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ml.chartshapes+xml"/>
  <Override PartName="/xl/pivotTables/pivotTable1.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slicers/slicer6.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drawings/drawing11.xml" ContentType="application/vnd.openxmlformats-officedocument.drawing+xml"/>
  <Override PartName="/xl/slicers/slicer7.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7.xml" ContentType="application/vnd.openxmlformats-officedocument.spreadsheetml.pivotTable+xml"/>
  <Override PartName="/xl/drawings/drawing12.xml" ContentType="application/vnd.openxmlformats-officedocument.drawing+xml"/>
  <Override PartName="/xl/slicers/slicer8.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8.xml" ContentType="application/vnd.openxmlformats-officedocument.spreadsheetml.pivotTable+xml"/>
  <Override PartName="/xl/drawings/drawing1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9.xml" ContentType="application/vnd.openxmlformats-officedocument.spreadsheetml.pivotTable+xml"/>
  <Override PartName="/xl/drawings/drawing14.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0.xml" ContentType="application/vnd.openxmlformats-officedocument.spreadsheetml.pivotTable+xml"/>
  <Override PartName="/xl/drawings/drawing15.xml" ContentType="application/vnd.openxmlformats-officedocument.drawing+xml"/>
  <Override PartName="/xl/slicers/slicer9.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1.xml" ContentType="application/vnd.openxmlformats-officedocument.spreadsheetml.pivotTable+xml"/>
  <Override PartName="/xl/drawings/drawing16.xml" ContentType="application/vnd.openxmlformats-officedocument.drawing+xml"/>
  <Override PartName="/xl/slicers/slicer10.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7.xml" ContentType="application/vnd.openxmlformats-officedocument.drawingml.chartshapes+xml"/>
  <Override PartName="/xl/pivotTables/pivotTable12.xml" ContentType="application/vnd.openxmlformats-officedocument.spreadsheetml.pivotTable+xml"/>
  <Override PartName="/xl/drawings/drawing18.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9.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hidePivotFieldList="1"/>
  <mc:AlternateContent xmlns:mc="http://schemas.openxmlformats.org/markup-compatibility/2006">
    <mc:Choice Requires="x15">
      <x15ac:absPath xmlns:x15ac="http://schemas.microsoft.com/office/spreadsheetml/2010/11/ac" url="C:\Users\Purushottam Mitra\Desktop\p\"/>
    </mc:Choice>
  </mc:AlternateContent>
  <xr:revisionPtr revIDLastSave="0" documentId="13_ncr:1_{FFB2ED75-2D8D-4FE0-AAF3-C64770B6256A}" xr6:coauthVersionLast="45" xr6:coauthVersionMax="45" xr10:uidLastSave="{00000000-0000-0000-0000-000000000000}"/>
  <bookViews>
    <workbookView xWindow="-120" yWindow="-120" windowWidth="20730" windowHeight="11160" xr2:uid="{00000000-000D-0000-FFFF-FFFF00000000}"/>
  </bookViews>
  <sheets>
    <sheet name="Welcome Page" sheetId="28" r:id="rId1"/>
    <sheet name="Dashboard" sheetId="10" r:id="rId2"/>
    <sheet name="Most Profited Month Of Year" sheetId="23" r:id="rId3"/>
    <sheet name="Month With More Movie Releases" sheetId="24" r:id="rId4"/>
    <sheet name="Titles By Grene And Rating" sheetId="25" r:id="rId5"/>
    <sheet name="Grenes With No. Of Movies" sheetId="22" r:id="rId6"/>
    <sheet name="Effect Of Budget on IMDb Scores" sheetId="9" r:id="rId7"/>
    <sheet name="Effect Of Grenes On IMDb Scores" sheetId="5" r:id="rId8"/>
    <sheet name="Top DIR wit Decending IMDb" sheetId="8" r:id="rId9"/>
    <sheet name="Effect Of Movie Colour On IMDb " sheetId="6" r:id="rId10"/>
    <sheet name="Top 10 Expensive Movies" sheetId="15" r:id="rId11"/>
    <sheet name="Top 20 Movies Based On Profit" sheetId="20" r:id="rId12"/>
    <sheet name="Grenes Based On ROI" sheetId="29" r:id="rId13"/>
    <sheet name="No. Of Movie Releases Per Year" sheetId="16" r:id="rId14"/>
    <sheet name="SOURCE DATA(IMDb Movie Database" sheetId="1" r:id="rId15"/>
  </sheets>
  <definedNames>
    <definedName name="_xlnm._FilterDatabase" localSheetId="14" hidden="1">'SOURCE DATA(IMDb Movie Database'!$A$1:$R$3726</definedName>
    <definedName name="_xlnm.Print_Area" localSheetId="1">Dashboard!$T$12</definedName>
    <definedName name="Slicer_Director_Name">#N/A</definedName>
    <definedName name="Slicer_Genre">#N/A</definedName>
    <definedName name="Slicer_Genre1">#N/A</definedName>
    <definedName name="Slicer_Genre2">#N/A</definedName>
    <definedName name="Slicer_IMDb_Score__1_10">#N/A</definedName>
    <definedName name="Slicer_Profit">#N/A</definedName>
    <definedName name="Slicer_Release_Date">#N/A</definedName>
  </definedNames>
  <calcPr calcId="181029"/>
  <pivotCaches>
    <pivotCache cacheId="0" r:id="rId16"/>
    <pivotCache cacheId="1"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3726" i="1" l="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alcChain>
</file>

<file path=xl/sharedStrings.xml><?xml version="1.0" encoding="utf-8"?>
<sst xmlns="http://schemas.openxmlformats.org/spreadsheetml/2006/main" count="31843" uniqueCount="7159">
  <si>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</si>
  <si>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</si>
  <si>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</si>
  <si>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</si>
  <si>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</si>
  <si>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</si>
  <si>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</si>
  <si>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</si>
  <si>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</si>
  <si>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</si>
  <si>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</si>
  <si>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</si>
  <si>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</si>
  <si>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</si>
  <si>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</si>
  <si>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</si>
  <si>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</si>
  <si>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</si>
  <si>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</si>
  <si>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</si>
  <si>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</si>
  <si>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</si>
  <si>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</si>
  <si>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</si>
  <si>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</si>
  <si>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</si>
  <si>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</si>
  <si>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</si>
  <si>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</si>
  <si>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</si>
  <si>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</si>
  <si>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</si>
  <si>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</si>
  <si>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</si>
  <si>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</si>
  <si>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</si>
  <si>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</si>
  <si>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</si>
  <si>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</si>
  <si>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</si>
  <si>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</si>
  <si>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</si>
  <si>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</si>
  <si>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</si>
  <si>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</si>
  <si>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</si>
  <si>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</si>
  <si>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</si>
  <si>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</si>
  <si>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</si>
  <si>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</si>
  <si>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</si>
  <si>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</si>
  <si>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</si>
  <si>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</si>
  <si>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</si>
  <si>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</si>
  <si>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</si>
  <si>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</si>
  <si>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</si>
  <si>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</si>
  <si>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</si>
  <si>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</si>
  <si>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</si>
  <si>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</si>
  <si>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</si>
  <si>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</si>
  <si>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</si>
  <si>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</si>
  <si>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</si>
  <si>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</si>
  <si>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</si>
  <si>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</si>
  <si>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</si>
  <si>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</si>
  <si>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</si>
  <si>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</si>
  <si>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</si>
  <si>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</si>
  <si>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</si>
  <si>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</si>
  <si>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</si>
  <si>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</si>
  <si>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</si>
  <si>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</si>
  <si>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</si>
  <si>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</si>
  <si>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</si>
  <si>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</si>
  <si>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</si>
  <si>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</si>
  <si>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</si>
  <si>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</si>
  <si>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</si>
  <si>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</si>
  <si>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</si>
  <si>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</si>
  <si>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</si>
  <si>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</si>
  <si>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</si>
  <si>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</si>
  <si>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</si>
  <si>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</si>
  <si>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</si>
  <si>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</si>
  <si>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</si>
  <si>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</si>
  <si>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</si>
  <si>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</si>
  <si>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</si>
  <si>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</si>
  <si>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</si>
  <si>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</si>
  <si>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</si>
  <si>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</si>
  <si>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</si>
  <si>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</si>
  <si>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</si>
  <si>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</si>
  <si>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</si>
  <si>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</si>
  <si>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</si>
  <si>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</si>
  <si>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</si>
  <si>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</si>
  <si>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</si>
  <si>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</si>
  <si>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</si>
  <si>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</si>
  <si>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</si>
  <si>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</si>
  <si>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</si>
  <si>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</si>
  <si>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</si>
  <si>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</si>
  <si>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</si>
  <si>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</si>
  <si>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</si>
  <si>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</si>
  <si>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</si>
  <si>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</si>
  <si>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</si>
  <si>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</si>
  <si>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</si>
  <si>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</si>
  <si>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</si>
  <si>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</si>
  <si>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</si>
  <si>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</si>
  <si>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</si>
  <si>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</si>
  <si>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</si>
  <si>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</si>
  <si>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</si>
  <si>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</si>
  <si>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</si>
  <si>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</si>
  <si>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</si>
  <si>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</si>
  <si>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</si>
  <si>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</si>
  <si>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</si>
  <si>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</si>
  <si>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</si>
  <si>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</si>
  <si>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</si>
  <si>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</si>
  <si>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</si>
  <si>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</si>
  <si>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</si>
  <si>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</si>
  <si>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</si>
  <si>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</si>
  <si>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</si>
  <si>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</si>
  <si>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</si>
  <si>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</si>
  <si>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</si>
  <si>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</si>
  <si>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</si>
  <si>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</si>
  <si>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</si>
  <si>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</si>
  <si>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</si>
  <si>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</si>
  <si>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</si>
  <si>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</si>
  <si>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</si>
  <si>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</si>
  <si>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</si>
  <si>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</si>
  <si>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</si>
  <si>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</si>
  <si>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</si>
  <si>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</si>
  <si>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</si>
  <si>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</si>
  <si>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</si>
  <si>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</si>
  <si>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</si>
  <si>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</si>
  <si>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</si>
  <si>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</si>
  <si>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</si>
  <si>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</si>
  <si>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</si>
  <si>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</si>
  <si>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</si>
  <si>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</si>
  <si>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</si>
  <si>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</si>
  <si>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</si>
  <si>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</si>
  <si>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</si>
  <si>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</si>
  <si>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</si>
  <si>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</si>
  <si>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</si>
  <si>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</si>
  <si>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</si>
  <si>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</si>
  <si>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</si>
  <si>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</si>
  <si>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</si>
  <si>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</si>
  <si>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</si>
  <si>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</si>
  <si>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</si>
  <si>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</si>
  <si>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</si>
  <si>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</si>
  <si>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</si>
  <si>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</si>
  <si>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</si>
  <si>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</si>
  <si>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</si>
  <si>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</si>
  <si>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</si>
  <si>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</si>
  <si>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</si>
  <si>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</si>
  <si>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</si>
  <si>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</si>
  <si>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</si>
  <si>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</si>
  <si>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</si>
  <si>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</si>
  <si>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</si>
  <si>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</si>
  <si>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</si>
  <si>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</si>
  <si>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</si>
  <si>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</si>
  <si>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</si>
  <si>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</si>
  <si>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</si>
  <si>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</si>
  <si>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</si>
  <si>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</si>
  <si>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</si>
  <si>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</si>
  <si>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</si>
  <si>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</si>
  <si>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</si>
  <si>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</si>
  <si>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</si>
  <si>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</si>
  <si>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</si>
  <si>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</si>
  <si>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</si>
  <si>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</si>
  <si>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</si>
  <si>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</si>
  <si>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</si>
  <si>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</si>
  <si>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</si>
  <si>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</si>
  <si>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</si>
  <si>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</si>
  <si>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</si>
  <si>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</si>
  <si>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</si>
  <si>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</si>
  <si>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</si>
  <si>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</si>
  <si>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</si>
  <si>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</si>
  <si>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</si>
  <si>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</si>
  <si>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</si>
  <si>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</si>
  <si>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</si>
  <si>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</si>
  <si>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</si>
  <si>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</si>
  <si>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</si>
  <si>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</si>
  <si>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</si>
  <si>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</si>
  <si>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</si>
  <si>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</si>
  <si>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</si>
  <si>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</si>
  <si>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</si>
  <si>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</si>
  <si>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</si>
  <si>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</si>
  <si>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</si>
  <si>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</si>
  <si>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</si>
  <si>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</si>
  <si>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</si>
  <si>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</si>
  <si>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</si>
  <si>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</si>
  <si>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</si>
  <si>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</si>
  <si>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</si>
  <si>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</si>
  <si>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</si>
  <si>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</si>
  <si>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</si>
  <si>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</si>
  <si>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</si>
  <si>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</si>
  <si>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</si>
  <si>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</si>
  <si>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</si>
  <si>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</si>
  <si>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</si>
  <si>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</si>
  <si>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</si>
  <si>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</si>
  <si>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</si>
  <si>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</si>
  <si>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</si>
  <si>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</si>
  <si>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</si>
  <si>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</si>
  <si>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</si>
  <si>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</si>
  <si>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</si>
  <si>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</si>
  <si>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</si>
  <si>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</si>
  <si>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</si>
  <si>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</si>
  <si>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</si>
  <si>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</si>
  <si>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</si>
  <si>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</si>
  <si>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</si>
  <si>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</si>
  <si>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</si>
  <si>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</si>
  <si>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</si>
  <si>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</si>
  <si>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</si>
  <si>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</si>
  <si>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</si>
  <si>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</si>
  <si>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</si>
  <si>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</si>
  <si>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</si>
  <si>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</si>
  <si>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</si>
  <si>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</si>
  <si>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</si>
  <si>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</si>
  <si>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</si>
  <si>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</si>
  <si>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</si>
  <si>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</si>
  <si>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</si>
  <si>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</si>
  <si>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</si>
  <si>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</si>
  <si>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</si>
  <si>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</si>
  <si>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</si>
  <si>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</si>
  <si>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</si>
  <si>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</si>
  <si>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</si>
  <si>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</si>
  <si>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</si>
  <si>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</si>
  <si>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</si>
  <si>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</si>
  <si>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</si>
  <si>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</si>
  <si>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</si>
  <si>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</si>
  <si>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</si>
  <si>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</si>
  <si>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</si>
  <si>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</si>
  <si>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</si>
  <si>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</si>
  <si>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</si>
  <si>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</si>
  <si>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</si>
  <si>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</si>
  <si>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</si>
  <si>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</si>
  <si>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</si>
  <si>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</si>
  <si>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</si>
  <si>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</si>
  <si>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</si>
  <si>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</si>
  <si>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</si>
  <si>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</si>
  <si>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</si>
  <si>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</si>
  <si>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</si>
  <si>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</si>
  <si>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</si>
  <si>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</si>
  <si>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</si>
  <si>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</si>
  <si>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</si>
  <si>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</si>
  <si>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</si>
  <si>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</si>
  <si>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</si>
  <si>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</si>
  <si>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</si>
  <si>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</si>
  <si>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</si>
  <si>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</si>
  <si>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</si>
  <si>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</si>
  <si>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</si>
  <si>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</si>
  <si>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</si>
  <si>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</si>
  <si>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</si>
  <si>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</si>
  <si>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</si>
  <si>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</si>
  <si>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</si>
  <si>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</si>
  <si>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</si>
  <si>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</si>
  <si>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</si>
  <si>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</si>
  <si>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</si>
  <si>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</si>
  <si>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</si>
  <si>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</si>
  <si>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</si>
  <si>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</si>
  <si>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</si>
  <si>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</si>
  <si>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</si>
  <si>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</si>
  <si>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</si>
  <si>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</si>
  <si>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</si>
  <si>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</si>
  <si>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</si>
  <si>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</si>
  <si>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</si>
  <si>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</si>
  <si>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</si>
  <si>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</si>
  <si>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</si>
  <si>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</si>
  <si>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</si>
  <si>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</si>
  <si>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</si>
  <si>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</si>
  <si>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</si>
  <si>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</si>
  <si>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</si>
  <si>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</si>
  <si>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</si>
  <si>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</si>
  <si>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</si>
  <si>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</si>
  <si>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</si>
  <si>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</si>
  <si>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</si>
  <si>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</si>
  <si>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</si>
  <si>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</si>
  <si>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</si>
  <si>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</si>
  <si>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</si>
  <si>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</si>
  <si>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</si>
  <si>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</si>
  <si>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</si>
  <si>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</si>
  <si>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</si>
  <si>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</si>
  <si>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</si>
  <si>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</si>
  <si>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</si>
  <si>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</si>
  <si>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</si>
  <si>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</si>
  <si>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</si>
  <si>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</si>
  <si>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</si>
  <si>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</si>
  <si>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</si>
  <si>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</si>
  <si>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</si>
  <si>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</si>
  <si>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</si>
  <si>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</si>
  <si>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</si>
  <si>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</si>
  <si>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</si>
  <si>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</si>
  <si>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</si>
  <si>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</si>
  <si>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</si>
  <si>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</si>
  <si>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</si>
  <si>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</si>
  <si>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</si>
  <si>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</si>
  <si>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</si>
  <si>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</si>
  <si>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</si>
  <si>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</si>
  <si>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</si>
  <si>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</si>
  <si>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</si>
  <si>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</si>
  <si>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</si>
  <si>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</si>
  <si>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</si>
  <si>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</si>
  <si>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</si>
  <si>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</si>
  <si>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</si>
  <si>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</si>
  <si>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</si>
  <si>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</si>
  <si>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</si>
  <si>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</si>
  <si>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</si>
  <si>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</si>
  <si>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</si>
  <si>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</si>
  <si>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</si>
  <si>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</si>
  <si>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</si>
  <si>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</si>
  <si>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</si>
  <si>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</si>
  <si>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</si>
  <si>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</si>
  <si>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</si>
  <si>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</si>
  <si>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</si>
  <si>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</si>
  <si>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</si>
  <si>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</si>
  <si>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</si>
  <si>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</si>
  <si>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</si>
  <si>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</si>
  <si>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</si>
  <si>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</si>
  <si>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</si>
  <si>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</si>
  <si>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</si>
  <si>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</si>
  <si>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</si>
  <si>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</si>
  <si>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</si>
  <si>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</si>
  <si>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</si>
  <si>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</si>
  <si>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</si>
  <si>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</si>
  <si>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</si>
  <si>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</si>
  <si>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</si>
  <si>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</si>
  <si>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</si>
  <si>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</si>
  <si>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</si>
  <si>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</si>
  <si>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</si>
  <si>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</si>
  <si>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</si>
  <si>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</si>
  <si>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</si>
  <si>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</si>
  <si>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</si>
  <si>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</si>
  <si>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</si>
  <si>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</si>
  <si>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</si>
  <si>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</si>
  <si>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</si>
  <si>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</si>
  <si>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</si>
  <si>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</si>
  <si>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</si>
  <si>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</si>
  <si>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</si>
  <si>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</si>
  <si>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</si>
  <si>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</si>
  <si>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</si>
  <si>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</si>
  <si>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</si>
  <si>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</si>
  <si>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</si>
  <si>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</si>
  <si>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</si>
  <si>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</si>
  <si>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</si>
  <si>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</si>
  <si>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</si>
  <si>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</si>
  <si>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</si>
  <si>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</si>
  <si>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</si>
  <si>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</si>
  <si>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</si>
  <si>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</si>
  <si>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</si>
  <si>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</si>
  <si>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</si>
  <si>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</si>
  <si>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</si>
  <si>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</si>
  <si>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</si>
  <si>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</si>
  <si>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</si>
  <si>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</si>
  <si>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</si>
  <si>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</si>
  <si>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</si>
  <si>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</si>
  <si>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</si>
  <si>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</si>
  <si>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</si>
  <si>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</si>
  <si>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</si>
  <si>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</si>
  <si>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</si>
  <si>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</si>
  <si>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</si>
  <si>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</si>
  <si>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</si>
  <si>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</si>
  <si>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</si>
  <si>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</si>
  <si>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</si>
  <si>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</si>
  <si>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</si>
  <si>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</si>
  <si>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</si>
  <si>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</si>
  <si>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</si>
  <si>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</si>
  <si>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</si>
  <si>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</si>
  <si>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</si>
  <si>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</si>
  <si>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</si>
  <si>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</si>
  <si>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</si>
  <si>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</si>
  <si>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</si>
  <si>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</si>
  <si>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</si>
  <si>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</si>
  <si>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</si>
  <si>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</si>
  <si>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</si>
  <si>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</si>
  <si>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</si>
  <si>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</si>
  <si>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</si>
  <si>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</si>
  <si>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</si>
  <si>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</si>
  <si>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</si>
  <si>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</si>
  <si>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</si>
  <si>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</si>
  <si>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</si>
  <si>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</si>
  <si>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</si>
  <si>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</si>
  <si>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</si>
  <si>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</si>
  <si>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</si>
  <si>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</si>
  <si>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</si>
  <si>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</si>
  <si>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</si>
  <si>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</si>
  <si>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</si>
  <si>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</si>
  <si>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</si>
  <si>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</si>
  <si>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</si>
  <si>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</si>
  <si>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</si>
  <si>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</si>
  <si>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</si>
  <si>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</si>
  <si>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</si>
  <si>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</si>
  <si>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</si>
  <si>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</si>
  <si>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</si>
  <si>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</si>
  <si>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</si>
  <si>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</si>
  <si>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</si>
  <si>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</si>
  <si>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</si>
  <si>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</si>
  <si>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</si>
  <si>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</si>
  <si>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</si>
  <si>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</si>
  <si>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</si>
  <si>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</si>
  <si>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</si>
  <si>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</si>
  <si>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</si>
  <si>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</si>
  <si>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</si>
  <si>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</si>
  <si>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</si>
  <si>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</si>
  <si>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</si>
  <si>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</si>
  <si>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</si>
  <si>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</si>
  <si>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</si>
  <si>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</si>
  <si>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</si>
  <si>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</si>
  <si>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</si>
  <si>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</si>
  <si>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</si>
  <si>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</si>
  <si>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</si>
  <si>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</si>
  <si>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</si>
  <si>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</si>
  <si>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</si>
  <si>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</si>
  <si>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</si>
  <si>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</si>
  <si>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</si>
  <si>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</si>
  <si>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</si>
  <si>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</si>
  <si>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</si>
  <si>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</si>
  <si>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</si>
  <si>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</si>
  <si>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</si>
  <si>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</si>
  <si>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</si>
  <si>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</si>
  <si>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</si>
  <si>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</si>
  <si>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</si>
  <si>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</si>
  <si>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</si>
  <si>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</si>
  <si>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</si>
  <si>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</si>
  <si>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</si>
  <si>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</si>
  <si>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</si>
  <si>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</si>
  <si>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</si>
  <si>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</si>
  <si>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</si>
  <si>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</si>
  <si>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</si>
  <si>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</si>
  <si>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</si>
  <si>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</si>
  <si>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</si>
  <si>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</si>
  <si>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</si>
  <si>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</si>
  <si>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</si>
  <si>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</si>
  <si>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</si>
  <si>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</si>
  <si>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</si>
  <si>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</si>
  <si>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</si>
  <si>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</si>
  <si>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</si>
  <si>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</si>
  <si>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</si>
  <si>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</si>
  <si>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</si>
  <si>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</si>
  <si>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</si>
  <si>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</si>
  <si>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</si>
  <si>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</si>
  <si>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</si>
  <si>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</si>
  <si>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</si>
  <si>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</si>
  <si>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</si>
  <si>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</si>
  <si>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</si>
  <si>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</si>
  <si>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</si>
  <si>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</si>
  <si>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</si>
  <si>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</si>
  <si>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</si>
  <si>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</si>
  <si>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</si>
  <si>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</si>
  <si>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</si>
  <si>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</si>
  <si>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</si>
  <si>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</si>
  <si>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</si>
  <si>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</si>
  <si>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</si>
  <si>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</si>
  <si>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</si>
  <si>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</si>
  <si>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</si>
  <si>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</si>
  <si>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</si>
  <si>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</si>
  <si>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</si>
  <si>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</si>
  <si>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</si>
  <si>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</si>
  <si>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</si>
  <si>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</si>
  <si>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</si>
  <si>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</si>
  <si>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</si>
  <si>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</si>
  <si>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</si>
  <si>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</si>
  <si>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</si>
  <si>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</si>
  <si>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</si>
  <si>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</si>
  <si>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</si>
  <si>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</si>
  <si>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</si>
  <si>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</si>
  <si>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</si>
  <si>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</si>
  <si>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</si>
  <si>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</si>
  <si>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</si>
  <si>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</si>
  <si>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</si>
  <si>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</si>
  <si>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</si>
  <si>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</si>
  <si>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</si>
  <si>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</si>
  <si>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</si>
  <si>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</si>
  <si>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</si>
  <si>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</si>
  <si>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</si>
  <si>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</si>
  <si>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</si>
  <si>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</si>
  <si>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</si>
  <si>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</si>
  <si>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</si>
  <si>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</si>
  <si>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</si>
  <si>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</si>
  <si>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</si>
  <si>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</si>
  <si>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</si>
  <si>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</si>
  <si>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</si>
  <si>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</si>
  <si>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</si>
  <si>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</si>
  <si>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</si>
  <si>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</si>
  <si>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</si>
  <si>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</si>
  <si>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</si>
  <si>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</si>
  <si>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</si>
  <si>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</si>
  <si>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</si>
  <si>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</si>
  <si>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</si>
  <si>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</si>
  <si>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</si>
  <si>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</si>
  <si>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</si>
  <si>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</si>
  <si>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</si>
  <si>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</si>
  <si>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</si>
  <si>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</si>
  <si>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</si>
  <si>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</si>
  <si>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</si>
  <si>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</si>
  <si>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</si>
  <si>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</si>
  <si>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</si>
  <si>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</si>
  <si>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</si>
  <si>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</si>
  <si>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</si>
  <si>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</si>
  <si>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</si>
  <si>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</si>
  <si>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</si>
  <si>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</si>
  <si>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</si>
  <si>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</si>
  <si>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</si>
  <si>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</si>
  <si>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</si>
  <si>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</si>
  <si>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</si>
  <si>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</si>
  <si>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</si>
  <si>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</si>
  <si>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</si>
  <si>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</si>
  <si>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</si>
  <si>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</si>
  <si>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</si>
  <si>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</si>
  <si>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</si>
  <si>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</si>
  <si>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</si>
  <si>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</si>
  <si>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</si>
  <si>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</si>
  <si>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</si>
  <si>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</si>
  <si>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</si>
  <si>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</si>
  <si>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</si>
  <si>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</si>
  <si>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</si>
  <si>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</si>
  <si>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</si>
  <si>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</si>
  <si>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</si>
  <si>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</si>
  <si>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</si>
  <si>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</si>
  <si>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</si>
  <si>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</si>
  <si>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</si>
  <si>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</si>
  <si>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</si>
  <si>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</si>
  <si>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</si>
  <si>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</si>
  <si>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</si>
  <si>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</si>
  <si>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</si>
  <si>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</si>
  <si>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</si>
  <si>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</si>
  <si>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</si>
  <si>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</si>
  <si>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</si>
  <si>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</si>
  <si>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</si>
  <si>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</si>
  <si>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</si>
  <si>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</si>
  <si>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</si>
  <si>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</si>
  <si>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</si>
  <si>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</si>
  <si>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</si>
  <si>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</si>
  <si>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</si>
  <si>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</si>
  <si>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</si>
  <si>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</si>
  <si>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</si>
  <si>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</si>
  <si>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</si>
  <si>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</si>
  <si>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</si>
  <si>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</si>
  <si>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</si>
  <si>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</si>
  <si>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</si>
  <si>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</si>
  <si>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</si>
  <si>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</si>
  <si>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</si>
  <si>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</si>
  <si>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</si>
  <si>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</si>
  <si>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</si>
  <si>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</si>
  <si>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</si>
  <si>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</si>
  <si>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</si>
  <si>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</si>
  <si>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</si>
  <si>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</si>
  <si>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</si>
  <si>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</si>
  <si>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</si>
  <si>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</si>
  <si>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</si>
  <si>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</si>
  <si>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</si>
  <si>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</si>
  <si>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</si>
  <si>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</si>
  <si>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</si>
  <si>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</si>
  <si>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</si>
  <si>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</si>
  <si>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</si>
  <si>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</si>
  <si>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</si>
  <si>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</si>
  <si>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</si>
  <si>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</si>
  <si>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</si>
  <si>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</si>
  <si>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</si>
  <si>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</si>
  <si>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</si>
  <si>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</si>
  <si>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</si>
  <si>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</si>
  <si>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</si>
  <si>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</si>
  <si>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</si>
  <si>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</si>
  <si>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</si>
  <si>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</si>
  <si>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</si>
  <si>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</si>
  <si>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</si>
  <si>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</si>
  <si>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</si>
  <si>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</si>
  <si>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</si>
  <si>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</si>
  <si>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</si>
  <si>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</si>
  <si>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</si>
  <si>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</si>
  <si>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</si>
  <si>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</si>
  <si>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</si>
  <si>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</si>
  <si>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</si>
  <si>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</si>
  <si>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</si>
  <si>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</si>
  <si>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</si>
  <si>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</si>
  <si>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</si>
  <si>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</si>
  <si>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</si>
  <si>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</si>
  <si>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</si>
  <si>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</si>
  <si>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</si>
  <si>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</si>
  <si>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</si>
  <si>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</si>
  <si>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</si>
  <si>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</si>
  <si>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</si>
  <si>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</si>
  <si>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</si>
  <si>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</si>
  <si>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</si>
  <si>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</si>
  <si>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</si>
  <si>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</si>
  <si>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</si>
  <si>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</si>
  <si>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</si>
  <si>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</si>
  <si>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</si>
  <si>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</si>
  <si>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</si>
  <si>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</si>
  <si>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</si>
  <si>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</si>
  <si>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</si>
  <si>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</si>
  <si>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</si>
  <si>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</si>
  <si>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</si>
  <si>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</si>
  <si>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</si>
  <si>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</si>
  <si>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</si>
  <si>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</si>
  <si>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</si>
  <si>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</si>
  <si>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</si>
  <si>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</si>
  <si>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</si>
  <si>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</si>
  <si>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</si>
  <si>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</si>
  <si>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</si>
  <si>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</si>
  <si>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</si>
  <si>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</si>
  <si>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</si>
  <si>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</si>
  <si>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</si>
  <si>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</si>
  <si>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</si>
  <si>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</si>
  <si>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</si>
  <si>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</si>
  <si>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</si>
  <si>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</si>
  <si>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</si>
  <si>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</si>
  <si>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</si>
  <si>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</si>
  <si>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</si>
  <si>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</si>
  <si>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</si>
  <si>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</si>
  <si>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</si>
  <si>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</si>
  <si>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</si>
  <si>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</si>
  <si>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</si>
  <si>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</si>
  <si>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</si>
  <si>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</si>
  <si>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</si>
  <si>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</si>
  <si>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</si>
  <si>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</si>
  <si>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</si>
  <si>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</si>
  <si>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</si>
  <si>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</si>
  <si>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</si>
  <si>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</si>
  <si>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</si>
  <si>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</si>
  <si>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</si>
  <si>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</si>
  <si>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</si>
  <si>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</si>
  <si>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</si>
  <si>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</si>
  <si>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</si>
  <si>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</si>
  <si>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</si>
  <si>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</si>
  <si>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</si>
  <si>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</si>
  <si>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</si>
  <si>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</si>
  <si>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</si>
  <si>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</si>
  <si>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</si>
  <si>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</si>
  <si>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</si>
  <si>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</si>
  <si>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</si>
  <si>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</si>
  <si>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</si>
  <si>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</si>
  <si>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</si>
  <si>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</si>
  <si>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</si>
  <si>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</si>
  <si>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</si>
  <si>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</si>
  <si>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</si>
  <si>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</si>
  <si>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</si>
  <si>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</si>
  <si>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</si>
  <si>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</si>
  <si>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</si>
  <si>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</si>
  <si>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</si>
  <si>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</si>
  <si>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</si>
  <si>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</si>
  <si>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</si>
  <si>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</si>
  <si>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</si>
  <si>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</si>
  <si>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</si>
  <si>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</si>
  <si>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</si>
  <si>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</si>
  <si>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</si>
  <si>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</si>
  <si>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</si>
  <si>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</si>
  <si>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</si>
  <si>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</si>
  <si>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</si>
  <si>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</si>
  <si>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</si>
  <si>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</si>
  <si>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</si>
  <si>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</si>
  <si>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</si>
  <si>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</si>
  <si>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</si>
  <si>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</si>
  <si>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</si>
  <si>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</si>
  <si>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</si>
  <si>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</si>
  <si>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</si>
  <si>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</si>
  <si>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</si>
  <si>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</si>
  <si>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</si>
  <si>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</si>
  <si>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</si>
  <si>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</si>
  <si>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</si>
  <si>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</si>
  <si>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</si>
  <si>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</si>
  <si>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</si>
  <si>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</si>
  <si>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</si>
  <si>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</si>
  <si>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</si>
  <si>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</si>
  <si>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</si>
  <si>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</si>
  <si>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</si>
  <si>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</si>
  <si>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</si>
  <si>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</si>
  <si>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</si>
  <si>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</si>
  <si>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</si>
  <si>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</si>
  <si>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</si>
  <si>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</si>
  <si>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</si>
  <si>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</si>
  <si>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</si>
  <si>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</si>
  <si>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</si>
  <si>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</si>
  <si>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</si>
  <si>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</si>
  <si>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</si>
  <si>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</si>
  <si>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</si>
  <si>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</si>
  <si>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</si>
  <si>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</si>
  <si>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</si>
  <si>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</si>
  <si>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</si>
  <si>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</si>
  <si>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</si>
  <si>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</si>
  <si>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</si>
  <si>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</si>
  <si>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</si>
  <si>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</si>
  <si>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</si>
  <si>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</si>
  <si>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</si>
  <si>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</si>
  <si>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</si>
  <si>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</si>
  <si>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</si>
  <si>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</si>
  <si>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</si>
  <si>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</si>
  <si>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</si>
  <si>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</si>
  <si>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</si>
  <si>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</si>
  <si>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</si>
  <si>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</si>
  <si>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</si>
  <si>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</si>
  <si>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</si>
  <si>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</si>
  <si>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</si>
  <si>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</si>
  <si>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</si>
  <si>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</si>
  <si>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</si>
  <si>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</si>
  <si>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</si>
  <si>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</si>
  <si>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</si>
  <si>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</si>
  <si>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</si>
  <si>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</si>
  <si>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</si>
  <si>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</si>
  <si>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</si>
  <si>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</si>
  <si>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</si>
  <si>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</si>
  <si>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</si>
  <si>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</si>
  <si>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</si>
  <si>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</si>
  <si>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</si>
  <si>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</si>
  <si>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</si>
  <si>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</si>
  <si>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</si>
  <si>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</si>
  <si>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</si>
  <si>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</si>
  <si>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</si>
  <si>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</si>
  <si>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</si>
  <si>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</si>
  <si>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</si>
  <si>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</si>
  <si>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</si>
  <si>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</si>
  <si>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</si>
  <si>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</si>
  <si>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</si>
  <si>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</si>
  <si>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</si>
  <si>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</si>
  <si>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</si>
  <si>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</si>
  <si>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</si>
  <si>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</si>
  <si>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</si>
  <si>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</si>
  <si>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</si>
  <si>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</si>
  <si>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</si>
  <si>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</si>
  <si>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</si>
  <si>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</si>
  <si>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</si>
  <si>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</si>
  <si>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</si>
  <si>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</si>
  <si>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</si>
  <si>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</si>
  <si>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</si>
  <si>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</si>
  <si>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</si>
  <si>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</si>
  <si>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</si>
  <si>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</si>
  <si>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</si>
  <si>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</si>
  <si>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</si>
  <si>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</si>
  <si>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</si>
  <si>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</si>
  <si>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</si>
  <si>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</si>
  <si>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</si>
  <si>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</si>
  <si>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</si>
  <si>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</si>
  <si>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</si>
  <si>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</si>
  <si>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</si>
  <si>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</si>
  <si>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</si>
  <si>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</si>
  <si>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</si>
  <si>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</si>
  <si>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</si>
  <si>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</si>
  <si>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</si>
  <si>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</si>
  <si>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</si>
  <si>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</si>
  <si>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</si>
  <si>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</si>
  <si>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</si>
  <si>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</si>
  <si>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</si>
  <si>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</si>
  <si>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</si>
  <si>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</si>
  <si>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</si>
  <si>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</si>
  <si>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</si>
  <si>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</si>
  <si>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</si>
  <si>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</si>
  <si>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</si>
  <si>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</si>
  <si>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</si>
  <si>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</si>
  <si>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</si>
  <si>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</si>
  <si>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</si>
  <si>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</si>
  <si>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</si>
  <si>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</si>
  <si>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</si>
  <si>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</si>
  <si>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</si>
  <si>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</si>
  <si>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</si>
  <si>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</si>
  <si>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</si>
  <si>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</si>
  <si>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</si>
  <si>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</si>
  <si>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</si>
  <si>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</si>
  <si>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</si>
  <si>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</si>
  <si>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</si>
  <si>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</si>
  <si>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</si>
  <si>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</si>
  <si>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</si>
  <si>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</si>
  <si>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</si>
  <si>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</si>
  <si>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</si>
  <si>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</si>
  <si>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</si>
  <si>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</si>
  <si>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</si>
  <si>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</si>
  <si>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</si>
  <si>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</si>
  <si>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</si>
  <si>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</si>
  <si>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</si>
  <si>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</si>
  <si>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</si>
  <si>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</si>
  <si>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</si>
  <si>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</si>
  <si>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</si>
  <si>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</si>
  <si>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</si>
  <si>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</si>
  <si>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</si>
  <si>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</si>
  <si>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</si>
  <si>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</si>
  <si>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</si>
  <si>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</si>
  <si>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</si>
  <si>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</si>
  <si>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</si>
  <si>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</si>
  <si>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</si>
  <si>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</si>
  <si>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</si>
  <si>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</si>
  <si>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</si>
  <si>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</si>
  <si>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</si>
  <si>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</si>
  <si>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</si>
  <si>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</si>
  <si>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</si>
  <si>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</si>
  <si>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</si>
  <si>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</si>
  <si>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</si>
  <si>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</si>
  <si>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</si>
  <si>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</si>
  <si>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</si>
  <si>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</si>
  <si>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</si>
  <si>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</si>
  <si>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</si>
  <si>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</si>
  <si>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</si>
  <si>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</si>
  <si>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</si>
  <si>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</si>
  <si>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</si>
  <si>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</si>
  <si>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</si>
  <si>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</si>
  <si>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</si>
  <si>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</si>
  <si>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</si>
  <si>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</si>
  <si>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</si>
  <si>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</si>
  <si>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</si>
  <si>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</si>
  <si>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</si>
  <si>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</si>
  <si>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</si>
  <si>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</si>
  <si>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</si>
  <si>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</si>
  <si>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</si>
  <si>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</si>
  <si>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</si>
  <si>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</si>
  <si>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</si>
  <si>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</si>
  <si>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</si>
  <si>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</si>
  <si>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</si>
  <si>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</si>
  <si>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</si>
  <si>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</si>
  <si>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</si>
  <si>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</si>
  <si>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</si>
  <si>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</si>
  <si>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</si>
  <si>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</si>
  <si>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</si>
  <si>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</si>
  <si>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</si>
  <si>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</si>
  <si>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</si>
  <si>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</si>
  <si>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</si>
  <si>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</si>
  <si>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</si>
  <si>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</si>
  <si>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</si>
  <si>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</si>
  <si>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</si>
  <si>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</si>
  <si>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</si>
  <si>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</si>
  <si>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</si>
  <si>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</si>
  <si>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</si>
  <si>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</si>
  <si>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</si>
  <si>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</si>
  <si>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</si>
  <si>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</si>
  <si>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</si>
  <si>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</si>
  <si>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</si>
  <si>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</si>
  <si>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</si>
  <si>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</si>
  <si>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</si>
  <si>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</si>
  <si>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</si>
  <si>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</si>
  <si>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</si>
  <si>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</si>
  <si>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</si>
  <si>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</si>
  <si>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</si>
  <si>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</si>
  <si>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</si>
  <si>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</si>
  <si>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</si>
  <si>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</si>
  <si>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</si>
  <si>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</si>
  <si>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</si>
  <si>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</si>
  <si>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</si>
  <si>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</si>
  <si>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</si>
  <si>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</si>
  <si>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</si>
  <si>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</si>
  <si>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</si>
  <si>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</si>
  <si>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</si>
  <si>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</si>
  <si>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</si>
  <si>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</si>
  <si>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</si>
  <si>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</si>
  <si>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</si>
  <si>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</si>
  <si>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</si>
  <si>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</si>
  <si>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</si>
  <si>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</si>
  <si>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</si>
  <si>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</si>
  <si>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</si>
  <si>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</si>
  <si>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</si>
  <si>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</si>
  <si>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</si>
  <si>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</si>
  <si>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</si>
  <si>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</si>
  <si>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</si>
  <si>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</si>
  <si>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</si>
  <si>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</si>
  <si>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</si>
  <si>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</si>
  <si>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</si>
  <si>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</si>
  <si>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</si>
  <si>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</si>
  <si>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</si>
  <si>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</si>
  <si>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</si>
  <si>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</si>
  <si>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</si>
  <si>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</si>
  <si>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</si>
  <si>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</si>
  <si>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</si>
  <si>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</si>
  <si>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</si>
  <si>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</si>
  <si>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</si>
  <si>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</si>
  <si>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</si>
  <si>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</si>
  <si>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</si>
  <si>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</si>
  <si>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</si>
  <si>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</si>
  <si>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</si>
  <si>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</si>
  <si>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</si>
  <si>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</si>
  <si>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</si>
  <si>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</si>
  <si>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</si>
  <si>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</si>
  <si>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</si>
  <si>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</si>
  <si>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</si>
  <si>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</si>
  <si>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</si>
  <si>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</si>
  <si>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</si>
  <si>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</si>
  <si>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</si>
  <si>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</si>
  <si>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</si>
  <si>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</si>
  <si>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</si>
  <si>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</si>
  <si>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</si>
  <si>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</si>
  <si>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</si>
  <si>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</si>
  <si>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</si>
  <si>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</si>
  <si>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</si>
  <si>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</si>
  <si>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</si>
  <si>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</si>
  <si>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</si>
  <si>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</si>
  <si>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</si>
  <si>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</si>
  <si>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</si>
  <si>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</si>
  <si>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</si>
  <si>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</si>
  <si>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</si>
  <si>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</si>
  <si>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</si>
  <si>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</si>
  <si>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</si>
  <si>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</si>
  <si>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</si>
  <si>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</si>
  <si>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</si>
  <si>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</si>
  <si>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</si>
  <si>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</si>
  <si>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</si>
  <si>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</si>
  <si>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</si>
  <si>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</si>
  <si>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</si>
  <si>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</si>
  <si>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</si>
  <si>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</si>
  <si>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</si>
  <si>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</si>
  <si>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</si>
  <si>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</si>
  <si>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</si>
  <si>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</si>
  <si>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</si>
  <si>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</si>
  <si>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</si>
  <si>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</si>
  <si>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</si>
  <si>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</si>
  <si>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</si>
  <si>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</si>
  <si>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</si>
  <si>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</si>
  <si>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</si>
  <si>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</si>
  <si>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</si>
  <si>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</si>
  <si>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</si>
  <si>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</si>
  <si>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</si>
  <si>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</si>
  <si>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</si>
  <si>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</si>
  <si>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</si>
  <si>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</si>
  <si>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</si>
  <si>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</si>
  <si>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</si>
  <si>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</si>
  <si>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</si>
  <si>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</si>
  <si>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</si>
  <si>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</si>
  <si>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</si>
  <si>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</si>
  <si>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</si>
  <si>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</si>
  <si>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</si>
  <si>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</si>
  <si>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</si>
  <si>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</si>
  <si>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</si>
  <si>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</si>
  <si>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</si>
  <si>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</si>
  <si>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</si>
  <si>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</si>
  <si>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</si>
  <si>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</si>
  <si>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</si>
  <si>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</si>
  <si>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</si>
  <si>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</si>
  <si>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</si>
  <si>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</si>
  <si>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</si>
  <si>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</si>
  <si>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</si>
  <si>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</si>
  <si>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</si>
  <si>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</si>
  <si>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</si>
  <si>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</si>
  <si>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</si>
  <si>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</si>
  <si>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</si>
  <si>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</si>
  <si>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</si>
  <si>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</si>
  <si>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</si>
  <si>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</si>
  <si>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</si>
  <si>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</si>
  <si>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</si>
  <si>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</si>
  <si>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</si>
  <si>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</si>
  <si>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</si>
  <si>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</si>
  <si>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</si>
  <si>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</si>
  <si>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</si>
  <si>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</si>
  <si>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</si>
  <si>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</si>
  <si>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</si>
  <si>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</si>
  <si>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</si>
  <si>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</si>
  <si>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</si>
  <si>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</si>
  <si>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</si>
  <si>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</si>
  <si>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</si>
  <si>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</si>
  <si>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</si>
  <si>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</si>
  <si>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</si>
  <si>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</si>
  <si>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</si>
  <si>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</si>
  <si>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</si>
  <si>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</si>
  <si>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</si>
  <si>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</si>
  <si>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</si>
  <si>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</si>
  <si>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</si>
  <si>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</si>
  <si>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</si>
  <si>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</si>
  <si>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</si>
  <si>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</si>
  <si>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</si>
  <si>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</si>
  <si>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</si>
  <si>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</si>
  <si>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</si>
  <si>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</si>
  <si>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</si>
  <si>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</si>
  <si>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</si>
  <si>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</si>
  <si>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</si>
  <si>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</si>
  <si>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</si>
  <si>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</si>
  <si>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</si>
  <si>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</si>
  <si>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</si>
  <si>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</si>
  <si>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</si>
  <si>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</si>
  <si>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</si>
  <si>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</si>
  <si>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</si>
  <si>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</si>
  <si>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</si>
  <si>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</si>
  <si>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</si>
  <si>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</si>
  <si>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</si>
  <si>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</si>
  <si>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</si>
  <si>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</si>
  <si>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</si>
  <si>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</si>
  <si>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</si>
  <si>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</si>
  <si>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</si>
  <si>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</si>
  <si>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</si>
  <si>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</si>
  <si>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</si>
  <si>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</si>
  <si>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</si>
  <si>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</si>
  <si>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</si>
  <si>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</si>
  <si>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</si>
  <si>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</si>
  <si>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</si>
  <si>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</si>
  <si>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</si>
  <si>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</si>
  <si>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</si>
  <si>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</si>
  <si>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</si>
  <si>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</si>
  <si>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</si>
  <si>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</si>
  <si>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</si>
  <si>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</si>
  <si>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</si>
  <si>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</si>
  <si>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</si>
  <si>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</si>
  <si>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</si>
  <si>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</si>
  <si>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</si>
  <si>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</si>
  <si>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</si>
  <si>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</si>
  <si>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</si>
  <si>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</si>
  <si>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</si>
  <si>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</si>
  <si>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</si>
  <si>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</si>
  <si>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</si>
  <si>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</si>
  <si>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</si>
  <si>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</si>
  <si>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</si>
  <si>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</si>
  <si>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</si>
  <si>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</si>
  <si>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</si>
  <si>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</si>
  <si>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</si>
  <si>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</si>
  <si>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</si>
  <si>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</si>
  <si>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</si>
  <si>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</si>
  <si>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</si>
  <si>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</si>
  <si>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</si>
  <si>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</si>
  <si>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</si>
  <si>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</si>
  <si>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</si>
  <si>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</si>
  <si>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</si>
  <si>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</si>
  <si>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</si>
  <si>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</si>
  <si>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</si>
  <si>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</si>
  <si>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</si>
  <si>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</si>
  <si>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</si>
  <si>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</si>
  <si>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</si>
  <si>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</si>
  <si>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</si>
  <si>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</si>
  <si>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</si>
  <si>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</si>
  <si>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</si>
  <si>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</si>
  <si>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</si>
  <si>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</si>
  <si>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</si>
  <si>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</si>
  <si>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</si>
  <si>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</si>
  <si>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</si>
  <si>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</si>
  <si>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</si>
  <si>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</si>
  <si>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</si>
  <si>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</si>
  <si>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</si>
  <si>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</si>
  <si>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</si>
  <si>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</si>
  <si>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</si>
  <si>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</si>
  <si>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</si>
  <si>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</si>
  <si>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</si>
  <si>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</si>
  <si>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</si>
  <si>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</si>
  <si>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</si>
  <si>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</si>
  <si>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</si>
  <si>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</si>
  <si>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</si>
  <si>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</si>
  <si>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</si>
  <si>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</si>
  <si>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</si>
  <si>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</si>
  <si>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</si>
  <si>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</si>
  <si>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</si>
  <si>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</si>
  <si>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</si>
  <si>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</si>
  <si>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</si>
  <si>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</si>
  <si>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</si>
  <si>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</si>
  <si>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</si>
  <si>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</si>
  <si>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</si>
  <si>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</si>
  <si>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</si>
  <si>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</si>
  <si>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</si>
  <si>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</si>
  <si>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</si>
  <si>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</si>
  <si>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</si>
  <si>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</si>
  <si>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</si>
  <si>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</si>
  <si>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</si>
  <si>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</si>
  <si>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</si>
  <si>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</si>
  <si>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</si>
  <si>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</si>
  <si>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</si>
  <si>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</si>
  <si>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</si>
  <si>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</si>
  <si>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</si>
  <si>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</si>
  <si>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</si>
  <si>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</si>
  <si>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</si>
  <si>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</si>
  <si>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</si>
  <si>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</si>
  <si>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</si>
  <si>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</si>
  <si>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</si>
  <si>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</si>
  <si>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</si>
  <si>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</si>
  <si>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</si>
  <si>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</si>
  <si>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</si>
  <si>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</si>
  <si>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</si>
  <si>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</si>
  <si>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</si>
  <si>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</si>
  <si>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</si>
  <si>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</si>
  <si>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</si>
  <si>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</si>
  <si>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</si>
  <si>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</si>
  <si>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</si>
  <si>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</si>
  <si>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</si>
  <si>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</si>
  <si>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</si>
  <si>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</si>
  <si>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</si>
  <si>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</si>
  <si>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</si>
  <si>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</si>
  <si>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</si>
  <si>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</si>
  <si>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</si>
  <si>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</si>
  <si>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</si>
  <si>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</si>
  <si>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</si>
  <si>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</si>
  <si>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</si>
  <si>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</si>
  <si>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</si>
  <si>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</si>
  <si>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</si>
  <si>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</si>
  <si>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</si>
  <si>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</si>
  <si>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</si>
  <si>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</si>
  <si>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</si>
  <si>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</si>
  <si>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</si>
  <si>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</si>
  <si>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</si>
  <si>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</si>
  <si>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</si>
  <si>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</si>
  <si>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</si>
  <si>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</si>
  <si>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</si>
  <si>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</si>
  <si>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</si>
  <si>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</si>
  <si>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</si>
  <si>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</si>
  <si>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</si>
  <si>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</si>
  <si>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</si>
  <si>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</si>
  <si>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</si>
  <si>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</si>
  <si>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</si>
  <si>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</si>
  <si>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</si>
  <si>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</si>
  <si>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</si>
  <si>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</si>
  <si>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</si>
  <si>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</si>
  <si>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</si>
  <si>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</si>
  <si>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</si>
  <si>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</si>
  <si>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</si>
  <si>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</si>
  <si>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</si>
  <si>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</si>
  <si>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</si>
  <si>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</si>
  <si>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</si>
  <si>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</si>
  <si>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</si>
  <si>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</si>
  <si>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</si>
  <si>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</si>
  <si>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</si>
  <si>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</si>
  <si>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</si>
  <si>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</si>
  <si>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</si>
  <si>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</si>
  <si>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</si>
  <si>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</si>
  <si>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</si>
  <si>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</si>
  <si>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</si>
  <si>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</si>
  <si>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</si>
  <si>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</si>
  <si>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</si>
  <si>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</si>
  <si>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</si>
  <si>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</si>
  <si>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</si>
  <si>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</si>
  <si>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</si>
  <si>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</si>
  <si>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</si>
  <si>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</si>
  <si>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</si>
  <si>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</si>
  <si>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</si>
  <si>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</si>
  <si>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</si>
  <si>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</si>
  <si>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</si>
  <si>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</si>
  <si>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</si>
  <si>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</si>
  <si>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</si>
  <si>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</si>
  <si>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</si>
  <si>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</si>
  <si>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</si>
  <si>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</si>
  <si>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</si>
  <si>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</si>
  <si>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</si>
  <si>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</si>
  <si>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</si>
  <si>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</si>
  <si>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</si>
  <si>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</si>
  <si>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</si>
  <si>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</si>
  <si>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</si>
  <si>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</si>
  <si>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</si>
  <si>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</si>
  <si>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</si>
  <si>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</si>
  <si>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</si>
  <si>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</si>
  <si>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</si>
  <si>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</si>
  <si>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</si>
  <si>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</si>
  <si>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</si>
  <si>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</si>
  <si>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</si>
  <si>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</si>
  <si>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</si>
  <si>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</si>
  <si>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</si>
  <si>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</si>
  <si>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</si>
  <si>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</si>
  <si>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</si>
  <si>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</si>
  <si>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</si>
  <si>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</si>
  <si>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</si>
  <si>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</si>
  <si>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</si>
  <si>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</si>
  <si>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</si>
  <si>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</si>
  <si>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</si>
  <si>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</si>
  <si>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</si>
  <si>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</si>
  <si>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</si>
  <si>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</si>
  <si>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</si>
  <si>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</si>
  <si>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</si>
  <si>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</si>
  <si>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</si>
  <si>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</si>
  <si>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</si>
  <si>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</si>
  <si>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</si>
  <si>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</si>
  <si>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</si>
  <si>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</si>
  <si>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</si>
  <si>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</si>
  <si>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</si>
  <si>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</si>
  <si>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</si>
  <si>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</si>
  <si>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</si>
  <si>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</si>
  <si>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</si>
  <si>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</si>
  <si>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</si>
  <si>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</si>
  <si>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</si>
  <si>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</si>
  <si>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</si>
  <si>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</si>
  <si>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</si>
  <si>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</si>
  <si>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</si>
  <si>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</si>
  <si>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</si>
  <si>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</si>
  <si>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</si>
  <si>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</si>
  <si>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</si>
  <si>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</si>
  <si>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</si>
  <si>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</si>
  <si>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</si>
  <si>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</si>
  <si>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</si>
  <si>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</si>
  <si>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</si>
  <si>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</si>
  <si>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</si>
  <si>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</si>
  <si>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</si>
  <si>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</si>
  <si>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</si>
  <si>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</si>
  <si>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</si>
  <si>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</si>
  <si>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</si>
  <si>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</si>
  <si>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</si>
  <si>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</si>
  <si>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</si>
  <si>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</si>
  <si>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</si>
  <si>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</si>
  <si>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</si>
  <si>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</si>
  <si>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</si>
  <si>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</si>
  <si>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</si>
  <si>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</si>
  <si>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</si>
  <si>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</si>
  <si>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</si>
  <si>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</si>
  <si>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</si>
  <si>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</si>
  <si>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</si>
  <si>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</si>
  <si>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</si>
  <si>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</si>
  <si>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</si>
  <si>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</si>
  <si>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</si>
  <si>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</si>
  <si>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</si>
  <si>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</si>
  <si>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</si>
  <si>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</si>
  <si>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</si>
  <si>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</si>
  <si>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</si>
  <si>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</si>
  <si>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</si>
  <si>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</si>
  <si>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</si>
  <si>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</si>
  <si>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</si>
  <si>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</si>
  <si>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</si>
  <si>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</si>
  <si>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</si>
  <si>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</si>
  <si>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</si>
  <si>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</si>
  <si>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</si>
  <si>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</si>
  <si>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</si>
  <si>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</si>
  <si>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</si>
  <si>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</si>
  <si>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</si>
  <si>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</si>
  <si>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</si>
  <si>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</si>
  <si>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</si>
  <si>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</si>
  <si>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</si>
  <si>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</si>
  <si>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</si>
  <si>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</si>
  <si>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</si>
  <si>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</si>
  <si>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</si>
  <si>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</si>
  <si>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</si>
  <si>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</si>
  <si>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</si>
  <si>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</si>
  <si>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</si>
  <si>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</si>
  <si>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</si>
  <si>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</si>
  <si>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</si>
  <si>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</si>
  <si>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</si>
  <si>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</si>
  <si>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</si>
  <si>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</si>
  <si>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</si>
  <si>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</si>
  <si>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</si>
  <si>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</si>
  <si>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</si>
  <si>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</si>
  <si>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</si>
  <si>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</si>
  <si>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</si>
  <si>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</si>
  <si>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</si>
  <si>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</si>
  <si>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</si>
  <si>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</si>
  <si>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</si>
  <si>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</si>
  <si>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</si>
  <si>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</si>
  <si>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</si>
  <si>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</si>
  <si>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</si>
  <si>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</si>
  <si>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</si>
  <si>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</si>
  <si>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</si>
  <si>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</si>
  <si>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</si>
  <si>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</si>
  <si>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</si>
  <si>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</si>
  <si>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</si>
  <si>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</si>
  <si>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</si>
  <si>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</si>
  <si>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</si>
  <si>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</si>
  <si>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</si>
  <si>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</si>
  <si>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</si>
  <si>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</si>
  <si>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</si>
  <si>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</si>
  <si>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</si>
  <si>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</si>
  <si>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</si>
  <si>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</si>
  <si>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</si>
  <si>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</si>
  <si>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</si>
  <si>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</si>
  <si>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</si>
  <si>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</si>
  <si>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</si>
  <si>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</si>
  <si>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</si>
  <si>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</si>
  <si>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</si>
  <si>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</si>
  <si>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</si>
  <si>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</si>
  <si>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</si>
  <si>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</si>
  <si>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</si>
  <si>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</si>
  <si>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</si>
  <si>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</si>
  <si>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</si>
  <si>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</si>
  <si>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</si>
  <si>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</si>
  <si>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</si>
  <si>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</si>
  <si>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</si>
  <si>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</si>
  <si>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</si>
  <si>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</si>
  <si>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</si>
  <si>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</si>
  <si>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</si>
  <si>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</si>
  <si>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</si>
  <si>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</si>
  <si>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</si>
  <si>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</si>
  <si>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</si>
  <si>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</si>
  <si>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</si>
  <si>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</si>
  <si>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</si>
  <si>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</si>
  <si>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</si>
  <si>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</si>
  <si>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</si>
  <si>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</si>
  <si>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</si>
  <si>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</si>
  <si>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</si>
  <si>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</si>
  <si>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</si>
  <si>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</si>
  <si>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</si>
  <si>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</si>
  <si>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</si>
  <si>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</si>
  <si>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</si>
  <si>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</si>
  <si>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</si>
  <si>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</si>
  <si>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</si>
  <si>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</si>
  <si>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</si>
  <si>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</si>
  <si>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</si>
  <si>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</si>
  <si>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</si>
  <si>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</si>
  <si>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</si>
  <si>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</si>
  <si>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</si>
  <si>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</si>
  <si>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</si>
  <si>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</si>
  <si>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</si>
  <si>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</si>
  <si>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</si>
  <si>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</si>
  <si>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</si>
  <si>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</si>
  <si>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</si>
  <si>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</si>
  <si>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</si>
  <si>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</si>
  <si>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</si>
  <si>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</si>
  <si>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</si>
  <si>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</si>
  <si>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</si>
  <si>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</si>
  <si>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</si>
  <si>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</si>
  <si>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</si>
  <si>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</si>
  <si>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</si>
  <si>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</si>
  <si>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</si>
  <si>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</si>
  <si>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</si>
  <si>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</si>
  <si>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</si>
  <si>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</si>
  <si>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</si>
  <si>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</si>
  <si>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</si>
  <si>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</si>
  <si>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</si>
  <si>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</si>
  <si>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</si>
  <si>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</si>
  <si>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</si>
  <si>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</si>
  <si>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</si>
  <si>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</si>
  <si>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</si>
  <si>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</si>
  <si>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</si>
  <si>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</si>
  <si>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</si>
  <si>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</si>
  <si>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</si>
  <si>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</si>
  <si>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</si>
  <si>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</si>
  <si>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</si>
  <si>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</si>
  <si>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</si>
  <si>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</si>
  <si>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</si>
  <si>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</si>
  <si>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</si>
  <si>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</si>
  <si>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</si>
  <si>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</si>
  <si>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</si>
  <si>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</si>
  <si>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</si>
  <si>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</si>
  <si>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</si>
  <si>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</si>
  <si>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</si>
  <si>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</si>
  <si>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</si>
  <si>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</si>
  <si>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</si>
  <si>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</si>
  <si>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</si>
  <si>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</si>
  <si>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</si>
  <si>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</si>
  <si>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</si>
  <si>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</si>
  <si>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</si>
  <si>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</si>
  <si>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</si>
  <si>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</si>
  <si>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</si>
  <si>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</si>
  <si>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</si>
  <si>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</si>
  <si>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</si>
  <si>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</si>
  <si>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</si>
  <si>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</si>
  <si>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</si>
  <si>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</si>
  <si>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</si>
  <si>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</si>
  <si>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</si>
  <si>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</si>
  <si>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</si>
  <si>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</si>
  <si>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</si>
  <si>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</si>
  <si>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</si>
  <si>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</si>
  <si>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</si>
  <si>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</si>
  <si>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</si>
  <si>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</si>
  <si>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</si>
  <si>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</si>
  <si>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</si>
  <si>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</si>
  <si>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</si>
  <si>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</si>
  <si>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</si>
  <si>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</si>
  <si>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</si>
  <si>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</si>
  <si>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</si>
  <si>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</si>
  <si>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</si>
  <si>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</si>
  <si>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</si>
  <si>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</si>
  <si>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</si>
  <si>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</si>
  <si>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</si>
  <si>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</si>
  <si>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</si>
  <si>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</si>
  <si>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</si>
  <si>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</si>
  <si>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</si>
  <si>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</si>
  <si>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</si>
  <si>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</si>
  <si>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</si>
  <si>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</si>
  <si>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</si>
  <si>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</si>
  <si>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</si>
  <si>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</si>
  <si>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</si>
  <si>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</si>
  <si>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</si>
  <si>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</si>
  <si>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</si>
  <si>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</si>
  <si>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</si>
  <si>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</si>
  <si>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</si>
  <si>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</si>
  <si>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</si>
  <si>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</si>
  <si>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</si>
  <si>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</si>
  <si>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</si>
  <si>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</si>
  <si>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</si>
  <si>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</si>
  <si>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</si>
  <si>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</si>
  <si>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</si>
  <si>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</si>
  <si>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</si>
  <si>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</si>
  <si>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</si>
  <si>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</si>
  <si>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</si>
  <si>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</si>
  <si>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</si>
  <si>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</si>
  <si>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</si>
  <si>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</si>
  <si>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</si>
  <si>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</si>
  <si>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</si>
  <si>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</si>
  <si>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</si>
  <si>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</si>
  <si>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</si>
  <si>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</si>
  <si>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</si>
  <si>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</si>
  <si>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</si>
  <si>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</si>
  <si>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</si>
  <si>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</si>
  <si>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</si>
  <si>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</si>
  <si>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</si>
  <si>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</si>
  <si>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</si>
  <si>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</si>
  <si>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</si>
  <si>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</si>
  <si>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</si>
  <si>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</si>
  <si>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</si>
  <si>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</si>
  <si>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</si>
  <si>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</si>
  <si>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</si>
  <si>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</si>
  <si>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</si>
  <si>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</si>
  <si>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</si>
  <si>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</si>
  <si>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</si>
  <si>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</si>
  <si>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</si>
  <si>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</si>
  <si>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</si>
  <si>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</si>
  <si>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</si>
  <si>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</si>
  <si>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</si>
  <si>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</si>
  <si>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</si>
  <si>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</si>
  <si>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</si>
  <si>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</si>
  <si>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</si>
  <si>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</si>
  <si>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</si>
  <si>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</si>
  <si>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</si>
  <si>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</si>
  <si>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</si>
  <si>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</si>
  <si>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</si>
  <si>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</si>
  <si>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</si>
  <si>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</si>
  <si>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</si>
  <si>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</si>
  <si>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</si>
  <si>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</si>
  <si>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</si>
  <si>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</si>
  <si>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</si>
  <si>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</si>
  <si>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</si>
  <si>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</si>
  <si>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</si>
  <si>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</si>
  <si>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</si>
  <si>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</si>
  <si>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</si>
  <si>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</si>
  <si>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</si>
  <si>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</si>
  <si>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</si>
  <si>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</si>
  <si>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</si>
  <si>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</si>
  <si>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</si>
  <si>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</si>
  <si>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</si>
  <si>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</si>
  <si>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</si>
  <si>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</si>
  <si>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</si>
  <si>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</si>
  <si>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</si>
  <si>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</si>
  <si>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</si>
  <si>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</si>
  <si>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</si>
  <si>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</si>
  <si>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</si>
  <si>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</si>
  <si>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</si>
  <si>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</si>
  <si>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</si>
  <si>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</si>
  <si>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</si>
  <si>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</si>
  <si>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</si>
  <si>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</si>
  <si>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</si>
  <si>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</si>
  <si>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</si>
  <si>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</si>
  <si>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</si>
  <si>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</si>
  <si>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</si>
  <si>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</si>
  <si>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</si>
  <si>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</si>
  <si>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</si>
  <si>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</si>
  <si>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</si>
  <si>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</si>
  <si>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</si>
  <si>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</si>
  <si>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</si>
  <si>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</si>
  <si>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</si>
  <si>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</si>
  <si>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</si>
  <si>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</si>
  <si>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</si>
  <si>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</si>
  <si>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</si>
  <si>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</si>
  <si>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</si>
  <si>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</si>
  <si>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</si>
  <si>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</si>
  <si>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</si>
  <si>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</si>
  <si>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</si>
  <si>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</si>
  <si>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</si>
  <si>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</si>
  <si>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</si>
  <si>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</si>
  <si>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</si>
  <si>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</si>
  <si>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</si>
  <si>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</si>
  <si>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</si>
  <si>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</si>
  <si>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</si>
  <si>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</si>
  <si>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</si>
  <si>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</si>
  <si>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</si>
  <si>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</si>
  <si>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</si>
  <si>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</si>
  <si>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</si>
  <si>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</si>
  <si>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</si>
  <si>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</si>
  <si>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</si>
  <si>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</si>
  <si>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</si>
  <si>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</si>
  <si>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</si>
  <si>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</si>
  <si>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</si>
  <si>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</si>
  <si>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</si>
  <si>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</si>
  <si>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</si>
  <si>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</si>
  <si>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</si>
  <si>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</si>
  <si>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</si>
  <si>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</si>
  <si>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</si>
  <si>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</si>
  <si>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</si>
  <si>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</si>
  <si>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</si>
  <si>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</si>
  <si>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</si>
  <si>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</si>
  <si>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</si>
  <si>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</si>
  <si>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</si>
  <si>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</si>
  <si>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</si>
  <si>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</si>
  <si>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</si>
  <si>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</si>
  <si>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</si>
  <si>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</si>
  <si>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</si>
  <si>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</si>
  <si>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</si>
  <si>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</si>
  <si>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</si>
  <si>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</si>
  <si>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</si>
  <si>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</si>
  <si>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</si>
  <si>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</si>
  <si>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</si>
  <si>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</si>
  <si>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</si>
  <si>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</si>
  <si>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</si>
  <si>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</si>
  <si>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</si>
  <si>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</si>
  <si>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</si>
  <si>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</si>
  <si>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</si>
  <si>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</si>
  <si>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</si>
  <si>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</si>
  <si>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</si>
  <si>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</si>
  <si>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</si>
  <si>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</si>
  <si>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</si>
  <si>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</si>
  <si>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</si>
  <si>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</si>
  <si>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</si>
  <si>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</si>
  <si>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</si>
  <si>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</si>
  <si>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</si>
  <si>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</si>
  <si>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</si>
  <si>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</si>
  <si>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</si>
  <si>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</si>
  <si>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</si>
  <si>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</si>
  <si>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</si>
  <si>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</si>
  <si>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</si>
  <si>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</si>
  <si>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</si>
  <si>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</si>
  <si>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</si>
  <si>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</si>
  <si>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</si>
  <si>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</si>
  <si>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</si>
  <si>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</si>
  <si>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</si>
  <si>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</si>
  <si>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</si>
  <si>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</si>
  <si>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</si>
  <si>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</si>
  <si>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</si>
  <si>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</si>
  <si>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</si>
  <si>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</si>
  <si>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</si>
  <si>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</si>
  <si>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</si>
  <si>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</si>
  <si>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</si>
  <si>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</si>
  <si>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</si>
  <si>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</si>
  <si>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</si>
  <si>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</si>
  <si>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</si>
  <si>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</si>
  <si>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</si>
  <si>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</si>
  <si>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</si>
  <si>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</si>
  <si>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</si>
  <si>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</si>
  <si>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</si>
  <si>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</si>
  <si>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</si>
  <si>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</si>
  <si>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</si>
  <si>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</si>
  <si>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</si>
  <si>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</si>
  <si>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</si>
  <si>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</si>
  <si>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</si>
  <si>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</si>
  <si>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</si>
  <si>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</si>
  <si>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</si>
  <si>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</si>
  <si>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</si>
  <si>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</si>
  <si>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</si>
  <si>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</si>
  <si>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</si>
  <si>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</si>
  <si>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</si>
  <si>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</si>
  <si>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</si>
  <si>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</si>
  <si>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</si>
  <si>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</si>
  <si>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</si>
  <si>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</si>
  <si>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</si>
  <si>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</si>
  <si>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</si>
  <si>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</si>
  <si>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</si>
  <si>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</si>
  <si>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</si>
  <si>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</si>
  <si>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</si>
  <si>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</si>
  <si>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</si>
  <si>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</si>
  <si>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</si>
  <si>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</si>
  <si>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</si>
  <si>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</si>
  <si>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</si>
  <si>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</si>
  <si>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</si>
  <si>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</si>
  <si>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</si>
  <si>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</si>
  <si>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</si>
  <si>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</si>
  <si>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</si>
  <si>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</si>
  <si>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</si>
  <si>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</si>
  <si>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</si>
  <si>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</si>
  <si>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</si>
  <si>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</si>
  <si>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</si>
  <si>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</si>
  <si>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</si>
  <si>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</si>
  <si>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</si>
  <si>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</si>
  <si>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</si>
  <si>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</si>
  <si>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</si>
  <si>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</si>
  <si>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</si>
  <si>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</si>
  <si>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</si>
  <si>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</si>
  <si>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</si>
  <si>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</si>
  <si>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</si>
  <si>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</si>
  <si>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</si>
  <si>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</si>
  <si>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</si>
  <si>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</si>
  <si>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</si>
  <si>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</si>
  <si>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</si>
  <si>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</si>
  <si>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</si>
  <si>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</si>
  <si>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</si>
  <si>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</si>
  <si>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</si>
  <si>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</si>
  <si>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</si>
  <si>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</si>
  <si>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</si>
  <si>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</si>
  <si>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</si>
  <si>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</si>
  <si>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</si>
  <si>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</si>
  <si>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</si>
  <si>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</si>
  <si>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</si>
  <si>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</si>
  <si>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</si>
  <si>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</si>
  <si>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</si>
  <si>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</si>
  <si>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</si>
  <si>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</si>
  <si>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</si>
  <si>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</si>
  <si>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</si>
  <si>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</si>
  <si>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</si>
  <si>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</si>
  <si>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</si>
  <si>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</si>
  <si>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</si>
  <si>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</si>
  <si>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</si>
  <si>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</si>
  <si>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</si>
  <si>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</si>
  <si>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</si>
  <si>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</si>
  <si>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</si>
  <si>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</si>
  <si>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</si>
  <si>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</si>
  <si>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</si>
  <si>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</si>
  <si>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</si>
  <si>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</si>
  <si>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</si>
  <si>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</si>
  <si>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</si>
  <si>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</si>
  <si>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</si>
  <si>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</si>
  <si>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</si>
  <si>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</si>
  <si>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</si>
  <si>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</si>
  <si>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</si>
  <si>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</si>
  <si>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</si>
  <si>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</si>
  <si>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</si>
  <si>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</si>
  <si>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</si>
  <si>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</si>
  <si>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</si>
  <si>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</si>
  <si>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</si>
  <si>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</si>
  <si>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</si>
  <si>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</si>
  <si>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</si>
  <si>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</si>
  <si>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</si>
  <si>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</si>
  <si>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</si>
  <si>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</si>
  <si>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</si>
  <si>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</si>
  <si>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</si>
  <si>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</si>
  <si>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</si>
  <si>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</si>
  <si>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</si>
  <si>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</si>
  <si>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</si>
  <si>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</si>
  <si>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</si>
  <si>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</si>
  <si>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</si>
  <si>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</si>
  <si>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</si>
  <si>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</si>
  <si>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</si>
  <si>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</si>
  <si>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</si>
  <si>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</si>
  <si>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</si>
  <si>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</si>
  <si>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</si>
  <si>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</si>
  <si>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</si>
  <si>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</si>
  <si>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</si>
  <si>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</si>
  <si>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</si>
  <si>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</si>
  <si>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</si>
  <si>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</si>
  <si>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</si>
  <si>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</si>
  <si>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</si>
  <si>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</si>
  <si>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</si>
  <si>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</si>
  <si>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</si>
  <si>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</si>
  <si>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</si>
  <si>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</si>
  <si>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</si>
  <si>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</si>
  <si>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</si>
  <si>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</si>
  <si>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</si>
  <si>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</si>
  <si>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</si>
  <si>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</si>
  <si>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</si>
  <si>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</si>
  <si>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</si>
  <si>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</si>
  <si>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</si>
  <si>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</si>
  <si>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</si>
  <si>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</si>
  <si>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</si>
  <si>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</si>
  <si>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</si>
  <si>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</si>
  <si>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</si>
  <si>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</si>
  <si>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</si>
  <si>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</si>
  <si>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</si>
  <si>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</si>
  <si>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</si>
  <si>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</si>
  <si>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</si>
  <si>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</si>
  <si>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</si>
  <si>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</si>
  <si>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</si>
  <si>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</si>
  <si>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</si>
  <si>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</si>
  <si>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</si>
  <si>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</si>
  <si>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</si>
  <si>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</si>
  <si>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</si>
  <si>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</si>
  <si>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</si>
  <si>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</si>
  <si>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</si>
  <si>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</si>
  <si>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</si>
  <si>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</si>
  <si>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</si>
  <si>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</si>
  <si>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</si>
  <si>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</si>
  <si>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</si>
  <si>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</si>
  <si>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</si>
  <si>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</si>
  <si>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</si>
  <si>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</si>
  <si>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</si>
  <si>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</si>
  <si>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</si>
  <si>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</si>
  <si>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</si>
  <si>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</si>
  <si>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</si>
  <si>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</si>
  <si>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</si>
  <si>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</si>
  <si>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</si>
  <si>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</si>
  <si>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</si>
  <si>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</si>
  <si>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</si>
  <si>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</si>
  <si>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</si>
  <si>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</si>
  <si>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</si>
  <si>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</si>
  <si>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</si>
  <si>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</si>
  <si>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</si>
  <si>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</si>
  <si>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</si>
  <si>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</si>
  <si>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</si>
  <si>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</si>
  <si>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</si>
  <si>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</si>
  <si>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</si>
  <si>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</si>
  <si>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</si>
  <si>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</si>
  <si>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</si>
  <si>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</si>
  <si>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</si>
  <si>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</si>
  <si>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</si>
  <si>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</si>
  <si>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</si>
  <si>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</si>
  <si>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</si>
  <si>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</si>
  <si>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</si>
  <si>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</si>
  <si>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</si>
  <si>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</si>
  <si>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</si>
  <si>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</si>
  <si>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</si>
  <si>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</si>
  <si>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</si>
  <si>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</si>
  <si>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</si>
  <si>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</si>
  <si>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</si>
  <si>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</si>
  <si>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</si>
  <si>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</si>
  <si>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</si>
  <si>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</si>
  <si>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</si>
  <si>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</si>
  <si>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</si>
  <si>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</si>
  <si>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</si>
  <si>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</si>
  <si>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</si>
  <si>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</si>
  <si>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</si>
  <si>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</si>
  <si>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</si>
  <si>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</si>
  <si>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</si>
  <si>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</si>
  <si>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</si>
  <si>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</si>
  <si>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</si>
  <si>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</si>
  <si>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</si>
  <si>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</si>
  <si>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</si>
  <si>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</si>
  <si>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</si>
  <si>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</si>
  <si>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</si>
  <si>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</si>
  <si>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</si>
  <si>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</si>
  <si>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</si>
  <si>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</si>
  <si>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</si>
  <si>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</si>
  <si>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</si>
  <si>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</si>
  <si>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</si>
  <si>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</si>
  <si>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</si>
  <si>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</si>
  <si>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</si>
  <si>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</si>
  <si>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</si>
  <si>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</si>
  <si>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</si>
  <si>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</si>
  <si>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</si>
  <si>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</si>
  <si>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</si>
  <si>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</si>
  <si>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</si>
  <si>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</si>
  <si>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</si>
  <si>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</si>
  <si>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</si>
  <si>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</si>
  <si>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</si>
  <si>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</si>
  <si>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</si>
  <si>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</si>
  <si>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</si>
  <si>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</si>
  <si>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</si>
  <si>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</si>
  <si>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</si>
  <si>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</si>
  <si>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</si>
  <si>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</si>
  <si>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</si>
  <si>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</si>
  <si>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</si>
  <si>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</si>
  <si>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</si>
  <si>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</si>
  <si>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</si>
  <si>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</si>
  <si>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</si>
  <si>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</si>
  <si>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</si>
  <si>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</si>
  <si>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</si>
  <si>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</si>
  <si>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</si>
  <si>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</si>
  <si>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</si>
  <si>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</si>
  <si>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</si>
  <si>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</si>
  <si>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</si>
  <si>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</si>
  <si>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</si>
  <si>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</si>
  <si>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</si>
  <si>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</si>
  <si>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</si>
  <si>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</si>
  <si>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</si>
  <si>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</si>
  <si>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</si>
  <si>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</si>
  <si>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</si>
  <si>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</si>
  <si>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</si>
  <si>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</si>
  <si>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</si>
  <si>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</si>
  <si>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</si>
  <si>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</si>
  <si>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</si>
  <si>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</si>
  <si>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</si>
  <si>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</si>
  <si>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</si>
  <si>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</si>
  <si>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</si>
  <si>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</si>
  <si>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</si>
  <si>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</si>
  <si>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</si>
  <si>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</si>
  <si>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</si>
  <si>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</si>
  <si>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</si>
  <si>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</si>
  <si>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</si>
  <si>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</si>
  <si>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</si>
  <si>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</si>
  <si>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</si>
  <si>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</si>
  <si>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</si>
  <si>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</si>
  <si>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</si>
  <si>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</si>
  <si>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</si>
  <si>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</si>
  <si>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</si>
  <si>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</si>
  <si>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</si>
  <si>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</si>
  <si>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</si>
  <si>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</si>
  <si>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</si>
  <si>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</si>
  <si>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</si>
  <si>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</si>
  <si>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</si>
  <si>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</si>
  <si>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</si>
  <si>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</si>
  <si>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</si>
  <si>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</si>
  <si>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</si>
  <si>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</si>
  <si>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</si>
  <si>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</si>
  <si>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</si>
  <si>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</si>
  <si>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</si>
  <si>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</si>
  <si>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</si>
  <si>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</si>
  <si>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</si>
  <si>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</si>
  <si>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</si>
  <si>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</si>
  <si>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</si>
  <si>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</si>
  <si>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</si>
  <si>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</si>
  <si>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</si>
  <si>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</si>
  <si>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</si>
  <si>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</si>
  <si>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</si>
  <si>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</si>
  <si>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</si>
  <si>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</si>
  <si>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</si>
  <si>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</si>
  <si>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</si>
  <si>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</si>
  <si>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</si>
  <si>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</si>
  <si>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</si>
  <si>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</si>
  <si>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</si>
  <si>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</si>
  <si>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</si>
  <si>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</si>
  <si>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</si>
  <si>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</si>
  <si>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</si>
  <si>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</si>
  <si>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</si>
  <si>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</si>
  <si>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</si>
  <si>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</si>
  <si>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</si>
  <si>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</si>
  <si>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</si>
  <si>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</si>
  <si>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</si>
  <si>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</si>
  <si>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</si>
  <si>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</si>
  <si>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</si>
  <si>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</si>
  <si>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</si>
  <si>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</si>
  <si>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</si>
  <si>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</si>
  <si>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</si>
  <si>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</si>
  <si>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</si>
  <si>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</si>
  <si>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</si>
  <si>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</si>
  <si>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</si>
  <si>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</si>
  <si>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</si>
  <si>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</si>
  <si>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</si>
  <si>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</si>
  <si>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</si>
  <si>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</si>
  <si>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</si>
  <si>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</si>
  <si>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</si>
  <si>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</si>
  <si>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</si>
  <si>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</si>
  <si>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</si>
  <si>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</si>
  <si>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</si>
  <si>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</si>
  <si>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</si>
  <si>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</si>
  <si>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</si>
  <si>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</si>
  <si>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</si>
  <si>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</si>
  <si>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</si>
  <si>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</si>
  <si>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</si>
  <si>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</si>
  <si>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</si>
  <si>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</si>
  <si>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</si>
  <si>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</si>
  <si>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</si>
  <si>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</si>
  <si>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</si>
  <si>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</si>
  <si>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</si>
  <si>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</si>
  <si>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</si>
  <si>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</si>
  <si>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</si>
  <si>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</si>
  <si>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</si>
  <si>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</si>
  <si>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</si>
  <si>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</si>
  <si>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</si>
  <si>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</si>
  <si>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</si>
  <si>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</si>
  <si>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</si>
  <si>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</si>
  <si>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</si>
  <si>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</si>
  <si>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</si>
  <si>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</si>
  <si>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</si>
  <si>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</si>
  <si>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</si>
  <si>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</si>
  <si>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</si>
  <si>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</si>
  <si>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</si>
  <si>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</si>
  <si>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</si>
  <si>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</si>
  <si>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</si>
  <si>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</si>
  <si>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</si>
  <si>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</si>
  <si>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</si>
  <si>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</si>
  <si>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</si>
  <si>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</si>
  <si>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</si>
  <si>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</si>
  <si>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</si>
  <si>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</si>
  <si>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</si>
  <si>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</si>
  <si>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</si>
  <si>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</si>
  <si>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</si>
  <si>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</si>
  <si>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</si>
  <si>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</si>
  <si>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</si>
  <si>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</si>
  <si>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</si>
  <si>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</si>
  <si>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</si>
  <si>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</si>
  <si>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</si>
  <si>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</si>
  <si>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</si>
  <si>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</si>
  <si>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</si>
  <si>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</si>
  <si>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</si>
  <si>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</si>
  <si>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</si>
  <si>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</si>
  <si>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</si>
  <si>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</si>
  <si>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</si>
  <si>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</si>
  <si>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</si>
  <si>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</si>
  <si>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</si>
  <si>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</si>
  <si>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</si>
  <si>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</si>
  <si>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</si>
  <si>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</si>
  <si>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</si>
  <si>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</si>
  <si>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</si>
  <si>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</si>
  <si>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</si>
  <si>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</si>
  <si>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</si>
  <si>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</si>
  <si>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</si>
  <si>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</si>
  <si>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</si>
  <si>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</si>
  <si>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</si>
  <si>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</si>
  <si>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</si>
  <si>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</si>
  <si>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</si>
  <si>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</si>
  <si>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</si>
  <si>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</si>
  <si>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</si>
  <si>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</si>
  <si>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</si>
  <si>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</si>
  <si>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</si>
  <si>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</si>
  <si>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</si>
  <si>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</si>
  <si>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</si>
  <si>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</si>
  <si>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</si>
  <si>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</si>
  <si>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</si>
  <si>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</si>
  <si>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</si>
  <si>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</si>
  <si>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</si>
  <si>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</si>
  <si>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</si>
  <si>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</si>
  <si>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</si>
  <si>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</si>
  <si>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</si>
  <si>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</si>
  <si>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</si>
  <si>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</si>
  <si>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</si>
  <si>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</si>
  <si>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</si>
  <si>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</si>
  <si>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</si>
  <si>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</si>
  <si>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</si>
  <si>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</si>
  <si>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</si>
  <si>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</si>
  <si>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</si>
  <si>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</si>
  <si>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</si>
  <si>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</si>
  <si>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</si>
  <si>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</si>
  <si>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</si>
  <si>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</si>
  <si>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</si>
  <si>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</si>
  <si>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</si>
  <si>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</si>
  <si>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</si>
  <si>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</si>
  <si>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</si>
  <si>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</si>
  <si>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</si>
  <si>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</si>
  <si>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</si>
  <si>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</si>
  <si>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</si>
  <si>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</si>
  <si>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</si>
  <si>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</si>
  <si>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</si>
  <si>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</si>
  <si>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</si>
  <si>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</si>
  <si>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</si>
  <si>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</si>
  <si>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</si>
  <si>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</si>
  <si>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</si>
  <si>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</si>
  <si>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</si>
  <si>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</si>
  <si>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</si>
  <si>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</si>
  <si>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</si>
  <si>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</si>
  <si>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</si>
  <si>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</si>
  <si>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</si>
  <si>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</si>
  <si>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</si>
  <si>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</si>
  <si>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</si>
  <si>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</si>
  <si>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</si>
  <si>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</si>
  <si>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</si>
  <si>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</si>
  <si>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</si>
  <si>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</si>
  <si>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</si>
  <si>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</si>
  <si>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</si>
  <si>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</si>
  <si>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</si>
  <si>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</si>
  <si>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</si>
  <si>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</si>
  <si>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</si>
  <si>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</si>
  <si>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</si>
  <si>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</si>
  <si>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</si>
  <si>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</si>
  <si>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</si>
  <si>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</si>
  <si>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</si>
  <si>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</si>
  <si>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</si>
  <si>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</si>
  <si>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</si>
  <si>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</si>
  <si>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</si>
  <si>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</si>
  <si>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</si>
  <si>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</si>
  <si>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</si>
  <si>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</si>
  <si>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</si>
  <si>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</si>
  <si>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</si>
  <si>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</si>
  <si>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</si>
  <si>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</si>
  <si>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</si>
  <si>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</si>
  <si>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</si>
  <si>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</si>
  <si>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</si>
  <si>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</si>
  <si>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</si>
  <si>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</si>
  <si>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</si>
  <si>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</si>
  <si>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</si>
  <si>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</si>
  <si>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</si>
  <si>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</si>
  <si>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</si>
  <si>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</si>
  <si>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</si>
  <si>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</si>
  <si>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</si>
  <si>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</si>
  <si>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</si>
  <si>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</si>
  <si>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</si>
  <si>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</si>
  <si>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</si>
  <si>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</si>
  <si>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</si>
  <si>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</si>
  <si>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</si>
  <si>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</si>
  <si>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</si>
  <si>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</si>
  <si>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</si>
  <si>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</si>
  <si>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</si>
  <si>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</si>
  <si>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</si>
  <si>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</si>
  <si>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</si>
  <si>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</si>
  <si>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</si>
  <si>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</si>
  <si>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</si>
  <si>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</si>
  <si>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</si>
  <si>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</si>
  <si>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</si>
  <si>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</si>
  <si>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</si>
  <si>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</si>
  <si>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</si>
  <si>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</si>
  <si>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</si>
  <si>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</si>
  <si>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</si>
  <si>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</si>
  <si>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</si>
  <si>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</si>
  <si>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</si>
  <si>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</si>
  <si>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</si>
  <si>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</si>
  <si>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</si>
  <si>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</si>
  <si>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</si>
  <si>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</si>
  <si>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</si>
  <si>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</si>
  <si>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</si>
  <si>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</si>
  <si>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</si>
  <si>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</si>
  <si>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</si>
  <si>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</si>
  <si>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</si>
  <si>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</si>
  <si>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</si>
  <si>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</si>
  <si>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</si>
  <si>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</si>
  <si>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</si>
  <si>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</si>
  <si>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</si>
  <si>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</si>
  <si>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</si>
  <si>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</si>
  <si>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</si>
  <si>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</si>
  <si>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</si>
  <si>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</si>
  <si>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</si>
  <si>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</si>
  <si>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</si>
  <si>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</si>
  <si>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</si>
  <si>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</si>
  <si>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</si>
  <si>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</si>
  <si>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</si>
  <si>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</si>
  <si>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</si>
  <si>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</si>
  <si>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</si>
  <si>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</si>
  <si>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</si>
  <si>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</si>
  <si>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</si>
  <si>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</si>
  <si>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</si>
  <si>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</si>
  <si>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</si>
  <si>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</si>
  <si>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</si>
  <si>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</si>
  <si>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</si>
  <si>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</si>
  <si>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</si>
  <si>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</si>
  <si>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</si>
  <si>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</si>
  <si>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</si>
  <si>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</si>
  <si>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</si>
  <si>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</si>
  <si>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</si>
  <si>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</si>
  <si>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</si>
  <si>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</si>
  <si>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</si>
  <si>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</si>
  <si>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</si>
  <si>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</si>
  <si>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</si>
  <si>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</si>
  <si>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</si>
  <si>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</si>
  <si>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</si>
  <si>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</si>
  <si>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</si>
  <si>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</si>
  <si>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</si>
  <si>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</si>
  <si>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</si>
  <si>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</si>
  <si>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</si>
  <si>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</si>
  <si>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</si>
  <si>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</si>
  <si>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</si>
  <si>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</si>
  <si>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</si>
  <si>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</si>
  <si>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</si>
  <si>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</si>
  <si>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</si>
  <si>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</si>
  <si>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</si>
  <si>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</si>
  <si>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</si>
  <si>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</si>
  <si>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</si>
  <si>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</si>
  <si>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</si>
  <si>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</si>
  <si>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</si>
  <si>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</si>
  <si>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</si>
  <si>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</si>
  <si>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</si>
  <si>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</si>
  <si>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</si>
  <si>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</si>
  <si>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</si>
  <si>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</si>
  <si>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</si>
  <si>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</si>
  <si>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</si>
  <si>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</si>
  <si>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</si>
  <si>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</si>
  <si>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</si>
  <si>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</si>
  <si>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</si>
  <si>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</si>
  <si>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</si>
  <si>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</si>
  <si>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</si>
  <si>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</si>
  <si>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</si>
  <si>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</si>
  <si>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</si>
  <si>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</si>
  <si>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</si>
  <si>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</si>
  <si>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</si>
  <si>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</si>
  <si>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</si>
  <si>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</si>
  <si>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</si>
  <si>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</si>
  <si>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</si>
  <si>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</si>
  <si>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</si>
  <si>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</si>
  <si>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</si>
  <si>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</si>
  <si>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</si>
  <si>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</si>
  <si>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</si>
  <si>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</si>
  <si>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</si>
  <si>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</si>
  <si>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</si>
  <si>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</si>
  <si>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</si>
  <si>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</si>
  <si>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</si>
  <si>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</si>
  <si>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</si>
  <si>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</si>
  <si>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</si>
  <si>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</si>
  <si>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</si>
  <si>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</si>
  <si>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</si>
  <si>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</si>
  <si>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</si>
  <si>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</si>
  <si>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</si>
  <si>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</si>
  <si>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</si>
  <si>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</si>
  <si>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</si>
  <si>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</si>
  <si>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</si>
  <si>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</si>
  <si>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</si>
  <si>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</si>
  <si>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</si>
  <si>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</si>
  <si>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</si>
  <si>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</si>
  <si>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</si>
  <si>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</si>
  <si>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</si>
  <si>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</si>
  <si>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</si>
  <si>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</si>
  <si>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</si>
  <si>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</si>
  <si>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</si>
  <si>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</si>
  <si>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</si>
  <si>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</si>
  <si>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</si>
  <si>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</si>
  <si>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</si>
  <si>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</si>
  <si>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</si>
  <si>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</si>
  <si>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</si>
  <si>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</si>
  <si>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</si>
  <si>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</si>
  <si>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</si>
  <si>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</si>
  <si>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</si>
  <si>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</si>
  <si>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</si>
  <si>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</si>
  <si>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</si>
  <si>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</si>
  <si>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</si>
  <si>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</si>
  <si>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</si>
  <si>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</si>
  <si>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</si>
  <si>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</si>
  <si>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</si>
  <si>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</si>
  <si>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</si>
  <si>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</si>
  <si>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</si>
  <si>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</si>
  <si>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</si>
  <si>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</si>
  <si>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</si>
  <si>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</si>
  <si>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</si>
  <si>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</si>
  <si>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</si>
  <si>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</si>
  <si>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</si>
  <si>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</si>
  <si>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</si>
  <si>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</si>
  <si>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</si>
  <si>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</si>
  <si>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</si>
  <si>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</si>
  <si>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</si>
  <si>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</si>
  <si>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</si>
  <si>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</si>
  <si>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</si>
  <si>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</si>
  <si>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</si>
  <si>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</si>
  <si>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</si>
  <si>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</si>
  <si>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</si>
  <si>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</si>
  <si>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</si>
  <si>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</si>
  <si>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</si>
  <si>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</si>
  <si>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</si>
  <si>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</si>
  <si>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</si>
  <si>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</si>
  <si>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</si>
  <si>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</si>
  <si>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</si>
  <si>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</si>
  <si>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</si>
  <si>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</si>
  <si>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</si>
  <si>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</si>
  <si>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</si>
  <si>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</si>
  <si>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</si>
  <si>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</si>
  <si>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</si>
  <si>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</si>
  <si>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</si>
  <si>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</si>
  <si>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</si>
  <si>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</si>
  <si>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</si>
  <si>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</si>
  <si>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</si>
  <si>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</si>
  <si>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</si>
  <si>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</si>
  <si>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</si>
  <si>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</si>
  <si>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</si>
  <si>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</si>
  <si>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</si>
  <si>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</si>
  <si>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</si>
  <si>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</si>
  <si>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</si>
  <si>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</si>
  <si>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</si>
  <si>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</si>
  <si>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</si>
  <si>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</si>
  <si>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</si>
  <si>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</si>
  <si>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</si>
  <si>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</si>
  <si>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</si>
  <si>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</si>
  <si>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</si>
  <si>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</si>
  <si>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</si>
  <si>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</si>
  <si>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</si>
  <si>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</si>
  <si>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</si>
  <si>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</si>
  <si>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</si>
  <si>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</si>
  <si>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</si>
  <si>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</si>
  <si>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</si>
  <si>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</si>
  <si>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</si>
  <si>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</si>
  <si>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</si>
  <si>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</si>
  <si>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</si>
  <si>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</si>
  <si>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</si>
  <si>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</si>
  <si>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</si>
  <si>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</si>
  <si>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</si>
  <si>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</si>
  <si>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</si>
  <si>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</si>
  <si>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</si>
  <si>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</si>
  <si>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</si>
  <si>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</si>
  <si>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</si>
  <si>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</si>
  <si>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</si>
  <si>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</si>
  <si>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</si>
  <si>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</si>
  <si>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</si>
  <si>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</si>
  <si>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</si>
  <si>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</si>
  <si>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</si>
  <si>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</si>
  <si>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</si>
  <si>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</si>
  <si>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</si>
  <si>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</si>
  <si>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</si>
  <si>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</si>
  <si>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</si>
  <si>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</si>
  <si>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</si>
  <si>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</si>
  <si>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</si>
  <si>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</si>
  <si>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</si>
  <si>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</si>
  <si>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</si>
  <si>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</si>
  <si>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</si>
  <si>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</si>
  <si>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</si>
  <si>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</si>
  <si>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</si>
  <si>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</si>
  <si>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</si>
  <si>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</si>
  <si>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</si>
  <si>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</si>
  <si>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</si>
  <si>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</si>
  <si>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</si>
  <si>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</si>
  <si>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</si>
  <si>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</si>
  <si>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</si>
  <si>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</si>
  <si>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</si>
  <si>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</si>
  <si>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</si>
  <si>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</si>
  <si>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</si>
  <si>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</si>
  <si>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</si>
  <si>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</si>
  <si>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</si>
  <si>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</si>
  <si>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</si>
  <si>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</si>
  <si>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</si>
  <si>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</si>
  <si>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</si>
  <si>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</si>
  <si>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</si>
  <si>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</si>
  <si>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</si>
  <si>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</si>
  <si>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</si>
  <si>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</si>
  <si>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</si>
  <si>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</si>
  <si>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</si>
  <si>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</si>
  <si>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</si>
  <si>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</si>
  <si>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</si>
  <si>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</si>
  <si>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</si>
  <si>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</si>
  <si>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</si>
  <si>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</si>
  <si>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</si>
  <si>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</si>
  <si>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</si>
  <si>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</si>
  <si>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</si>
  <si>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</si>
  <si>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</si>
  <si>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</si>
  <si>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</si>
  <si>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</si>
  <si>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</si>
  <si>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</si>
  <si>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</si>
  <si>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</si>
  <si>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</si>
  <si>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</si>
  <si>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</si>
  <si>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</si>
  <si>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</si>
  <si>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</si>
  <si>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</si>
  <si>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</si>
  <si>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</si>
  <si>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</si>
  <si>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</si>
  <si>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</si>
  <si>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</si>
  <si>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</si>
  <si>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</si>
  <si>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</si>
  <si>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</si>
  <si>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</si>
  <si>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</si>
  <si>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</si>
  <si>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</si>
  <si>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</si>
  <si>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</si>
  <si>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</si>
  <si>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</si>
  <si>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</si>
  <si>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</si>
  <si>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</si>
  <si>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</si>
  <si>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</si>
  <si>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</si>
  <si>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</si>
  <si>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</si>
  <si>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</si>
  <si>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</si>
  <si>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</si>
  <si>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</si>
  <si>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</si>
  <si>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</si>
  <si>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</si>
  <si>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</si>
  <si>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</si>
  <si>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</si>
  <si>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</si>
  <si>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</si>
  <si>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</si>
  <si>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</si>
  <si>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</si>
  <si>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</si>
  <si>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</si>
  <si>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</si>
  <si>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</si>
  <si>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</si>
  <si>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</si>
  <si>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</si>
  <si>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</si>
  <si>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</si>
  <si>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</si>
  <si>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</si>
  <si>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</si>
  <si>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</si>
  <si>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</si>
  <si>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</si>
  <si>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</si>
  <si>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</si>
  <si>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</si>
  <si>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</si>
  <si>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</si>
  <si>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</si>
  <si>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</si>
  <si>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</si>
  <si>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</si>
  <si>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</si>
  <si>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</si>
  <si>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</si>
  <si>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</si>
  <si>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</si>
  <si>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</si>
  <si>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</si>
  <si>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</si>
  <si>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</si>
  <si>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</si>
  <si>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</si>
  <si>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</si>
  <si>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</si>
  <si>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</si>
  <si>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</si>
  <si>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</si>
  <si>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</si>
  <si>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</si>
  <si>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</si>
  <si>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</si>
  <si>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</si>
  <si>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</si>
  <si>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</si>
  <si>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</si>
  <si>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</si>
  <si>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</si>
  <si>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</si>
  <si>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</si>
  <si>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</si>
  <si>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</si>
  <si>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</si>
  <si>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</si>
  <si>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</si>
  <si>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</si>
  <si>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</si>
  <si>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</si>
  <si>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</si>
  <si>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</si>
  <si>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</si>
  <si>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</si>
  <si>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</si>
  <si>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</si>
  <si>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</si>
  <si>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</si>
  <si>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</si>
  <si>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</si>
  <si>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</si>
  <si>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</si>
  <si>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</si>
  <si>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</si>
  <si>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</si>
  <si>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</si>
  <si>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</si>
  <si>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</si>
  <si>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</si>
  <si>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</si>
  <si>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</si>
  <si>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</si>
  <si>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</si>
  <si>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</si>
  <si>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</si>
  <si>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</si>
  <si>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</si>
  <si>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</si>
  <si>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</si>
  <si>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</si>
  <si>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</si>
  <si>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</si>
  <si>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</si>
  <si>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</si>
  <si>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</si>
  <si>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</si>
  <si>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</si>
  <si>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</si>
  <si>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</si>
  <si>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</si>
  <si>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</si>
  <si>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</si>
  <si>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</si>
  <si>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</si>
  <si>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</si>
  <si>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</si>
  <si>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</si>
  <si>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</si>
  <si>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</si>
  <si>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</si>
  <si>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</si>
  <si>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</si>
  <si>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</si>
  <si>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</si>
  <si>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</si>
  <si>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</si>
  <si>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</si>
  <si>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</si>
  <si>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</si>
  <si>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</si>
  <si>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</si>
  <si>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</si>
  <si>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</si>
  <si>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</si>
  <si>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</si>
  <si>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</si>
  <si>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</si>
  <si>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</si>
  <si>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</si>
  <si>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</si>
  <si>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</si>
  <si>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</si>
  <si>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</si>
  <si>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</si>
  <si>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</si>
  <si>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</si>
  <si>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</si>
  <si>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</si>
  <si>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</si>
  <si>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</si>
  <si>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</si>
  <si>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</si>
  <si>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</si>
  <si>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</si>
  <si>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</si>
  <si>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</si>
  <si>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</si>
  <si>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</si>
  <si>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</si>
  <si>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</si>
  <si>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</si>
  <si>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</si>
  <si>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</si>
  <si>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</si>
  <si>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</si>
  <si>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</si>
  <si>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</si>
  <si>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</si>
  <si>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</si>
  <si>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</si>
  <si>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</si>
  <si>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</si>
  <si>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</si>
  <si>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</si>
  <si>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</si>
  <si>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</si>
  <si>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</si>
  <si>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</si>
  <si>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</si>
  <si>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</si>
  <si>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</si>
  <si>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</si>
  <si>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</si>
  <si>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</si>
  <si>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</si>
  <si>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</si>
  <si>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</si>
  <si>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</si>
  <si>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</si>
  <si>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</si>
  <si>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</si>
  <si>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</si>
  <si>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</si>
  <si>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</si>
  <si>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</si>
  <si>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</si>
  <si>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</si>
  <si>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</si>
  <si>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</si>
  <si>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</si>
  <si>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</si>
  <si>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</si>
  <si>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</si>
  <si>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</si>
  <si>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</si>
  <si>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</si>
  <si>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</si>
  <si>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</si>
  <si>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</si>
  <si>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</si>
  <si>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</si>
  <si>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</si>
  <si>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</si>
  <si>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</si>
  <si>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</si>
  <si>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</si>
  <si>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</si>
  <si>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</si>
  <si>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</si>
  <si>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</si>
  <si>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</si>
  <si>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</si>
  <si>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</si>
  <si>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</si>
  <si>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</si>
  <si>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</si>
  <si>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</si>
  <si>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</si>
  <si>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</si>
  <si>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</si>
  <si>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</si>
  <si>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</si>
  <si>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</si>
  <si>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</si>
  <si>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</si>
  <si>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</si>
  <si>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</si>
  <si>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</si>
  <si>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</si>
  <si>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</si>
  <si>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</si>
  <si>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</si>
  <si>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</si>
  <si>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</si>
  <si>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</si>
  <si>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</si>
  <si>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</si>
  <si>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</si>
  <si>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</si>
  <si>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</si>
  <si>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</si>
  <si>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</si>
  <si>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</si>
  <si>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</si>
  <si>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</si>
  <si>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</si>
  <si>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</si>
  <si>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</si>
  <si>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</si>
  <si>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</si>
  <si>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</si>
  <si>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</si>
  <si>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</si>
  <si>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</si>
  <si>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</si>
  <si>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</si>
  <si>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</si>
  <si>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</si>
  <si>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</si>
  <si>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</si>
  <si>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</si>
  <si>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</si>
  <si>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</si>
  <si>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</si>
  <si>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</si>
  <si>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</si>
  <si>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</si>
  <si>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</si>
  <si>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</si>
  <si>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</si>
  <si>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</si>
  <si>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</si>
  <si>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</si>
  <si>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</si>
  <si>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</si>
  <si>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</si>
  <si>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</si>
  <si>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</si>
  <si>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</si>
  <si>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</si>
  <si>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</si>
  <si>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</si>
  <si>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</si>
  <si>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</si>
  <si>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</si>
  <si>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</si>
  <si>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</si>
  <si>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</si>
  <si>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</si>
  <si>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</si>
  <si>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</si>
  <si>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</si>
  <si>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</si>
  <si>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</si>
  <si>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</si>
  <si>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</si>
  <si>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</si>
  <si>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</si>
  <si>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</si>
  <si>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</si>
  <si>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</si>
  <si>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</si>
  <si>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</si>
  <si>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</si>
  <si>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</si>
  <si>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</si>
  <si>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</si>
  <si>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</si>
  <si>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</si>
  <si>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</si>
  <si>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</si>
  <si>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</si>
  <si>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</si>
  <si>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</si>
  <si>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</si>
  <si>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</si>
  <si>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</si>
  <si>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</si>
  <si>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</si>
  <si>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</si>
  <si>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</si>
  <si>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</si>
  <si>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</si>
  <si>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</si>
  <si>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</si>
  <si>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</si>
  <si>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</si>
  <si>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</si>
  <si>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</si>
  <si>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</si>
  <si>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</si>
  <si>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</si>
  <si>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</si>
  <si>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</si>
  <si>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</si>
  <si>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</si>
  <si>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</si>
  <si>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</si>
  <si>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</si>
  <si>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</si>
  <si>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</si>
  <si>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</si>
  <si>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</si>
  <si>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</si>
  <si>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</si>
  <si>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</si>
  <si>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</si>
  <si>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</si>
  <si>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</si>
  <si>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</si>
  <si>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</si>
  <si>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</si>
  <si>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</si>
  <si>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</si>
  <si>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</si>
  <si>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</si>
  <si>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</si>
  <si>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</si>
  <si>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</si>
  <si>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</si>
  <si>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</si>
  <si>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</si>
  <si>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</si>
  <si>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</si>
  <si>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</si>
  <si>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</si>
  <si>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</si>
  <si>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</si>
  <si>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</si>
  <si>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</si>
  <si>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</si>
  <si>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</si>
  <si>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</si>
  <si>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</si>
  <si>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</si>
  <si>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</si>
  <si>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</si>
  <si>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</si>
  <si>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</si>
  <si>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</si>
  <si>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</si>
  <si>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</si>
  <si>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</si>
  <si>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</si>
  <si>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</si>
  <si>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</si>
  <si>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</si>
  <si>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</si>
  <si>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</si>
  <si>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</si>
  <si>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</si>
  <si>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</si>
  <si>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</si>
  <si>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</si>
  <si>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</si>
  <si>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</si>
  <si>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</si>
  <si>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</si>
  <si>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</si>
  <si>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</si>
  <si>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</si>
  <si>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</si>
  <si>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</si>
  <si>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</si>
  <si>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</si>
  <si>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</si>
  <si>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</si>
  <si>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</si>
  <si>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</si>
  <si>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</si>
  <si>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</si>
  <si>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</si>
  <si>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</si>
  <si>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</si>
  <si>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</si>
  <si>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</si>
  <si>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</si>
  <si>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</si>
  <si>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</si>
  <si>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</si>
  <si>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</si>
  <si>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</si>
  <si>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</si>
  <si>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</si>
  <si>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</si>
  <si>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</si>
  <si>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</si>
  <si>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</si>
  <si>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</si>
  <si>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</si>
  <si>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</si>
  <si>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</si>
  <si>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</si>
  <si>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</si>
  <si>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</si>
  <si>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</si>
  <si>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</si>
  <si>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</si>
  <si>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</si>
  <si>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</si>
  <si>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</si>
  <si>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</si>
  <si>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</si>
  <si>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</si>
  <si>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</si>
  <si>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</si>
  <si>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</si>
  <si>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</si>
  <si>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</si>
  <si>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</si>
  <si>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</si>
  <si>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</si>
  <si>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</si>
  <si>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</si>
  <si>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</si>
  <si>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</si>
  <si>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</si>
  <si>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</si>
  <si>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</si>
  <si>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</si>
  <si>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</si>
  <si>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</si>
  <si>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</si>
  <si>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</si>
  <si>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</si>
  <si>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</si>
  <si>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</si>
  <si>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</si>
  <si>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</si>
  <si>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</si>
  <si>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</si>
  <si>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</si>
  <si>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</si>
  <si>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</si>
  <si>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</si>
  <si>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</si>
  <si>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</si>
  <si>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</si>
  <si>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</si>
  <si>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</si>
  <si>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</si>
  <si>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</si>
  <si>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</si>
  <si>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</si>
  <si>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</si>
  <si>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</si>
  <si>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</si>
  <si>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</si>
  <si>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</si>
  <si>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</si>
  <si>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</si>
  <si>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</si>
  <si>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</si>
  <si>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</si>
  <si>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</si>
  <si>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</si>
  <si>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</si>
  <si>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</si>
  <si>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</si>
  <si>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</si>
  <si>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</si>
  <si>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</si>
  <si>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</si>
  <si>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</si>
  <si>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</si>
  <si>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</si>
  <si>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</si>
  <si>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</si>
  <si>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</si>
  <si>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</si>
  <si>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</si>
  <si>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</si>
  <si>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</si>
  <si>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</si>
  <si>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</si>
  <si>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</si>
  <si>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</si>
  <si>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</si>
  <si>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</si>
  <si>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</si>
  <si>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</si>
  <si>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</si>
  <si>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</si>
  <si>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</si>
  <si>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</si>
  <si>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</si>
  <si>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</si>
  <si>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</si>
  <si>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</si>
  <si>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</si>
  <si>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</si>
  <si>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</si>
  <si>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</si>
  <si>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</si>
  <si>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</si>
  <si>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</si>
  <si>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</si>
  <si>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</si>
  <si>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</si>
  <si>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</si>
  <si>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</si>
  <si>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</si>
  <si>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</si>
  <si>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</si>
  <si>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</si>
  <si>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</si>
  <si>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</si>
  <si>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</si>
  <si>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</si>
  <si>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</si>
  <si>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</si>
  <si>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</si>
  <si>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</si>
  <si>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</si>
  <si>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</si>
  <si>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</si>
  <si>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</si>
  <si>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</si>
  <si>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</si>
  <si>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</si>
  <si>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</si>
  <si>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</si>
  <si>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</si>
  <si>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</si>
  <si>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</si>
  <si>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</si>
  <si>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</si>
  <si>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</si>
  <si>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</si>
  <si>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</si>
  <si>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</si>
  <si>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</si>
  <si>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</si>
  <si>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</si>
  <si>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</si>
  <si>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</si>
  <si>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</si>
  <si>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</si>
  <si>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</si>
  <si>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</si>
  <si>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</si>
  <si>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</si>
  <si>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</si>
  <si>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</si>
  <si>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</si>
  <si>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</si>
  <si>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</si>
  <si>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</si>
  <si>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</si>
  <si>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</si>
  <si>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</si>
  <si>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</si>
  <si>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</si>
  <si>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</si>
  <si>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</si>
  <si>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</si>
  <si>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</si>
  <si>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</si>
  <si>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</si>
  <si>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</si>
  <si>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</si>
  <si>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</si>
  <si>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</si>
  <si>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</si>
  <si>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</si>
  <si>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</si>
  <si>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</si>
  <si>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</si>
  <si>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</si>
  <si>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</si>
  <si>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</si>
  <si>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</si>
  <si>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</si>
  <si>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</si>
  <si>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</si>
  <si>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</si>
  <si>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</si>
  <si>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</si>
  <si>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</si>
  <si>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</si>
  <si>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</si>
  <si>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</si>
  <si>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</si>
  <si>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</si>
  <si>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</si>
  <si>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</si>
  <si>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</si>
  <si>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</si>
  <si>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</si>
  <si>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</si>
  <si>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</si>
  <si>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</si>
  <si>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</si>
  <si>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</si>
  <si>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</si>
  <si>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</si>
  <si>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</si>
  <si>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</si>
  <si>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</si>
  <si>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</si>
  <si>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</si>
  <si>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</si>
  <si>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</si>
  <si>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</si>
  <si>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</si>
  <si>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</si>
  <si>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</si>
  <si>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</si>
  <si>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</si>
  <si>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</si>
  <si>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</si>
  <si>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</si>
  <si>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</si>
  <si>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</si>
  <si>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</si>
  <si>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</si>
  <si>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</si>
  <si>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</si>
  <si>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</si>
  <si>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</si>
  <si>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</si>
  <si>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</si>
  <si>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</si>
  <si>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</si>
  <si>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</si>
  <si>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</si>
  <si>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</si>
  <si>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</si>
  <si>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</si>
  <si>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</si>
  <si>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</si>
  <si>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</si>
  <si>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</si>
  <si>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</si>
  <si>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</si>
  <si>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</si>
  <si>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</si>
  <si>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</si>
  <si>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</si>
  <si>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</si>
  <si>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</si>
  <si>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</si>
  <si>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</si>
  <si>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</si>
  <si>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</si>
  <si>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</si>
  <si>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</si>
  <si>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</si>
  <si>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</si>
  <si>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</si>
  <si>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</si>
  <si>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</si>
  <si>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</si>
  <si>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</si>
  <si>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</si>
  <si>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</si>
  <si>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</si>
  <si>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</si>
  <si>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</si>
  <si>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</si>
  <si>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</si>
  <si>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</si>
  <si>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</si>
  <si>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</si>
  <si>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</si>
  <si>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</si>
  <si>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</si>
  <si>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</si>
  <si>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</si>
  <si>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</si>
  <si>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</si>
  <si>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</si>
  <si>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</si>
  <si>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</si>
  <si>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</si>
  <si>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</si>
  <si>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</si>
  <si>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</si>
  <si>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</si>
  <si>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</si>
  <si>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</si>
  <si>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</si>
  <si>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</si>
  <si>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</si>
  <si>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</si>
  <si>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</si>
  <si>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</si>
  <si>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</si>
  <si>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</si>
  <si>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</si>
  <si>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</si>
  <si>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</si>
  <si>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</si>
  <si>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</si>
  <si>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</si>
  <si>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</si>
  <si>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</si>
  <si>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</si>
  <si>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</si>
  <si>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</si>
  <si>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</si>
  <si>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</si>
  <si>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</si>
  <si>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</si>
  <si>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</si>
  <si>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</si>
  <si>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</si>
  <si>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</si>
  <si>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</si>
  <si>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</si>
  <si>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</si>
  <si>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</si>
  <si>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</si>
  <si>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</si>
  <si>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</si>
  <si>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</si>
  <si>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</si>
  <si>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</si>
  <si>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</si>
  <si>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</si>
  <si>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</si>
  <si>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</si>
  <si>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</si>
  <si>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</si>
  <si>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</si>
  <si>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</si>
  <si>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</si>
  <si>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</si>
  <si>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</si>
  <si>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</si>
  <si>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</si>
  <si>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</si>
  <si>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</si>
  <si>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</si>
  <si>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</si>
  <si>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</si>
  <si>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</si>
  <si>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</si>
  <si>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</si>
  <si>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</si>
  <si>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</si>
  <si>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</si>
  <si>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</si>
  <si>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</si>
  <si>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</si>
  <si>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</si>
  <si>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</si>
  <si>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</si>
  <si>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</si>
  <si>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</si>
  <si>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</si>
  <si>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</si>
  <si>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</si>
  <si>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</si>
  <si>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</si>
  <si>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</si>
  <si>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</si>
  <si>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</si>
  <si>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</si>
  <si>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</si>
  <si>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</si>
  <si>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</si>
  <si>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</si>
  <si>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</si>
  <si>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</si>
  <si>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</si>
  <si>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</si>
  <si>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</si>
  <si>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</si>
  <si>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</si>
  <si>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</si>
  <si>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</si>
  <si>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</si>
  <si>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</si>
  <si>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</si>
  <si>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</si>
  <si>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</si>
  <si>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</si>
  <si>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</si>
  <si>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</si>
  <si>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</si>
  <si>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</si>
  <si>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</si>
  <si>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</si>
  <si>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</si>
  <si>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</si>
  <si>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</si>
  <si>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</si>
  <si>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</si>
  <si>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</si>
  <si>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</si>
  <si>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</si>
  <si>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</si>
  <si>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</si>
  <si>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</si>
  <si>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</si>
  <si>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</si>
  <si>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</si>
  <si>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</si>
  <si>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</si>
  <si>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</si>
  <si>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</si>
  <si>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</si>
  <si>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</si>
  <si>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</si>
  <si>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</si>
  <si>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</si>
  <si>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</si>
  <si>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</si>
  <si>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</si>
  <si>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</si>
  <si>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</si>
  <si>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</si>
  <si>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</si>
  <si>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</si>
  <si>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</si>
  <si>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</si>
  <si>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</si>
  <si>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</si>
  <si>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</si>
  <si>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</si>
  <si>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</si>
  <si>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</si>
  <si>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</si>
  <si>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</si>
  <si>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</si>
  <si>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</si>
  <si>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</si>
  <si>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</si>
  <si>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</si>
  <si>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</si>
  <si>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</si>
  <si>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</si>
  <si>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</si>
  <si>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</si>
  <si>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</si>
  <si>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</si>
  <si>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</si>
  <si>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</si>
  <si>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</si>
  <si>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</si>
  <si>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</si>
  <si>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</si>
  <si>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</si>
  <si>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</si>
  <si>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</si>
  <si>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</si>
  <si>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</si>
  <si>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</si>
  <si>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</si>
  <si>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</si>
  <si>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</si>
  <si>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</si>
  <si>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</si>
  <si>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</si>
  <si>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</si>
  <si>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</si>
  <si>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</si>
  <si>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</si>
  <si>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</si>
  <si>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</si>
  <si>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</si>
  <si>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</si>
  <si>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</si>
  <si>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</si>
  <si>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</si>
  <si>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</si>
  <si>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</si>
  <si>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</si>
  <si>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</si>
  <si>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</si>
  <si>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</si>
  <si>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</si>
  <si>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</si>
  <si>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</si>
  <si>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</si>
  <si>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</si>
  <si>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</si>
  <si>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</si>
  <si>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</si>
  <si>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</si>
  <si>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</si>
  <si>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</si>
  <si>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</si>
  <si>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</si>
  <si>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</si>
  <si>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</si>
  <si>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</si>
  <si>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</si>
  <si>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</si>
  <si>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</si>
  <si>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</si>
  <si>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</si>
  <si>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</si>
  <si>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</si>
  <si>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</si>
  <si>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</si>
  <si>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</si>
  <si>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</si>
  <si>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</si>
  <si>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</si>
  <si>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</si>
  <si>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</si>
  <si>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</si>
  <si>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</si>
  <si>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</si>
  <si>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</si>
  <si>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</si>
  <si>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</si>
  <si>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</si>
  <si>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</si>
  <si>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</si>
  <si>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</si>
  <si>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</si>
  <si>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</si>
  <si>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</si>
  <si>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</si>
  <si>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</si>
  <si>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</si>
  <si>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</si>
  <si>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</si>
  <si>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</si>
  <si>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</si>
  <si>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</si>
  <si>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</si>
  <si>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</si>
  <si>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</si>
  <si>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</si>
  <si>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</si>
  <si>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</si>
  <si>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</si>
  <si>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</si>
  <si>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</si>
  <si>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</si>
  <si>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</si>
  <si>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</si>
  <si>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</si>
  <si>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</si>
  <si>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</si>
  <si>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</si>
  <si>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</si>
  <si>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</si>
  <si>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</si>
  <si>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</si>
  <si>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</si>
  <si>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</si>
  <si>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</si>
  <si>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</si>
  <si>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</si>
  <si>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</si>
  <si>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</si>
  <si>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</si>
  <si>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</si>
  <si>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</si>
  <si>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</si>
  <si>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</si>
  <si>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</si>
  <si>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</si>
  <si>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</si>
  <si>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</si>
  <si>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</si>
  <si>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</si>
  <si>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</si>
  <si>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</si>
  <si>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</si>
  <si>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</si>
  <si>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</si>
  <si>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</si>
  <si>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</si>
  <si>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</si>
  <si>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</si>
  <si>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</si>
  <si>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</si>
  <si>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</si>
  <si>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</si>
  <si>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</si>
  <si>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</si>
  <si>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</si>
  <si>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</si>
  <si>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</si>
  <si>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</si>
  <si>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</si>
  <si>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</si>
  <si>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</si>
  <si>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</si>
  <si>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</si>
  <si>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</si>
  <si>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</si>
  <si>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</si>
  <si>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</si>
  <si>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</si>
  <si>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</si>
  <si>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</si>
  <si>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</si>
  <si>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</si>
  <si>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</si>
  <si>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</si>
  <si>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</si>
  <si>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</si>
  <si>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</si>
  <si>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</si>
  <si>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</si>
  <si>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</si>
  <si>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</si>
  <si>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</si>
  <si>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</si>
  <si>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</si>
  <si>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</si>
  <si>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</si>
  <si>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</si>
  <si>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</si>
  <si>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</si>
  <si>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</si>
  <si>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</si>
  <si>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</si>
  <si>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</si>
  <si>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</si>
  <si>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</si>
  <si>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</si>
  <si>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</si>
  <si>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</si>
  <si>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</si>
  <si>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</si>
  <si>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</si>
  <si>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</si>
  <si>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</si>
  <si>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</si>
  <si>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</si>
  <si>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</si>
  <si>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</si>
  <si>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</si>
  <si>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</si>
  <si>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</si>
  <si>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</si>
  <si>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</si>
  <si>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</si>
  <si>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</si>
  <si>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</si>
  <si>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</si>
  <si>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</si>
  <si>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</si>
  <si>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</si>
  <si>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</si>
  <si>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</si>
  <si>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</si>
  <si>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</si>
  <si>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</si>
  <si>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</si>
  <si>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</si>
  <si>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</si>
  <si>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</si>
  <si>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</si>
  <si>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</si>
  <si>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</si>
  <si>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</si>
  <si>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</si>
  <si>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</si>
  <si>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</si>
  <si>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</si>
  <si>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</si>
  <si>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</si>
  <si>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</si>
  <si>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</si>
  <si>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</si>
  <si>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</si>
  <si>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</si>
  <si>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</si>
  <si>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</si>
  <si>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</si>
  <si>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</si>
  <si>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</si>
  <si>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</si>
  <si>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</si>
  <si>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</si>
  <si>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</si>
  <si>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</si>
  <si>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</si>
  <si>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</si>
  <si>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</si>
  <si>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</si>
  <si>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</si>
  <si>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</si>
  <si>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</si>
  <si>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</si>
  <si>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</si>
  <si>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</si>
  <si>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</si>
  <si>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</si>
  <si>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</si>
  <si>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</si>
  <si>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</si>
  <si>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</si>
  <si>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</si>
  <si>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</si>
  <si>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</si>
  <si>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</si>
  <si>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</si>
  <si>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</si>
  <si>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</si>
  <si>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</si>
  <si>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</si>
  <si>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</si>
  <si>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</si>
  <si>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</si>
  <si>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</si>
  <si>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</si>
  <si>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</si>
  <si>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</si>
  <si>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</si>
  <si>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</si>
  <si>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</si>
  <si>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</si>
  <si>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</si>
  <si>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</si>
  <si>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</si>
  <si>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</si>
  <si>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</si>
  <si>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</si>
  <si>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</si>
  <si>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</si>
  <si>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</si>
  <si>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</si>
  <si>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</si>
  <si>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</si>
  <si>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</si>
  <si>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</si>
  <si>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</si>
  <si>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</si>
  <si>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</si>
  <si>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</si>
  <si>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</si>
  <si>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</si>
  <si>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</si>
  <si>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</si>
  <si>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</si>
  <si>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</si>
  <si>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</si>
  <si>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</si>
  <si>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</si>
  <si>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</si>
  <si>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</si>
  <si>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</si>
  <si>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</si>
  <si>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</si>
  <si>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</si>
  <si>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</si>
  <si>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</si>
  <si>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</si>
  <si>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</si>
  <si>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</si>
  <si>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</si>
  <si>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</si>
  <si>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</si>
  <si>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</si>
  <si>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</si>
  <si>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</si>
  <si>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</si>
  <si>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</si>
  <si>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</si>
  <si>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</si>
  <si>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</si>
  <si>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</si>
  <si>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</si>
  <si>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</si>
  <si>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</si>
  <si>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</si>
  <si>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</si>
  <si>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</si>
  <si>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</si>
  <si>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</si>
  <si>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</si>
  <si>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</si>
  <si>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</si>
  <si>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</si>
  <si>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</si>
  <si>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</si>
  <si>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</si>
  <si>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</si>
  <si>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</si>
  <si>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</si>
  <si>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</si>
  <si>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</si>
  <si>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</si>
  <si>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</si>
  <si>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</si>
  <si>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</si>
  <si>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</si>
  <si>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</si>
  <si>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</si>
  <si>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</si>
  <si>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</si>
  <si>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</si>
  <si>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</si>
  <si>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</si>
  <si>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</si>
  <si>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</si>
  <si>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</si>
  <si>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</si>
  <si>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</si>
  <si>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</si>
  <si>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</si>
  <si>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</si>
  <si>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</si>
  <si>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</si>
  <si>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</si>
  <si>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</si>
  <si>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</si>
  <si>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</si>
  <si>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</si>
  <si>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</si>
  <si>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</si>
  <si>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</si>
  <si>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</si>
  <si>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</si>
  <si>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</si>
  <si>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</si>
  <si>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</si>
  <si>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</si>
  <si>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</si>
  <si>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</si>
  <si>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</si>
  <si>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</si>
  <si>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</si>
  <si>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</si>
  <si>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</si>
  <si>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</si>
  <si>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</si>
  <si>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</si>
  <si>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</si>
  <si>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</si>
  <si>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</si>
  <si>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</si>
  <si>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</si>
  <si>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</si>
  <si>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</si>
  <si>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</si>
  <si>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</si>
  <si>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</si>
  <si>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</si>
  <si>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</si>
  <si>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</si>
  <si>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</si>
  <si>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</si>
  <si>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</si>
  <si>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</si>
  <si>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</si>
  <si>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</si>
  <si>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</si>
  <si>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</si>
  <si>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</si>
  <si>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</si>
  <si>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</si>
  <si>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</si>
  <si>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</si>
  <si>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</si>
  <si>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</si>
  <si>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</si>
  <si>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</si>
  <si>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</si>
  <si>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</si>
  <si>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</si>
  <si>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</si>
  <si>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</si>
  <si>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</si>
  <si>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</si>
  <si>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</si>
  <si>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</si>
  <si>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</si>
  <si>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</si>
  <si>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</si>
  <si>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</si>
  <si>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</si>
  <si>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</si>
  <si>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</si>
  <si>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</si>
  <si>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</si>
  <si>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</si>
  <si>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</si>
  <si>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</si>
  <si>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</si>
  <si>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</si>
  <si>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</si>
  <si>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</si>
  <si>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</si>
  <si>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</si>
  <si>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</si>
  <si>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</si>
  <si>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</si>
  <si>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</si>
  <si>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</si>
  <si>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</si>
  <si>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</si>
  <si>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</si>
  <si>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</si>
  <si>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</si>
  <si>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</si>
  <si>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</si>
  <si>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</si>
  <si>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</si>
  <si>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</si>
  <si>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</si>
  <si>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</si>
  <si>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</si>
  <si>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</si>
  <si>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</si>
  <si>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</si>
  <si>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</si>
  <si>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</si>
  <si>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</si>
  <si>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</si>
  <si>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</si>
  <si>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</si>
  <si>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</si>
  <si>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</si>
  <si>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</si>
  <si>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</si>
  <si>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</si>
  <si>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</si>
  <si>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</si>
  <si>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</si>
  <si>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</si>
  <si>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</si>
  <si>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</si>
  <si>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</si>
  <si>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</si>
  <si>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</si>
  <si>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</si>
  <si>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</si>
  <si>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</si>
  <si>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</si>
  <si>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</si>
  <si>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</si>
  <si>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</si>
  <si>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</si>
  <si>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</si>
  <si>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</si>
  <si>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</si>
  <si>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</si>
  <si>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</si>
  <si>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</si>
  <si>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</si>
  <si>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</si>
  <si>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</si>
  <si>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</si>
  <si>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</si>
  <si>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</si>
  <si>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</si>
  <si>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</si>
  <si>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</si>
  <si>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</si>
  <si>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</si>
  <si>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</si>
  <si>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</si>
  <si>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</si>
  <si>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</si>
  <si>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</si>
  <si>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</si>
  <si>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</si>
  <si>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</si>
  <si>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</si>
  <si>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</si>
  <si>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</si>
  <si>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</si>
  <si>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</si>
  <si>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</si>
  <si>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</si>
  <si>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</si>
  <si>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</si>
  <si>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</si>
  <si>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</si>
  <si>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</si>
  <si>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</si>
  <si>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</si>
  <si>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</si>
  <si>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</si>
  <si>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</si>
  <si>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</si>
  <si>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</si>
  <si>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</si>
  <si>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</si>
  <si>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</si>
  <si>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</si>
  <si>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</si>
  <si>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</si>
  <si>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</si>
  <si>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</si>
  <si>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</si>
  <si>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</si>
  <si>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</si>
  <si>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</si>
  <si>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</si>
  <si>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</si>
  <si>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</si>
  <si>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</si>
  <si>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</si>
  <si>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</si>
  <si>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</si>
  <si>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</si>
  <si>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</si>
  <si>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</si>
  <si>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</si>
  <si>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</si>
  <si>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</si>
  <si>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</si>
  <si>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</si>
  <si>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</si>
  <si>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</si>
  <si>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</si>
  <si>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</si>
  <si>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</si>
  <si>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</si>
  <si>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</si>
  <si>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</si>
  <si>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</si>
  <si>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</si>
  <si>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</si>
  <si>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</si>
  <si>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</si>
  <si>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</si>
  <si>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</si>
  <si>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</si>
  <si>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</si>
  <si>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</si>
  <si>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</si>
  <si>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</si>
  <si>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</si>
  <si>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</si>
  <si>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</si>
  <si>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</si>
  <si>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</si>
  <si>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</si>
  <si>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</si>
  <si>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</si>
  <si>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</si>
  <si>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</si>
  <si>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</si>
  <si>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</si>
  <si>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</si>
  <si>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</si>
  <si>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</si>
  <si>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</si>
  <si>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</si>
  <si>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</si>
  <si>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</si>
  <si>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</si>
  <si>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</si>
  <si>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</si>
  <si>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</si>
  <si>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</si>
  <si>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</si>
  <si>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</si>
  <si>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</si>
  <si>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</si>
  <si>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</si>
  <si>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</si>
  <si>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</si>
  <si>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</si>
  <si>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</si>
  <si>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</si>
  <si>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</si>
  <si>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</si>
  <si>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</si>
  <si>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</si>
  <si>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</si>
  <si>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</si>
  <si>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</si>
  <si>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</si>
  <si>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</si>
  <si>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</si>
  <si>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</si>
  <si>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</si>
  <si>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</si>
  <si>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</si>
  <si>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</si>
  <si>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</si>
  <si>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</si>
  <si>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</si>
  <si>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</si>
  <si>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</si>
  <si>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</si>
  <si>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</si>
  <si>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</si>
  <si>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</si>
  <si>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</si>
  <si>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</si>
  <si>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</si>
  <si>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</si>
  <si>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</si>
  <si>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</si>
  <si>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</si>
  <si>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</si>
  <si>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</si>
  <si>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</si>
  <si>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</si>
  <si>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</si>
  <si>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</si>
  <si>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</si>
  <si>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</si>
  <si>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</si>
  <si>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</si>
  <si>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</si>
  <si>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</si>
  <si>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</si>
  <si>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</si>
  <si>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</si>
  <si>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</si>
  <si>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</si>
  <si>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</si>
  <si>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</si>
  <si>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</si>
  <si>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</si>
  <si>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</si>
  <si>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</si>
  <si>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</si>
  <si>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</si>
  <si>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</si>
  <si>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</si>
  <si>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</si>
  <si>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</si>
  <si>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</si>
  <si>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</si>
  <si>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</si>
  <si>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</si>
  <si>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</si>
  <si>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</si>
  <si>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</si>
  <si>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</si>
  <si>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</si>
  <si>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</si>
  <si>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</si>
  <si>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</si>
  <si>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</si>
  <si>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</si>
  <si>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</si>
  <si>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</si>
  <si>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</si>
  <si>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</si>
  <si>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</si>
  <si>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</si>
  <si>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</si>
  <si>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</si>
  <si>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</si>
  <si>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</si>
  <si>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</si>
  <si>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</si>
  <si>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</si>
  <si>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</si>
  <si>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</si>
  <si>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</si>
  <si>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</si>
  <si>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</si>
  <si>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</si>
  <si>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</si>
  <si>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</si>
  <si>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</si>
  <si>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</si>
  <si>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</si>
  <si>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</si>
  <si>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</si>
  <si>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</si>
  <si>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</si>
  <si>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</si>
  <si>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</si>
  <si>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</si>
  <si>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</si>
  <si>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</si>
  <si>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</si>
  <si>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</si>
  <si>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</si>
  <si>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</si>
  <si>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</si>
  <si>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</si>
  <si>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</si>
  <si>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</si>
  <si>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</si>
  <si>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</si>
  <si>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</si>
  <si>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</si>
  <si>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</si>
  <si>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</si>
  <si>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</si>
  <si>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</si>
  <si>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</si>
  <si>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</si>
  <si>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</si>
  <si>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</si>
  <si>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</si>
  <si>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</si>
  <si>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</si>
  <si>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</si>
  <si>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</si>
  <si>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</si>
  <si>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</si>
  <si>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</si>
  <si>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</si>
  <si>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</si>
  <si>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</si>
  <si>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</si>
  <si>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</si>
  <si>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</si>
  <si>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</si>
  <si>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</si>
  <si>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</si>
  <si>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</si>
  <si>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</si>
  <si>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</si>
  <si>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</si>
  <si>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</si>
  <si>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</si>
  <si>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</si>
  <si>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</si>
  <si>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</si>
  <si>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</si>
  <si>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</si>
  <si>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</si>
  <si>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</si>
  <si>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</si>
  <si>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</si>
  <si>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</si>
  <si>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</si>
  <si>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</si>
  <si>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</si>
  <si>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</si>
  <si>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</si>
  <si>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</si>
  <si>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</si>
  <si>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</si>
  <si>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</si>
  <si>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</si>
  <si>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</si>
  <si>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</si>
  <si>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</si>
  <si>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</si>
  <si>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</si>
  <si>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</si>
  <si>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</si>
  <si>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</si>
  <si>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</si>
  <si>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</si>
  <si>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</si>
  <si>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</si>
  <si>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</si>
  <si>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</si>
  <si>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</si>
  <si>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</si>
  <si>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</si>
  <si>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</si>
  <si>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</si>
  <si>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</si>
  <si>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</si>
  <si>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</si>
  <si>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</si>
  <si>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</si>
  <si>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</si>
  <si>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</si>
  <si>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</si>
  <si>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</si>
  <si>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</si>
  <si>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</si>
  <si>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</si>
  <si>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</si>
  <si>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</si>
  <si>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</si>
  <si>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</si>
  <si>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</si>
  <si>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</si>
  <si>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</si>
  <si>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</si>
  <si>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</si>
  <si>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</si>
  <si>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</si>
  <si>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</si>
  <si>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</si>
  <si>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</si>
  <si>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</si>
  <si>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</si>
  <si>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</si>
  <si>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</si>
  <si>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</si>
  <si>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</si>
  <si>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</si>
  <si>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</si>
  <si>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</si>
  <si>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</si>
  <si>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</si>
  <si>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</si>
  <si>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</si>
  <si>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</si>
  <si>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</si>
  <si>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</si>
  <si>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</si>
  <si>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</si>
  <si>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</si>
  <si>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</si>
  <si>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</si>
  <si>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</si>
  <si>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</si>
  <si>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</si>
  <si>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</si>
  <si>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</si>
  <si>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</si>
  <si>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</si>
  <si>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</si>
  <si>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</si>
  <si>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</si>
  <si>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</si>
  <si>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</si>
  <si>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</si>
  <si>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</si>
  <si>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</si>
  <si>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</si>
  <si>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</si>
  <si>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</si>
  <si>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</si>
  <si>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</si>
  <si>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</si>
  <si>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</si>
  <si>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</si>
  <si>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</si>
  <si>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</si>
  <si>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</si>
  <si>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</si>
  <si>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</si>
  <si>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</si>
  <si>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</si>
  <si>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</si>
  <si>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</si>
  <si>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</si>
  <si>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</si>
  <si>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</si>
  <si>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</si>
  <si>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</si>
  <si>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</si>
  <si>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</si>
  <si>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</si>
  <si>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</si>
  <si>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</si>
  <si>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</si>
  <si>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</si>
  <si>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</si>
  <si>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</si>
  <si>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</si>
  <si>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</si>
  <si>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</si>
  <si>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</si>
  <si>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</si>
  <si>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</si>
  <si>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</si>
  <si>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</si>
  <si>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</si>
  <si>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</si>
  <si>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</si>
  <si>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</si>
  <si>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</si>
  <si>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</si>
  <si>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</si>
  <si>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</si>
  <si>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</si>
  <si>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</si>
  <si>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</si>
  <si>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</si>
  <si>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</si>
  <si>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</si>
  <si>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</si>
  <si>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</si>
  <si>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</si>
  <si>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</si>
  <si>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</si>
  <si>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</si>
  <si>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</si>
  <si>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</si>
  <si>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</si>
  <si>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</si>
  <si>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</si>
  <si>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</si>
  <si>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</si>
  <si>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</si>
  <si>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</si>
  <si>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</si>
  <si>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</si>
  <si>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</si>
  <si>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</si>
  <si>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</si>
  <si>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</si>
  <si>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</si>
  <si>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</si>
  <si>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</si>
  <si>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</si>
  <si>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</si>
  <si>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</si>
  <si>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</si>
  <si>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</si>
  <si>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</si>
  <si>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</si>
  <si>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</si>
  <si>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</si>
  <si>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</si>
  <si>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</si>
  <si>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</si>
  <si>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</si>
  <si>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</si>
  <si>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</si>
  <si>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</si>
  <si>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</si>
  <si>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</si>
  <si>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</si>
  <si>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</si>
  <si>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</si>
  <si>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</si>
  <si>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</si>
  <si>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</si>
  <si>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</si>
  <si>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</si>
  <si>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</si>
  <si>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</si>
  <si>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</si>
  <si>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</si>
  <si>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</si>
  <si>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</si>
  <si>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</si>
  <si>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</si>
  <si>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</si>
  <si>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</si>
  <si>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</si>
  <si>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</si>
  <si>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</si>
  <si>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</si>
  <si>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</si>
  <si>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</si>
  <si>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</si>
  <si>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</si>
  <si>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</si>
  <si>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</si>
  <si>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</si>
  <si>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</si>
  <si>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</si>
  <si>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</si>
  <si>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</si>
  <si>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</si>
  <si>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</si>
  <si>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</si>
  <si>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</si>
  <si>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</si>
  <si>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</si>
  <si>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</si>
  <si>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</si>
  <si>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</si>
  <si>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</si>
  <si>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</si>
  <si>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</si>
  <si>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</si>
  <si>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</si>
  <si>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</si>
  <si>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</si>
  <si>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</si>
  <si>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</si>
  <si>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</si>
  <si>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</si>
  <si>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</si>
  <si>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</si>
  <si>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</si>
  <si>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</si>
  <si>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</si>
  <si>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</si>
  <si>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</si>
  <si>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</si>
  <si>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</si>
  <si>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</si>
  <si>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</si>
  <si>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</si>
  <si>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</si>
  <si>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</si>
  <si>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</si>
  <si>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</si>
  <si>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</si>
  <si>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</si>
  <si>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</si>
  <si>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</si>
  <si>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</si>
  <si>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</si>
  <si>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</si>
  <si>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</si>
  <si>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</si>
  <si>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</si>
  <si>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</si>
  <si>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</si>
  <si>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</si>
  <si>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</si>
  <si>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</si>
  <si>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</si>
  <si>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</si>
  <si>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</si>
  <si>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</si>
  <si>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</si>
  <si>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</si>
  <si>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</si>
  <si>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</si>
  <si>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</si>
  <si>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</si>
  <si>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</si>
  <si>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</si>
  <si>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</si>
  <si>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</si>
  <si>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</si>
  <si>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</si>
  <si>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</si>
  <si>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</si>
  <si>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</si>
  <si>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</si>
  <si>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</si>
  <si>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</si>
  <si>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</si>
  <si>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</si>
  <si>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</si>
  <si>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</si>
  <si>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</si>
  <si>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</si>
  <si>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</si>
  <si>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</si>
  <si>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</si>
  <si>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</si>
  <si>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</si>
  <si>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</si>
  <si>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</si>
  <si>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</si>
  <si>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</si>
  <si>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</si>
  <si>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</si>
  <si>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</si>
  <si>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</si>
  <si>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</si>
  <si>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</si>
  <si>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</si>
  <si>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</si>
  <si>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</si>
  <si>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</si>
  <si>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</si>
  <si>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</si>
  <si>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</si>
  <si>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</si>
  <si>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</si>
  <si>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</si>
  <si>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</si>
  <si>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</si>
  <si>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</si>
  <si>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</si>
  <si>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</si>
  <si>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</si>
  <si>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</si>
  <si>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</si>
  <si>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</si>
  <si>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</si>
  <si>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</si>
  <si>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</si>
  <si>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</si>
  <si>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</si>
  <si>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</si>
  <si>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</si>
  <si>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</si>
  <si>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</si>
  <si>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</si>
  <si>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</si>
  <si>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</si>
  <si>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</si>
  <si>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</si>
  <si>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</si>
  <si>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</si>
  <si>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</si>
  <si>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</si>
  <si>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</si>
  <si>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</si>
  <si>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</si>
  <si>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</si>
  <si>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</si>
  <si>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</si>
  <si>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</si>
  <si>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</si>
  <si>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</si>
  <si>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</si>
  <si>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</si>
  <si>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</si>
  <si>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</si>
  <si>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</si>
  <si>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</si>
  <si>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</si>
  <si>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</si>
  <si>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</si>
  <si>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</si>
  <si>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</si>
  <si>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</si>
  <si>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</si>
  <si>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</si>
  <si>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</si>
  <si>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</si>
  <si>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</si>
  <si>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</si>
  <si>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</si>
  <si>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</si>
  <si>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</si>
  <si>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</si>
  <si>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</si>
  <si>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</si>
  <si>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</si>
  <si>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</si>
  <si>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</si>
  <si>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</si>
  <si>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</si>
  <si>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</si>
  <si>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</si>
  <si>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</si>
  <si>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</si>
  <si>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</si>
  <si>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</si>
  <si>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</si>
  <si>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</si>
  <si>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</si>
  <si>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</si>
  <si>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</si>
  <si>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</si>
  <si>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</si>
  <si>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</si>
  <si>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</si>
  <si>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</si>
  <si>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</si>
  <si>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</si>
  <si>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</si>
  <si>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</si>
  <si>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</si>
  <si>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</si>
  <si>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</si>
  <si>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</si>
  <si>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</si>
  <si>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</si>
  <si>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</si>
  <si>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</si>
  <si>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</si>
  <si>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</si>
  <si>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</si>
  <si>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</si>
  <si>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</si>
  <si>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</si>
  <si>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</si>
  <si>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</si>
  <si>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</si>
  <si>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</si>
  <si>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</si>
  <si>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</si>
  <si>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</si>
  <si>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</si>
  <si>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</si>
  <si>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</si>
  <si>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</si>
  <si>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</si>
  <si>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</si>
  <si>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</si>
  <si>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</si>
  <si>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</si>
  <si>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</si>
  <si>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</si>
  <si>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</si>
  <si>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</si>
  <si>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</si>
  <si>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</si>
  <si>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</si>
  <si>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</si>
  <si>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</si>
  <si>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</si>
  <si>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</si>
  <si>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</si>
  <si>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</si>
  <si>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</si>
  <si>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</si>
  <si>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</si>
  <si>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</si>
  <si>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</si>
  <si>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</si>
  <si>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</si>
  <si>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</si>
  <si>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</si>
  <si>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</si>
  <si>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</si>
  <si>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</si>
  <si>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</si>
  <si>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</si>
  <si>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</si>
  <si>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</si>
  <si>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</si>
  <si>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</si>
  <si>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</si>
  <si>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</si>
  <si>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</si>
  <si>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</si>
  <si>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</si>
  <si>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</si>
  <si>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</si>
  <si>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</si>
  <si>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</si>
  <si>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</si>
  <si>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</si>
  <si>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</si>
  <si>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</si>
  <si>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</si>
  <si>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</si>
  <si>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</si>
  <si>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</si>
  <si>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</si>
  <si>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</si>
  <si>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</si>
  <si>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</si>
  <si>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</si>
  <si>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</si>
  <si>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</si>
  <si>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</si>
  <si>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</si>
  <si>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</si>
  <si>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</si>
  <si>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</si>
  <si>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</si>
  <si>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</si>
  <si>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</si>
  <si>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</si>
  <si>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</si>
  <si>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</si>
  <si>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</si>
  <si>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</si>
  <si>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</si>
  <si>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</si>
  <si>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</si>
  <si>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</si>
  <si>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</si>
  <si>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</si>
  <si>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</si>
  <si>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</si>
  <si>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</si>
  <si>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</si>
  <si>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</si>
  <si>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</si>
  <si>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</si>
  <si>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</si>
  <si>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</si>
  <si>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</si>
  <si>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</si>
  <si>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</si>
  <si>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</si>
  <si>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</si>
  <si>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</si>
  <si>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</si>
  <si>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</si>
  <si>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</si>
  <si>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</si>
  <si>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</si>
  <si>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</si>
  <si>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</si>
  <si>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</si>
  <si>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</si>
  <si>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</si>
  <si>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</si>
  <si>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</si>
  <si>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</si>
  <si>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</si>
  <si>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</si>
  <si>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</si>
  <si>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</si>
  <si>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</si>
  <si>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</si>
  <si>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</si>
  <si>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</si>
  <si>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</si>
  <si>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</si>
  <si>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</si>
  <si>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</si>
  <si>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</si>
  <si>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</si>
  <si>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</si>
  <si>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</si>
  <si>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</si>
  <si>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</si>
  <si>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</si>
  <si>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</si>
  <si>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</si>
  <si>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</si>
  <si>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</si>
  <si>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</si>
  <si>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</si>
  <si>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</si>
  <si>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</si>
  <si>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</si>
  <si>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</si>
  <si>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</si>
  <si>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</si>
  <si>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</si>
  <si>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</si>
  <si>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</si>
  <si>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</si>
  <si>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</si>
  <si>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</si>
  <si>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</si>
  <si>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</si>
  <si>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</si>
  <si>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</si>
  <si>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</si>
  <si>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</si>
  <si>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</si>
  <si>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</si>
  <si>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</si>
  <si>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</si>
  <si>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</si>
  <si>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</si>
  <si>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</si>
  <si>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</si>
  <si>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</si>
  <si>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</si>
  <si>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</si>
  <si>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</si>
  <si>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</si>
  <si>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</si>
  <si>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</si>
  <si>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</si>
  <si>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</si>
  <si>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</si>
  <si>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</si>
  <si>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</si>
  <si>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</si>
  <si>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</si>
  <si>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</si>
  <si>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</si>
  <si>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</si>
  <si>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</si>
  <si>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</si>
  <si>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</si>
  <si>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</si>
  <si>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</si>
  <si>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</si>
  <si>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</si>
  <si>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</si>
  <si>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</si>
  <si>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</si>
  <si>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</si>
  <si>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</si>
  <si>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</si>
  <si>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</si>
  <si>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</si>
  <si>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</si>
  <si>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</si>
  <si>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</si>
  <si>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</si>
  <si>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</si>
  <si>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</si>
  <si>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</si>
  <si>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</si>
  <si>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</si>
  <si>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</si>
  <si>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</si>
  <si>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</si>
  <si>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</si>
  <si>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</si>
  <si>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</si>
  <si>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</si>
  <si>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</si>
  <si>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</si>
  <si>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</si>
  <si>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</si>
  <si>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</si>
  <si>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</si>
  <si>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</si>
  <si>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</si>
  <si>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</si>
  <si>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</si>
  <si>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</si>
  <si>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</si>
  <si>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</si>
  <si>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</si>
  <si>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</si>
  <si>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</si>
  <si>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</si>
  <si>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</si>
  <si>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</si>
  <si>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</si>
  <si>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</si>
  <si>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</si>
  <si>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</si>
  <si>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</si>
  <si>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</si>
  <si>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</si>
  <si>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</si>
  <si>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</si>
  <si>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</si>
  <si>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</si>
  <si>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</si>
  <si>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</si>
  <si>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</si>
  <si>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</si>
  <si>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</si>
  <si>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</si>
  <si>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</si>
  <si>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</si>
  <si>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</si>
  <si>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</si>
  <si>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</si>
  <si>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</si>
  <si>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</si>
  <si>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</si>
  <si>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</si>
  <si>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</si>
  <si>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</si>
  <si>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</si>
  <si>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</si>
  <si>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</si>
  <si>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</si>
  <si>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</si>
  <si>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</si>
  <si>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</si>
  <si>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</si>
  <si>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</si>
  <si>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</si>
  <si>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</si>
  <si>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</si>
  <si>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</si>
  <si>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</si>
  <si>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</si>
  <si>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</si>
  <si>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</si>
  <si>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</si>
  <si>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</si>
  <si>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</si>
  <si>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</si>
  <si>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</si>
  <si>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</si>
  <si>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</si>
  <si>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</si>
  <si>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</si>
  <si>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</si>
  <si>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</si>
  <si>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</si>
  <si>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</si>
  <si>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</si>
  <si>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</si>
  <si>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</si>
  <si>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</si>
  <si>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</si>
  <si>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</si>
  <si>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</si>
  <si>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</si>
  <si>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</si>
  <si>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</si>
  <si>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</si>
  <si>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</si>
  <si>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</si>
  <si>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</si>
  <si>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</si>
  <si>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</si>
  <si>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</si>
  <si>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</si>
  <si>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</si>
  <si>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</si>
  <si>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</si>
  <si>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</si>
  <si>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</si>
  <si>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</si>
  <si>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</si>
  <si>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</si>
  <si>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</si>
  <si>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</si>
  <si>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</si>
  <si>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</si>
  <si>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</si>
  <si>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</si>
  <si>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</si>
  <si>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</si>
  <si>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</si>
  <si>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</si>
  <si>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</si>
  <si>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</si>
  <si>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</si>
  <si>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</si>
  <si>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</si>
  <si>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</si>
  <si>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</si>
  <si>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</si>
  <si>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</si>
  <si>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</si>
  <si>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</si>
  <si>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</si>
  <si>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</si>
  <si>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</si>
  <si>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</si>
  <si>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</si>
  <si>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</si>
  <si>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</si>
  <si>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</si>
  <si>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</si>
  <si>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</si>
  <si>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</si>
  <si>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</si>
  <si>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</si>
  <si>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</si>
  <si>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</si>
  <si>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</si>
  <si>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</si>
  <si>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</si>
  <si>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</si>
  <si>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</si>
  <si>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</si>
  <si>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</si>
  <si>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</si>
  <si>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</si>
  <si>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</si>
  <si>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</si>
  <si>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</si>
  <si>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</si>
  <si>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</si>
  <si>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</si>
  <si>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</si>
  <si>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</si>
  <si>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</si>
  <si>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</si>
  <si>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</si>
  <si>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</si>
  <si>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</si>
  <si>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</si>
  <si>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</si>
  <si>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</si>
  <si>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</si>
  <si>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</si>
  <si>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</si>
  <si>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</si>
  <si>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</si>
  <si>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</si>
  <si>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</si>
  <si>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</si>
  <si>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</si>
  <si>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</si>
  <si>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</si>
  <si>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</si>
  <si>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</si>
  <si>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</si>
  <si>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</si>
  <si>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</si>
  <si>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</si>
  <si>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</si>
  <si>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</si>
  <si>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</si>
  <si>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</si>
  <si>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</si>
  <si>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</si>
  <si>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</si>
  <si>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</si>
  <si>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</si>
  <si>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</si>
  <si>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</si>
  <si>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</si>
  <si>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</si>
  <si>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</si>
  <si>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</si>
  <si>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</si>
  <si>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</si>
  <si>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</si>
  <si>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</si>
  <si>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</si>
  <si>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</si>
  <si>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</si>
  <si>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</si>
  <si>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</si>
  <si>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</si>
  <si>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</si>
  <si>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</si>
  <si>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</si>
  <si>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</si>
  <si>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</si>
  <si>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</si>
  <si>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</si>
  <si>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</si>
  <si>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</si>
  <si>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</si>
  <si>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</si>
  <si>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</si>
  <si>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</si>
  <si>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</si>
  <si>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</si>
  <si>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</si>
  <si>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</si>
  <si>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</si>
  <si>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</si>
  <si>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</si>
  <si>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</si>
  <si>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</si>
  <si>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</si>
  <si>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</si>
  <si>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</si>
  <si>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</si>
  <si>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</si>
  <si>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</si>
  <si>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</si>
  <si>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</si>
  <si>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</si>
  <si>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</si>
  <si>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</si>
  <si>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</si>
  <si>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</si>
  <si>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</si>
  <si>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</si>
  <si>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</si>
  <si>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</si>
  <si>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</si>
  <si>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</si>
  <si>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</si>
  <si>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</si>
  <si>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</si>
  <si>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</si>
  <si>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</si>
  <si>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</si>
  <si>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</si>
  <si>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</si>
  <si>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</si>
  <si>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</si>
  <si>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</si>
  <si>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</si>
  <si>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</si>
  <si>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</si>
  <si>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</si>
  <si>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</si>
  <si>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</si>
  <si>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</si>
  <si>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</si>
  <si>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</si>
  <si>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</si>
  <si>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</si>
  <si>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</si>
  <si>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</si>
  <si>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</si>
  <si>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</si>
  <si>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</si>
  <si>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</si>
  <si>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</si>
  <si>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</si>
  <si>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</si>
  <si>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</si>
  <si>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</si>
  <si>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</si>
  <si>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</si>
  <si>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</si>
  <si>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</si>
  <si>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</si>
  <si>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</si>
  <si>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</si>
  <si>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</si>
  <si>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</si>
  <si>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</si>
  <si>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</si>
  <si>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</si>
  <si>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</si>
  <si>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</si>
  <si>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</si>
  <si>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</si>
  <si>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</si>
  <si>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</si>
  <si>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</si>
  <si>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</si>
  <si>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</si>
  <si>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</si>
  <si>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</si>
  <si>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</si>
  <si>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</si>
  <si>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</si>
  <si>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</si>
  <si>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</si>
  <si>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</si>
  <si>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</si>
  <si>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</si>
  <si>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</si>
  <si>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</si>
  <si>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</si>
  <si>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</si>
  <si>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</si>
  <si>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</si>
  <si>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</si>
  <si>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</si>
  <si>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</si>
  <si>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</si>
  <si>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</si>
  <si>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</si>
  <si>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</si>
  <si>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</si>
  <si>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</si>
  <si>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</si>
  <si>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</si>
  <si>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</si>
  <si>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</si>
  <si>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</si>
  <si>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</si>
  <si>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</si>
  <si>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</si>
  <si>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</si>
  <si>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</si>
  <si>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</si>
  <si>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</si>
  <si>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</si>
  <si>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</si>
  <si>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</si>
  <si>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</si>
  <si>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</si>
  <si>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</si>
  <si>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</si>
  <si>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</si>
  <si>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</si>
  <si>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</si>
  <si>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</si>
  <si>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</si>
  <si>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</si>
  <si>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</si>
  <si>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</si>
  <si>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</si>
  <si>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</si>
  <si>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</si>
  <si>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</si>
  <si>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</si>
  <si>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</si>
  <si>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</si>
  <si>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</si>
  <si>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</si>
  <si>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</si>
  <si>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</si>
  <si>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</si>
  <si>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</si>
  <si>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</si>
  <si>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</si>
  <si>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</si>
  <si>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</si>
  <si>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</si>
  <si>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</si>
  <si>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</si>
  <si>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</si>
  <si>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</si>
  <si>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</si>
  <si>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</si>
  <si>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</si>
  <si>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</si>
  <si>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</si>
  <si>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</si>
  <si>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</si>
  <si>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</si>
  <si>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</si>
  <si>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</si>
  <si>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</si>
  <si>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</si>
  <si>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</si>
  <si>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</si>
  <si>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</si>
  <si>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</si>
  <si>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</si>
  <si>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</si>
  <si>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</si>
  <si>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</si>
  <si>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</si>
  <si>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</si>
  <si>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</si>
  <si>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</si>
  <si>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</si>
  <si>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</si>
  <si>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</si>
  <si>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</si>
  <si>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</si>
  <si>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</si>
  <si>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</si>
  <si>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</si>
  <si>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</si>
  <si>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</si>
  <si>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</si>
  <si>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</si>
  <si>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</si>
  <si>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</si>
  <si>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</si>
  <si>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</si>
  <si>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</si>
  <si>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</si>
  <si>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</si>
  <si>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</si>
  <si>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</si>
  <si>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</si>
  <si>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</si>
  <si>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</si>
  <si>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</si>
  <si>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</si>
  <si>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</si>
  <si>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</si>
  <si>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</si>
  <si>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</si>
  <si>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</si>
  <si>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</si>
  <si>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</si>
  <si>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</si>
  <si>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</si>
  <si>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</si>
  <si>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</si>
  <si>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</si>
  <si>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</si>
  <si>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</si>
  <si>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</si>
  <si>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</si>
  <si>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</si>
  <si>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</si>
  <si>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</si>
  <si>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</si>
  <si>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</si>
  <si>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</si>
  <si>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</si>
  <si>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</si>
  <si>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</si>
  <si>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</si>
  <si>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</si>
  <si>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</si>
  <si>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</si>
  <si>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</si>
  <si>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</si>
  <si>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</si>
  <si>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</si>
  <si>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</si>
  <si>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</si>
  <si>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</si>
  <si>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</si>
  <si>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</si>
  <si>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</si>
  <si>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</si>
  <si>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</si>
  <si>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</si>
  <si>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</si>
  <si>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</si>
  <si>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</si>
  <si>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</si>
  <si>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</si>
  <si>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</si>
  <si>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</si>
  <si>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</si>
  <si>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</si>
  <si>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</si>
  <si>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</si>
  <si>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</si>
  <si>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Sum of Budget</t>
  </si>
  <si>
    <t>Sum of IMDb Score (1-10)</t>
  </si>
  <si>
    <t>(Multiple Items)</t>
  </si>
  <si>
    <t>(blank)</t>
  </si>
  <si>
    <t>Directors(top 20)</t>
  </si>
  <si>
    <t>Grenes</t>
  </si>
  <si>
    <t>Movies</t>
  </si>
  <si>
    <t>1920</t>
  </si>
  <si>
    <t>1927</t>
  </si>
  <si>
    <t>1929</t>
  </si>
  <si>
    <t>1933</t>
  </si>
  <si>
    <t>1935</t>
  </si>
  <si>
    <t>1936</t>
  </si>
  <si>
    <t>1937</t>
  </si>
  <si>
    <t>1939</t>
  </si>
  <si>
    <t>1940</t>
  </si>
  <si>
    <t>1946</t>
  </si>
  <si>
    <t>1947</t>
  </si>
  <si>
    <t>1948</t>
  </si>
  <si>
    <t>1950</t>
  </si>
  <si>
    <t>1952</t>
  </si>
  <si>
    <t>1953</t>
  </si>
  <si>
    <t>1954</t>
  </si>
  <si>
    <t>1957</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</si>
  <si>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</si>
  <si>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</si>
  <si>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</si>
  <si>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</si>
  <si>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</si>
  <si>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</si>
  <si>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</si>
  <si>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</si>
  <si>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</si>
  <si>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</si>
  <si>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</si>
  <si>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</si>
  <si>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</si>
  <si>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</si>
  <si>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</si>
  <si>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</si>
  <si>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</si>
  <si>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</si>
  <si>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</si>
  <si>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</si>
  <si>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</si>
  <si>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</si>
  <si>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</si>
  <si>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</si>
  <si>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</si>
  <si>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</si>
  <si>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</si>
  <si>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</si>
  <si>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</si>
  <si>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</si>
  <si>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</si>
  <si>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</si>
  <si>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</si>
  <si>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</si>
  <si>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</si>
  <si>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</si>
  <si>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</si>
  <si>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</si>
  <si>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</si>
  <si>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</si>
  <si>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</si>
  <si>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</si>
  <si>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</si>
  <si>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</si>
  <si>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</si>
  <si>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</si>
  <si>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</si>
  <si>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</si>
  <si>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</si>
  <si>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</si>
  <si>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</si>
  <si>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</si>
  <si>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</si>
  <si>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2013</t>
  </si>
  <si>
    <t>2014</t>
  </si>
  <si>
    <t>2015</t>
  </si>
  <si>
    <t>Count of Release Date</t>
  </si>
  <si>
    <t>Years</t>
  </si>
  <si>
    <t>Return On Investment(ROI)</t>
  </si>
  <si>
    <t>Profit</t>
  </si>
  <si>
    <t>Sum of Profit</t>
  </si>
  <si>
    <t>Number OF Movies</t>
  </si>
  <si>
    <t>Jan</t>
  </si>
  <si>
    <t>Feb</t>
  </si>
  <si>
    <t>Mar</t>
  </si>
  <si>
    <t>Apr</t>
  </si>
  <si>
    <t>Jun</t>
  </si>
  <si>
    <t>Jul</t>
  </si>
  <si>
    <t>Aug</t>
  </si>
  <si>
    <t>Sep</t>
  </si>
  <si>
    <t>Oct</t>
  </si>
  <si>
    <t>Nov</t>
  </si>
  <si>
    <t>Dec</t>
  </si>
  <si>
    <t xml:space="preserve"> Profit</t>
  </si>
  <si>
    <t>Months</t>
  </si>
  <si>
    <t>Month</t>
  </si>
  <si>
    <t>Movie Realeses</t>
  </si>
  <si>
    <t>Count of Title</t>
  </si>
  <si>
    <t>Grene</t>
  </si>
  <si>
    <t>Colour</t>
  </si>
  <si>
    <t>1)The Most Profited Month Of The Year.</t>
  </si>
  <si>
    <t>2)Month With More Number Of Movie Releases.</t>
  </si>
  <si>
    <t>3)Movie Titles By Grene And Rating.</t>
  </si>
  <si>
    <t>4)Grenes With Number Of Movies.</t>
  </si>
  <si>
    <t>5)Effect Of Budget On IMDb Scores.</t>
  </si>
  <si>
    <t>6)Effect Of Grenes On IMDb Scores.</t>
  </si>
  <si>
    <t>8)Effect Of Movie Colour On IMDb Scores.</t>
  </si>
  <si>
    <t>9)Top 10 Expensive Movies.</t>
  </si>
  <si>
    <t>10)Top 20 Movies Based On Profit.</t>
  </si>
  <si>
    <t>12)Number Of Movie Releases Per Year.</t>
  </si>
  <si>
    <t>Return On Investment(ROI)_</t>
  </si>
  <si>
    <t>11)Grenes Based On Return On Investment(ROI)</t>
  </si>
  <si>
    <t>7)Top Directors With Decending IMDb Scores.</t>
  </si>
  <si>
    <t>OBJECTIVES</t>
  </si>
  <si>
    <t>For Source Data</t>
  </si>
  <si>
    <t>SUBMITTED BY</t>
  </si>
  <si>
    <t>PURUSHOTTAM MITRA</t>
  </si>
  <si>
    <t>pmitra620@gmail.com</t>
  </si>
  <si>
    <t>Batch:DSDEC01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</si>
</sst>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23" x14ac:knownFonts="1">
    <font>
      <sz val="11"/>
      <color theme="1"/>
      <name val="Calibri"/>
      <family val="2"/>
      <scheme val="minor"/>
    </font>
    <font>
      <b/>
      <sz val="11"/>
      <color theme="1"/>
      <name val="Calibri"/>
      <family val="2"/>
      <scheme val="minor"/>
    </font>
    <font>
      <b/>
      <sz val="11"/>
      <name val="Calibri"/>
      <family val="2"/>
      <scheme val="minor"/>
    </font>
    <font>
      <u/>
      <sz val="11"/>
      <color theme="10"/>
      <name val="Calibri"/>
      <family val="2"/>
      <scheme val="minor"/>
    </font>
    <font>
      <sz val="24"/>
      <color theme="1"/>
      <name val="Calibri"/>
      <family val="2"/>
      <scheme val="minor"/>
    </font>
    <font>
      <b/>
      <sz val="24"/>
      <color theme="0"/>
      <name val="Calibri"/>
      <family val="2"/>
      <scheme val="minor"/>
    </font>
    <font>
      <b/>
      <sz val="24"/>
      <color theme="1"/>
      <name val="Calibri"/>
      <family val="2"/>
      <scheme val="minor"/>
    </font>
    <font>
      <b/>
      <i/>
      <u/>
      <sz val="24"/>
      <color theme="0"/>
      <name val="Calibri"/>
      <family val="2"/>
      <scheme val="minor"/>
    </font>
    <font>
      <b/>
      <i/>
      <u/>
      <sz val="11"/>
      <color theme="0"/>
      <name val="Calibri"/>
      <family val="2"/>
      <scheme val="minor"/>
    </font>
    <font>
      <b/>
      <i/>
      <sz val="11"/>
      <color theme="0"/>
      <name val="Calibri"/>
      <family val="2"/>
      <scheme val="minor"/>
    </font>
    <font>
      <b/>
      <i/>
      <sz val="24"/>
      <color theme="0"/>
      <name val="Calibri"/>
      <family val="2"/>
      <scheme val="minor"/>
    </font>
    <font>
      <b/>
      <i/>
      <sz val="24"/>
      <color theme="1"/>
      <name val="Calibri"/>
      <family val="2"/>
      <scheme val="minor"/>
    </font>
    <font>
      <b/>
      <i/>
      <sz val="11"/>
      <color theme="1"/>
      <name val="Calibri"/>
      <family val="2"/>
      <scheme val="minor"/>
    </font>
    <font>
      <i/>
      <sz val="11"/>
      <color theme="1"/>
      <name val="Calibri"/>
      <family val="2"/>
      <scheme val="minor"/>
    </font>
    <font>
      <u/>
      <sz val="24"/>
      <color theme="10"/>
      <name val="Calibri"/>
      <family val="2"/>
      <scheme val="minor"/>
    </font>
    <font>
      <b/>
      <u/>
      <sz val="28"/>
      <color rgb="FFFFFF00"/>
      <name val="Calibri"/>
      <family val="2"/>
      <scheme val="minor"/>
    </font>
    <font>
      <b/>
      <i/>
      <u/>
      <sz val="28"/>
      <color theme="0"/>
      <name val="Calibri"/>
      <family val="2"/>
      <scheme val="minor"/>
    </font>
    <font>
      <b/>
      <sz val="24"/>
      <color rgb="FFFFC000"/>
      <name val="Calibri"/>
      <family val="2"/>
      <scheme val="minor"/>
    </font>
    <font>
      <b/>
      <sz val="24"/>
      <color theme="7"/>
      <name val="Calibri"/>
      <family val="2"/>
      <scheme val="minor"/>
    </font>
    <font>
      <u/>
      <sz val="24"/>
      <color rgb="FFFFFF00"/>
      <name val="Calibri"/>
      <family val="2"/>
      <scheme val="minor"/>
    </font>
    <font>
      <sz val="24"/>
      <color rgb="FFFFFF00"/>
      <name val="Calibri"/>
      <family val="2"/>
      <scheme val="minor"/>
    </font>
    <font>
      <b/>
      <u/>
      <sz val="24"/>
      <color theme="0"/>
      <name val="Calibri"/>
      <family val="2"/>
      <scheme val="minor"/>
    </font>
    <font>
      <b/>
      <i/>
      <sz val="24"/>
      <color rgb="FFFFFF00"/>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2">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0" fillId="0" borderId="0" xfId="0" pivotButton="1"/>
    <xf numFmtId="3" fontId="0" fillId="0" borderId="0" xfId="0" applyNumberFormat="1"/>
    <xf numFmtId="0" fontId="0" fillId="0" borderId="0" xfId="0" applyNumberFormat="1"/>
    <xf numFmtId="14" fontId="2" fillId="2" borderId="0" xfId="0" applyNumberFormat="1" applyFont="1" applyFill="1" applyAlignment="1">
      <alignment horizontal="left"/>
    </xf>
    <xf numFmtId="0" fontId="2" fillId="2" borderId="0" xfId="0" applyFont="1" applyFill="1" applyAlignment="1">
      <alignment horizontal="left"/>
    </xf>
    <xf numFmtId="0" fontId="2" fillId="3" borderId="0" xfId="0" applyFont="1" applyFill="1" applyAlignment="1">
      <alignment horizontal="left"/>
    </xf>
    <xf numFmtId="9" fontId="0" fillId="0" borderId="0" xfId="0" applyNumberFormat="1" applyAlignment="1">
      <alignment horizontal="left"/>
    </xf>
    <xf numFmtId="164" fontId="0" fillId="0" borderId="0" xfId="0" applyNumberFormat="1" applyAlignment="1">
      <alignment horizontal="left"/>
    </xf>
    <xf numFmtId="9" fontId="0" fillId="0" borderId="0" xfId="0" applyNumberFormat="1"/>
    <xf numFmtId="9" fontId="2" fillId="3" borderId="0" xfId="0" applyNumberFormat="1" applyFont="1" applyFill="1" applyAlignment="1">
      <alignment horizontal="left"/>
    </xf>
    <xf numFmtId="164" fontId="0" fillId="0" borderId="0" xfId="0" applyNumberFormat="1"/>
    <xf numFmtId="0" fontId="0" fillId="0" borderId="0" xfId="0" applyAlignment="1">
      <alignment horizontal="left" indent="1"/>
    </xf>
    <xf numFmtId="0" fontId="4" fillId="0" borderId="0" xfId="0" applyFont="1"/>
    <xf numFmtId="0" fontId="5" fillId="0" borderId="0" xfId="0" applyFont="1"/>
    <xf numFmtId="0" fontId="2" fillId="0" borderId="0" xfId="0" applyFont="1"/>
    <xf numFmtId="0" fontId="6" fillId="0" borderId="0" xfId="0" applyFont="1"/>
    <xf numFmtId="0" fontId="7" fillId="0" borderId="0" xfId="1" applyFont="1" applyAlignment="1">
      <alignment horizontal="left" vertical="center"/>
    </xf>
    <xf numFmtId="0" fontId="7" fillId="0" borderId="0" xfId="1" applyFont="1"/>
    <xf numFmtId="0" fontId="8" fillId="0" borderId="0" xfId="1" applyFont="1"/>
    <xf numFmtId="0" fontId="9" fillId="0" borderId="0" xfId="0" applyFont="1"/>
    <xf numFmtId="0" fontId="7" fillId="0" borderId="0" xfId="1" applyFont="1" applyFill="1"/>
    <xf numFmtId="0" fontId="10" fillId="0" borderId="0" xfId="0" applyFont="1" applyFill="1"/>
    <xf numFmtId="0" fontId="9" fillId="0" borderId="0" xfId="0" applyFont="1" applyFill="1"/>
    <xf numFmtId="0" fontId="11" fillId="0" borderId="0" xfId="0" applyFont="1"/>
    <xf numFmtId="0" fontId="12" fillId="0" borderId="0" xfId="0" applyFont="1"/>
    <xf numFmtId="0" fontId="13" fillId="0" borderId="0" xfId="0" applyFont="1"/>
    <xf numFmtId="0" fontId="10" fillId="0" borderId="0" xfId="0" applyFont="1"/>
    <xf numFmtId="0" fontId="3" fillId="0" borderId="0" xfId="1"/>
    <xf numFmtId="0" fontId="14" fillId="0" borderId="0" xfId="1" quotePrefix="1" applyFont="1"/>
    <xf numFmtId="0" fontId="15" fillId="0" borderId="0" xfId="0" applyFont="1"/>
    <xf numFmtId="0" fontId="16" fillId="0" borderId="0" xfId="0" applyFont="1"/>
    <xf numFmtId="0" fontId="16" fillId="0" borderId="0" xfId="1" applyFont="1"/>
    <xf numFmtId="0" fontId="17" fillId="0" borderId="0" xfId="0" applyFont="1"/>
    <xf numFmtId="0" fontId="18" fillId="0" borderId="0" xfId="0" applyFont="1"/>
    <xf numFmtId="0" fontId="19" fillId="0" borderId="0" xfId="1" applyFont="1"/>
    <xf numFmtId="0" fontId="20" fillId="0" borderId="0" xfId="0" applyFont="1"/>
    <xf numFmtId="0" fontId="21" fillId="0" borderId="0" xfId="0" applyFont="1"/>
    <xf numFmtId="0" fontId="22" fillId="0" borderId="0" xfId="0" applyFont="1"/>
  </cellXfs>
  <cellStyles count="2">
    <cellStyle name="Hyperlink" xfId="1" builtinId="8"/>
    <cellStyle name="Normal" xfId="0" builtinId="0"/>
  </cellStyles>
  <dxfs count="22">
    <dxf>
      <numFmt numFmtId="13" formatCode="0%"/>
      <alignment horizontal="left" vertical="bottom" textRotation="0" wrapText="0" indent="0" justifyLastLine="0" shrinkToFit="0" readingOrder="0"/>
    </dxf>
    <dxf>
      <numFmt numFmtId="164" formatCode="[$$-409]#,##0"/>
      <alignment horizontal="left" vertical="bottom" textRotation="0" wrapText="0" indent="0" justifyLastLine="0" shrinkToFit="0" readingOrder="0"/>
    </dxf>
    <dxf>
      <numFmt numFmtId="164" formatCode="[$$-409]#,##0"/>
      <alignment horizontal="left" vertical="bottom" textRotation="0" wrapText="0" indent="0" justifyLastLine="0" shrinkToFit="0" readingOrder="0"/>
    </dxf>
    <dxf>
      <numFmt numFmtId="164" formatCode="[$$-409]#,##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colors>
    <mruColors>
      <color rgb="FF7BFDAD"/>
      <color rgb="FFFB0D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sharedStrings" Target="sharedStrings.xml"/><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[PURUSHOTTAM MITRA PROJECT DSDEC01.xlsx]Effect Of Movie Colour On IMDb !PivotTable2</c:name>
    <c:fmtId val="2"/>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a:outerShdw blurRad="57150" dist="19050" dir="5400000" algn="ctr" rotWithShape="0">
              <a:srgbClr val="000000">
                <a:alpha val="63000"/>
              </a:srgbClr>
            </a:outerShdw>
          </a:effectLst>
          <a:sp3d/>
        </c:spPr>
        <c:dLbl>
          <c:idx val="0"/>
          <c:layout>
            <c:manualLayout>
              <c:x val="3.859966885014416E-2"/>
              <c:y val="-0.2762549594428597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AF2DE8F2-BC05-4435-B95D-F6C559DED503}" type="VALUE">
                  <a:rPr lang="en-US" sz="1200" b="1">
                    <a:solidFill>
                      <a:srgbClr val="002060"/>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FF0000"/>
          </a:solidFill>
          <a:ln>
            <a:noFill/>
          </a:ln>
          <a:effectLst>
            <a:outerShdw blurRad="57150" dist="19050" dir="5400000" algn="ctr" rotWithShape="0">
              <a:srgbClr val="000000">
                <a:alpha val="63000"/>
              </a:srgbClr>
            </a:outerShdw>
          </a:effectLst>
          <a:sp3d/>
        </c:spPr>
        <c:dLbl>
          <c:idx val="0"/>
          <c:layout>
            <c:manualLayout>
              <c:x val="-1.6188935836462272E-2"/>
              <c:y val="0.1182994021964579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F5C39054-3810-4FEB-A5ED-37DBB1A4C950}" type="VALUE">
                  <a:rPr lang="en-US" sz="120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5638264400695204"/>
          <c:y val="0.25376352680163466"/>
          <c:w val="0.63009014477718261"/>
          <c:h val="0.59921144668917004"/>
        </c:manualLayout>
      </c:layout>
      <c:pieChart>
        <c:varyColors val="1"/>
        <c:ser>
          <c:idx val="0"/>
          <c:order val="0"/>
          <c:tx>
            <c:strRef>
              <c:f>'Effect Of Movie Colour On IMDb '!$B$3</c:f>
              <c:strCache>
                <c:ptCount val="1"/>
                <c:pt idx="0">
                  <c:v>Total</c:v>
                </c:pt>
              </c:strCache>
            </c:strRef>
          </c:tx>
          <c:dPt>
            <c:idx val="0"/>
            <c:bubble3D val="0"/>
            <c:spPr>
              <a:solidFill>
                <a:srgbClr val="FF00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5D02-4966-8294-4800BED38CEE}"/>
              </c:ext>
            </c:extLst>
          </c:dPt>
          <c:dPt>
            <c:idx val="1"/>
            <c:bubble3D val="0"/>
            <c:spPr>
              <a:solidFill>
                <a:srgbClr val="FFFF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0-2636-4D9F-97E3-F22CF8E35E41}"/>
              </c:ext>
            </c:extLst>
          </c:dPt>
          <c:dLbls>
            <c:dLbl>
              <c:idx val="0"/>
              <c:layout>
                <c:manualLayout>
                  <c:x val="-1.6188935836462272E-2"/>
                  <c:y val="0.11829940219645796"/>
                </c:manualLayout>
              </c:layout>
              <c:tx>
                <c:rich>
                  <a:bodyPr/>
                  <a:lstStyle/>
                  <a:p>
                    <a:fld id="{F5C39054-3810-4FEB-A5ED-37DBB1A4C950}" type="VALUE">
                      <a:rPr lang="en-US" sz="1200" b="1"/>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5D02-4966-8294-4800BED38CEE}"/>
                </c:ext>
              </c:extLst>
            </c:dLbl>
            <c:dLbl>
              <c:idx val="1"/>
              <c:layout>
                <c:manualLayout>
                  <c:x val="3.859966885014416E-2"/>
                  <c:y val="-0.27625495944285977"/>
                </c:manualLayout>
              </c:layout>
              <c:tx>
                <c:rich>
                  <a:bodyPr/>
                  <a:lstStyle/>
                  <a:p>
                    <a:fld id="{AF2DE8F2-BC05-4435-B95D-F6C559DED503}" type="VALUE">
                      <a:rPr lang="en-US" sz="1200" b="1">
                        <a:solidFill>
                          <a:srgbClr val="002060"/>
                        </a:solidFill>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2636-4D9F-97E3-F22CF8E35E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'Effect Of Movie Colour On IMDb '!$A$4:$A$6</c:f>
              <c:strCache>
                <c:ptCount val="2"/>
                <c:pt idx="0">
                  <c:v>Black and White</c:v>
                </c:pt>
                <c:pt idx="1">
                  <c:v>Color</c:v>
                </c:pt>
              </c:strCache>
            </c:strRef>
          </c:cat>
          <c:val>
            <c:numRef>
              <c:f>'Effect Of Movie Colour On IMDb '!$B$4:$B$6</c:f>
              <c:numCache>
                <c:formatCode>0%</c:formatCode>
                <c:ptCount val="2"/>
                <c:pt idx="0">
                  <c:v>4.5378913124633283E-2</c:v>
                </c:pt>
                <c:pt idx="1">
                  <c:v>0.95462108687536662</c:v>
                </c:pt>
              </c:numCache>
            </c:numRef>
          </c:val>
          <c:extLst>
            <c:ext xmlns:c16="http://schemas.microsoft.com/office/drawing/2014/chart" uri="{C3380CC4-5D6E-409C-BE32-E72D297353CC}">
              <c16:uniqueId val="{00000000-49BE-4927-AC35-9D740BFEDE8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a:noFill/>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DSDEC01.xlsx]Top DIR wit Decending IMDb!PivotTable4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baseline="0">
                <a:solidFill>
                  <a:schemeClr val="bg1"/>
                </a:solidFill>
              </a:rPr>
              <a:t>Top Directors with decending IMDB scores</a:t>
            </a:r>
            <a:endParaRPr lang="en-IN" b="1">
              <a:solidFill>
                <a:schemeClr val="bg1"/>
              </a:solidFill>
            </a:endParaRPr>
          </a:p>
        </c:rich>
      </c:tx>
      <c:layout>
        <c:manualLayout>
          <c:xMode val="edge"/>
          <c:yMode val="edge"/>
          <c:x val="0.18803455818022749"/>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BFDA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03149606299214E-2"/>
          <c:y val="0.17171296296296298"/>
          <c:w val="0.77795603674540681"/>
          <c:h val="0.45005322251385244"/>
        </c:manualLayout>
      </c:layout>
      <c:barChart>
        <c:barDir val="col"/>
        <c:grouping val="clustered"/>
        <c:varyColors val="0"/>
        <c:ser>
          <c:idx val="0"/>
          <c:order val="0"/>
          <c:tx>
            <c:strRef>
              <c:f>'Top DIR wit Decending IMDb'!$B$1</c:f>
              <c:strCache>
                <c:ptCount val="1"/>
                <c:pt idx="0">
                  <c:v>Total</c:v>
                </c:pt>
              </c:strCache>
            </c:strRef>
          </c:tx>
          <c:spPr>
            <a:solidFill>
              <a:srgbClr val="7BFDAD"/>
            </a:solidFill>
            <a:ln>
              <a:noFill/>
            </a:ln>
            <a:effectLst/>
          </c:spPr>
          <c:invertIfNegative val="0"/>
          <c:cat>
            <c:strRef>
              <c:f>'Top DIR wit Decending IMDb'!$A$2:$A$1735</c:f>
              <c:strCache>
                <c:ptCount val="1733"/>
                <c:pt idx="0">
                  <c:v>Steven Spielberg</c:v>
                </c:pt>
                <c:pt idx="1">
                  <c:v>Clint Eastwood</c:v>
                </c:pt>
                <c:pt idx="2">
                  <c:v>Woody Allen</c:v>
                </c:pt>
                <c:pt idx="3">
                  <c:v>Martin Scorsese</c:v>
                </c:pt>
                <c:pt idx="4">
                  <c:v>Ridley Scott</c:v>
                </c:pt>
                <c:pt idx="5">
                  <c:v>Spike Lee</c:v>
                </c:pt>
                <c:pt idx="6">
                  <c:v>Steven Soderbergh</c:v>
                </c:pt>
                <c:pt idx="7">
                  <c:v>Tim Burton</c:v>
                </c:pt>
                <c:pt idx="8">
                  <c:v>Robert Zemeckis</c:v>
                </c:pt>
                <c:pt idx="9">
                  <c:v>Ron Howard</c:v>
                </c:pt>
                <c:pt idx="10">
                  <c:v>Oliver Stone</c:v>
                </c:pt>
                <c:pt idx="11">
                  <c:v>Renny Harlin</c:v>
                </c:pt>
                <c:pt idx="12">
                  <c:v>Barry Levinson</c:v>
                </c:pt>
                <c:pt idx="13">
                  <c:v>Tony Scott</c:v>
                </c:pt>
                <c:pt idx="14">
                  <c:v>Richard Linklater</c:v>
                </c:pt>
                <c:pt idx="15">
                  <c:v>David Fincher</c:v>
                </c:pt>
                <c:pt idx="16">
                  <c:v>Rob Reiner</c:v>
                </c:pt>
                <c:pt idx="17">
                  <c:v>Joel Schumacher</c:v>
                </c:pt>
                <c:pt idx="18">
                  <c:v>Robert Rodriguez</c:v>
                </c:pt>
                <c:pt idx="19">
                  <c:v>Chris Columbus</c:v>
                </c:pt>
                <c:pt idx="20">
                  <c:v>Michael Bay</c:v>
                </c:pt>
                <c:pt idx="21">
                  <c:v>Peter Jackson</c:v>
                </c:pt>
                <c:pt idx="22">
                  <c:v>Sam Raimi</c:v>
                </c:pt>
                <c:pt idx="23">
                  <c:v>Francis Ford Coppola</c:v>
                </c:pt>
                <c:pt idx="24">
                  <c:v>Kevin Smith</c:v>
                </c:pt>
                <c:pt idx="25">
                  <c:v>Christopher Nolan</c:v>
                </c:pt>
                <c:pt idx="26">
                  <c:v>John Carpenter</c:v>
                </c:pt>
                <c:pt idx="27">
                  <c:v>Shawn Levy</c:v>
                </c:pt>
                <c:pt idx="28">
                  <c:v>John McTiernan</c:v>
                </c:pt>
                <c:pt idx="29">
                  <c:v>Brian De Palma</c:v>
                </c:pt>
                <c:pt idx="30">
                  <c:v>Quentin Tarantino</c:v>
                </c:pt>
                <c:pt idx="31">
                  <c:v>Phillip Noyce</c:v>
                </c:pt>
                <c:pt idx="32">
                  <c:v>Paul W.S. Anderson</c:v>
                </c:pt>
                <c:pt idx="33">
                  <c:v>Richard Donner</c:v>
                </c:pt>
                <c:pt idx="34">
                  <c:v>Wes Craven</c:v>
                </c:pt>
                <c:pt idx="35">
                  <c:v>Danny Boyle</c:v>
                </c:pt>
                <c:pt idx="36">
                  <c:v>Brett Ratner</c:v>
                </c:pt>
                <c:pt idx="37">
                  <c:v>Ang Lee</c:v>
                </c:pt>
                <c:pt idx="38">
                  <c:v>Stephen Frears</c:v>
                </c:pt>
                <c:pt idx="39">
                  <c:v>James Mangold</c:v>
                </c:pt>
                <c:pt idx="40">
                  <c:v>Bobby Farrelly</c:v>
                </c:pt>
                <c:pt idx="41">
                  <c:v>Lasse HallstrÃ¶m</c:v>
                </c:pt>
                <c:pt idx="42">
                  <c:v>F. Gary Gray</c:v>
                </c:pt>
                <c:pt idx="43">
                  <c:v>Antoine Fuqua</c:v>
                </c:pt>
                <c:pt idx="44">
                  <c:v>James Cameron</c:v>
                </c:pt>
                <c:pt idx="45">
                  <c:v>M. Night Shyamalan</c:v>
                </c:pt>
                <c:pt idx="46">
                  <c:v>Neil Jordan</c:v>
                </c:pt>
                <c:pt idx="47">
                  <c:v>Wes Anderson</c:v>
                </c:pt>
                <c:pt idx="48">
                  <c:v>Martin Campbell</c:v>
                </c:pt>
                <c:pt idx="49">
                  <c:v>Harold Ramis</c:v>
                </c:pt>
                <c:pt idx="50">
                  <c:v>Sam Mendes</c:v>
                </c:pt>
                <c:pt idx="51">
                  <c:v>Dennis Dugan</c:v>
                </c:pt>
                <c:pt idx="52">
                  <c:v>Terry Gilliam</c:v>
                </c:pt>
                <c:pt idx="53">
                  <c:v>Bryan Singer</c:v>
                </c:pt>
                <c:pt idx="54">
                  <c:v>Edward Zwick</c:v>
                </c:pt>
                <c:pt idx="55">
                  <c:v>Marc Forster</c:v>
                </c:pt>
                <c:pt idx="56">
                  <c:v>Rob Cohen</c:v>
                </c:pt>
                <c:pt idx="57">
                  <c:v>David O. Russell</c:v>
                </c:pt>
                <c:pt idx="58">
                  <c:v>Gus Van Sant</c:v>
                </c:pt>
                <c:pt idx="59">
                  <c:v>Doug Liman</c:v>
                </c:pt>
                <c:pt idx="60">
                  <c:v>Guy Ritchie</c:v>
                </c:pt>
                <c:pt idx="61">
                  <c:v>Gore Verbinski</c:v>
                </c:pt>
                <c:pt idx="62">
                  <c:v>Ivan Reitman</c:v>
                </c:pt>
                <c:pt idx="63">
                  <c:v>Mike Newell</c:v>
                </c:pt>
                <c:pt idx="64">
                  <c:v>Adam Shankman</c:v>
                </c:pt>
                <c:pt idx="65">
                  <c:v>Garry Marshall</c:v>
                </c:pt>
                <c:pt idx="66">
                  <c:v>Roger Donaldson</c:v>
                </c:pt>
                <c:pt idx="67">
                  <c:v>Todd Phillips</c:v>
                </c:pt>
                <c:pt idx="68">
                  <c:v>Paul Greengrass</c:v>
                </c:pt>
                <c:pt idx="69">
                  <c:v>Jay Roach</c:v>
                </c:pt>
                <c:pt idx="70">
                  <c:v>Jon Turteltaub</c:v>
                </c:pt>
                <c:pt idx="71">
                  <c:v>Donald Petrie</c:v>
                </c:pt>
                <c:pt idx="72">
                  <c:v>Barry Sonnenfeld</c:v>
                </c:pt>
                <c:pt idx="73">
                  <c:v>Paul Thomas Anderson</c:v>
                </c:pt>
                <c:pt idx="74">
                  <c:v>Frank Oz</c:v>
                </c:pt>
                <c:pt idx="75">
                  <c:v>Darren Aronofsky</c:v>
                </c:pt>
                <c:pt idx="76">
                  <c:v>Tom Shadyac</c:v>
                </c:pt>
                <c:pt idx="77">
                  <c:v>Roland Emmerich</c:v>
                </c:pt>
                <c:pt idx="78">
                  <c:v>John Singleton</c:v>
                </c:pt>
                <c:pt idx="79">
                  <c:v>Ethan Coen</c:v>
                </c:pt>
                <c:pt idx="80">
                  <c:v>Peter Segal</c:v>
                </c:pt>
                <c:pt idx="81">
                  <c:v>Zack Snyder</c:v>
                </c:pt>
                <c:pt idx="82">
                  <c:v>Kenneth Branagh</c:v>
                </c:pt>
                <c:pt idx="83">
                  <c:v>Stephen Herek</c:v>
                </c:pt>
                <c:pt idx="84">
                  <c:v>Simon West</c:v>
                </c:pt>
                <c:pt idx="85">
                  <c:v>James Wan</c:v>
                </c:pt>
                <c:pt idx="86">
                  <c:v>Michael Mann</c:v>
                </c:pt>
                <c:pt idx="87">
                  <c:v>Lana Wachowski</c:v>
                </c:pt>
                <c:pt idx="88">
                  <c:v>Adam McKay</c:v>
                </c:pt>
                <c:pt idx="89">
                  <c:v>Taylor Hackford</c:v>
                </c:pt>
                <c:pt idx="90">
                  <c:v>Wolfgang Petersen</c:v>
                </c:pt>
                <c:pt idx="91">
                  <c:v>George Miller</c:v>
                </c:pt>
                <c:pt idx="92">
                  <c:v>Louis Leterrier</c:v>
                </c:pt>
                <c:pt idx="93">
                  <c:v>Peter Berg</c:v>
                </c:pt>
                <c:pt idx="94">
                  <c:v>David Gordon Green</c:v>
                </c:pt>
                <c:pt idx="95">
                  <c:v>Gary Fleder</c:v>
                </c:pt>
                <c:pt idx="96">
                  <c:v>Alejandro G. IÃ±Ã¡rritu</c:v>
                </c:pt>
                <c:pt idx="97">
                  <c:v>John Woo</c:v>
                </c:pt>
                <c:pt idx="98">
                  <c:v>Joe Dante</c:v>
                </c:pt>
                <c:pt idx="99">
                  <c:v>Brad Bird</c:v>
                </c:pt>
                <c:pt idx="100">
                  <c:v>Mark Waters</c:v>
                </c:pt>
                <c:pt idx="101">
                  <c:v>Andy Tennant</c:v>
                </c:pt>
                <c:pt idx="102">
                  <c:v>Alexander Payne</c:v>
                </c:pt>
                <c:pt idx="103">
                  <c:v>George Lucas</c:v>
                </c:pt>
                <c:pt idx="104">
                  <c:v>John Lasseter</c:v>
                </c:pt>
                <c:pt idx="105">
                  <c:v>Mike Leigh</c:v>
                </c:pt>
                <c:pt idx="106">
                  <c:v>Jean-Pierre Jeunet</c:v>
                </c:pt>
                <c:pt idx="107">
                  <c:v>McG</c:v>
                </c:pt>
                <c:pt idx="108">
                  <c:v>Frank Coraci</c:v>
                </c:pt>
                <c:pt idx="109">
                  <c:v>Paul Weitz</c:v>
                </c:pt>
                <c:pt idx="110">
                  <c:v>Robert Luketic</c:v>
                </c:pt>
                <c:pt idx="111">
                  <c:v>Jason Reitman</c:v>
                </c:pt>
                <c:pt idx="112">
                  <c:v>Guillermo del Toro</c:v>
                </c:pt>
                <c:pt idx="113">
                  <c:v>James Ivory</c:v>
                </c:pt>
                <c:pt idx="114">
                  <c:v>David Cronenberg</c:v>
                </c:pt>
                <c:pt idx="115">
                  <c:v>Francis Lawrence</c:v>
                </c:pt>
                <c:pt idx="116">
                  <c:v>Joe Wright</c:v>
                </c:pt>
                <c:pt idx="117">
                  <c:v>Curtis Hanson</c:v>
                </c:pt>
                <c:pt idx="118">
                  <c:v>David Ayer</c:v>
                </c:pt>
                <c:pt idx="119">
                  <c:v>Andy Fickman</c:v>
                </c:pt>
                <c:pt idx="120">
                  <c:v>Jon Favreau</c:v>
                </c:pt>
                <c:pt idx="121">
                  <c:v>Brad Anderson</c:v>
                </c:pt>
                <c:pt idx="122">
                  <c:v>Robert Redford</c:v>
                </c:pt>
                <c:pt idx="123">
                  <c:v>Scott Hicks</c:v>
                </c:pt>
                <c:pt idx="124">
                  <c:v>John Madden</c:v>
                </c:pt>
                <c:pt idx="125">
                  <c:v>Cameron Crowe</c:v>
                </c:pt>
                <c:pt idx="126">
                  <c:v>Nancy Meyers</c:v>
                </c:pt>
                <c:pt idx="127">
                  <c:v>Eric Darnell</c:v>
                </c:pt>
                <c:pt idx="128">
                  <c:v>Brian Helgeland</c:v>
                </c:pt>
                <c:pt idx="129">
                  <c:v>Brian Robbins</c:v>
                </c:pt>
                <c:pt idx="130">
                  <c:v>Rob Marshall</c:v>
                </c:pt>
                <c:pt idx="131">
                  <c:v>Rod Lurie</c:v>
                </c:pt>
                <c:pt idx="132">
                  <c:v>Judd Apatow</c:v>
                </c:pt>
                <c:pt idx="133">
                  <c:v>John Glen</c:v>
                </c:pt>
                <c:pt idx="134">
                  <c:v>Sydney Pollack</c:v>
                </c:pt>
                <c:pt idx="135">
                  <c:v>Mike Nichols</c:v>
                </c:pt>
                <c:pt idx="136">
                  <c:v>Hayao Miyazaki</c:v>
                </c:pt>
                <c:pt idx="137">
                  <c:v>Bill Condon</c:v>
                </c:pt>
                <c:pt idx="138">
                  <c:v>Paul Verhoeven</c:v>
                </c:pt>
                <c:pt idx="139">
                  <c:v>Michael Winterbottom</c:v>
                </c:pt>
                <c:pt idx="140">
                  <c:v>Robert Schwentke</c:v>
                </c:pt>
                <c:pt idx="141">
                  <c:v>David Koepp</c:v>
                </c:pt>
                <c:pt idx="142">
                  <c:v>David Lean</c:v>
                </c:pt>
                <c:pt idx="143">
                  <c:v>Frank Darabont</c:v>
                </c:pt>
                <c:pt idx="144">
                  <c:v>Michael Apted</c:v>
                </c:pt>
                <c:pt idx="145">
                  <c:v>Catherine Hardwicke</c:v>
                </c:pt>
                <c:pt idx="146">
                  <c:v>Alfonso CuarÃ³n</c:v>
                </c:pt>
                <c:pt idx="147">
                  <c:v>Michael Moore</c:v>
                </c:pt>
                <c:pt idx="148">
                  <c:v>Peter Weir</c:v>
                </c:pt>
                <c:pt idx="149">
                  <c:v>Matthew Vaughn</c:v>
                </c:pt>
                <c:pt idx="150">
                  <c:v>Chris Weitz</c:v>
                </c:pt>
                <c:pt idx="151">
                  <c:v>Tim Story</c:v>
                </c:pt>
                <c:pt idx="152">
                  <c:v>Edgar Wright</c:v>
                </c:pt>
                <c:pt idx="153">
                  <c:v>Spike Jonze</c:v>
                </c:pt>
                <c:pt idx="154">
                  <c:v>Anne Fletcher</c:v>
                </c:pt>
                <c:pt idx="155">
                  <c:v>Chuck Russell</c:v>
                </c:pt>
                <c:pt idx="156">
                  <c:v>Wayne Wang</c:v>
                </c:pt>
                <c:pt idx="157">
                  <c:v>Yimou Zhang</c:v>
                </c:pt>
                <c:pt idx="158">
                  <c:v>J.J. Abrams</c:v>
                </c:pt>
                <c:pt idx="159">
                  <c:v>Stephen Daldry</c:v>
                </c:pt>
                <c:pt idx="160">
                  <c:v>Rob Minkoff</c:v>
                </c:pt>
                <c:pt idx="161">
                  <c:v>Joel Coen</c:v>
                </c:pt>
                <c:pt idx="162">
                  <c:v>Raja Gosnell</c:v>
                </c:pt>
                <c:pt idx="163">
                  <c:v>Roman Polanski</c:v>
                </c:pt>
                <c:pt idx="164">
                  <c:v>Tom Tykwer</c:v>
                </c:pt>
                <c:pt idx="165">
                  <c:v>Phil Lord</c:v>
                </c:pt>
                <c:pt idx="166">
                  <c:v>Gavin O'Connor</c:v>
                </c:pt>
                <c:pt idx="167">
                  <c:v>Stephen Hopkins</c:v>
                </c:pt>
                <c:pt idx="168">
                  <c:v>Brian Levant</c:v>
                </c:pt>
                <c:pt idx="169">
                  <c:v>Jonathan Demme</c:v>
                </c:pt>
                <c:pt idx="170">
                  <c:v>Steve Miner</c:v>
                </c:pt>
                <c:pt idx="171">
                  <c:v>Tyler Perry</c:v>
                </c:pt>
                <c:pt idx="172">
                  <c:v>Andrew Adamson</c:v>
                </c:pt>
                <c:pt idx="173">
                  <c:v>Alex Proyas</c:v>
                </c:pt>
                <c:pt idx="174">
                  <c:v>Jonathan Liebesman</c:v>
                </c:pt>
                <c:pt idx="175">
                  <c:v>Nick Cassavetes</c:v>
                </c:pt>
                <c:pt idx="176">
                  <c:v>Baz Luhrmann</c:v>
                </c:pt>
                <c:pt idx="177">
                  <c:v>John Lee Hancock</c:v>
                </c:pt>
                <c:pt idx="178">
                  <c:v>Guy Hamilton</c:v>
                </c:pt>
                <c:pt idx="179">
                  <c:v>Malcolm D. Lee</c:v>
                </c:pt>
                <c:pt idx="180">
                  <c:v>Neil Burger</c:v>
                </c:pt>
                <c:pt idx="181">
                  <c:v>Gabriele Muccino</c:v>
                </c:pt>
                <c:pt idx="182">
                  <c:v>Mark Neveldine</c:v>
                </c:pt>
                <c:pt idx="183">
                  <c:v>George Tillman Jr.</c:v>
                </c:pt>
                <c:pt idx="184">
                  <c:v>Sofia Coppola</c:v>
                </c:pt>
                <c:pt idx="185">
                  <c:v>Michel Gondry</c:v>
                </c:pt>
                <c:pt idx="186">
                  <c:v>Atom Egoyan</c:v>
                </c:pt>
                <c:pt idx="187">
                  <c:v>Jan de Bont</c:v>
                </c:pt>
                <c:pt idx="188">
                  <c:v>Les Mayfield</c:v>
                </c:pt>
                <c:pt idx="189">
                  <c:v>Gavin Hood</c:v>
                </c:pt>
                <c:pt idx="190">
                  <c:v>David R. Ellis</c:v>
                </c:pt>
                <c:pt idx="191">
                  <c:v>Pierre Morel</c:v>
                </c:pt>
                <c:pt idx="192">
                  <c:v>John Sayles</c:v>
                </c:pt>
                <c:pt idx="193">
                  <c:v>Richard LaGravenese</c:v>
                </c:pt>
                <c:pt idx="194">
                  <c:v>Carlos Saldanha</c:v>
                </c:pt>
                <c:pt idx="195">
                  <c:v>Larry Charles</c:v>
                </c:pt>
                <c:pt idx="196">
                  <c:v>John Dahl</c:v>
                </c:pt>
                <c:pt idx="197">
                  <c:v>Kevin Reynolds</c:v>
                </c:pt>
                <c:pt idx="198">
                  <c:v>Norman Jewison</c:v>
                </c:pt>
                <c:pt idx="199">
                  <c:v>Penny Marshall</c:v>
                </c:pt>
                <c:pt idx="200">
                  <c:v>James Gray</c:v>
                </c:pt>
                <c:pt idx="201">
                  <c:v>Ben Stiller</c:v>
                </c:pt>
                <c:pt idx="202">
                  <c:v>Kirk Jones</c:v>
                </c:pt>
                <c:pt idx="203">
                  <c:v>D.J. Caruso</c:v>
                </c:pt>
                <c:pt idx="204">
                  <c:v>Jonathan Lynn</c:v>
                </c:pt>
                <c:pt idx="205">
                  <c:v>Nicole Holofcener</c:v>
                </c:pt>
                <c:pt idx="206">
                  <c:v>George Clooney</c:v>
                </c:pt>
                <c:pt idx="207">
                  <c:v>David Twohy</c:v>
                </c:pt>
                <c:pt idx="208">
                  <c:v>Justin Lin</c:v>
                </c:pt>
                <c:pt idx="209">
                  <c:v>David Dobkin</c:v>
                </c:pt>
                <c:pt idx="210">
                  <c:v>Randall Wallace</c:v>
                </c:pt>
                <c:pt idx="211">
                  <c:v>Luc Besson</c:v>
                </c:pt>
                <c:pt idx="212">
                  <c:v>David Frankel</c:v>
                </c:pt>
                <c:pt idx="213">
                  <c:v>David Zucker</c:v>
                </c:pt>
                <c:pt idx="214">
                  <c:v>Andrzej Bartkowiak</c:v>
                </c:pt>
                <c:pt idx="215">
                  <c:v>Lawrence Kasdan</c:v>
                </c:pt>
                <c:pt idx="216">
                  <c:v>Iain Softley</c:v>
                </c:pt>
                <c:pt idx="217">
                  <c:v>Peter Cattaneo</c:v>
                </c:pt>
                <c:pt idx="218">
                  <c:v>Jonathan Mostow</c:v>
                </c:pt>
                <c:pt idx="219">
                  <c:v>Sidney Lumet</c:v>
                </c:pt>
                <c:pt idx="220">
                  <c:v>Mikael HÃ¥fstrÃ¶m</c:v>
                </c:pt>
                <c:pt idx="221">
                  <c:v>Peter Hyams</c:v>
                </c:pt>
                <c:pt idx="222">
                  <c:v>Andrew Davis</c:v>
                </c:pt>
                <c:pt idx="223">
                  <c:v>David Bowers</c:v>
                </c:pt>
                <c:pt idx="224">
                  <c:v>Tobe Hooper</c:v>
                </c:pt>
                <c:pt idx="225">
                  <c:v>Peyton Reed</c:v>
                </c:pt>
                <c:pt idx="226">
                  <c:v>William Friedkin</c:v>
                </c:pt>
                <c:pt idx="227">
                  <c:v>Miguel Arteta</c:v>
                </c:pt>
                <c:pt idx="228">
                  <c:v>Mira Nair</c:v>
                </c:pt>
                <c:pt idx="229">
                  <c:v>Jaume Collet-Serra</c:v>
                </c:pt>
                <c:pt idx="230">
                  <c:v>Irwin Winkler</c:v>
                </c:pt>
                <c:pt idx="231">
                  <c:v>Frank Marshall</c:v>
                </c:pt>
                <c:pt idx="232">
                  <c:v>Rick Famuyiwa</c:v>
                </c:pt>
                <c:pt idx="233">
                  <c:v>Adrian Lyne</c:v>
                </c:pt>
                <c:pt idx="234">
                  <c:v>Darren Lynn Bousman</c:v>
                </c:pt>
                <c:pt idx="235">
                  <c:v>Joe Johnston</c:v>
                </c:pt>
                <c:pt idx="236">
                  <c:v>Sergio Leone</c:v>
                </c:pt>
                <c:pt idx="237">
                  <c:v>Scott Derrickson</c:v>
                </c:pt>
                <c:pt idx="238">
                  <c:v>John Erick Dowdle</c:v>
                </c:pt>
                <c:pt idx="239">
                  <c:v>Dean Parisot</c:v>
                </c:pt>
                <c:pt idx="240">
                  <c:v>Peter Howitt</c:v>
                </c:pt>
                <c:pt idx="241">
                  <c:v>Alexandre Aja</c:v>
                </c:pt>
                <c:pt idx="242">
                  <c:v>Steve Oedekerk</c:v>
                </c:pt>
                <c:pt idx="243">
                  <c:v>Ken Kwapis</c:v>
                </c:pt>
                <c:pt idx="244">
                  <c:v>Jon Amiel</c:v>
                </c:pt>
                <c:pt idx="245">
                  <c:v>Brad Silberling</c:v>
                </c:pt>
                <c:pt idx="246">
                  <c:v>Pete Docter</c:v>
                </c:pt>
                <c:pt idx="247">
                  <c:v>Michael Polish</c:v>
                </c:pt>
                <c:pt idx="248">
                  <c:v>Harold Becker</c:v>
                </c:pt>
                <c:pt idx="249">
                  <c:v>Andrew Fleming</c:v>
                </c:pt>
                <c:pt idx="250">
                  <c:v>Sean Anders</c:v>
                </c:pt>
                <c:pt idx="251">
                  <c:v>Tarsem Singh</c:v>
                </c:pt>
                <c:pt idx="252">
                  <c:v>Jake Kasdan</c:v>
                </c:pt>
                <c:pt idx="253">
                  <c:v>Martin Brest</c:v>
                </c:pt>
                <c:pt idx="254">
                  <c:v>Milos Forman</c:v>
                </c:pt>
                <c:pt idx="255">
                  <c:v>Stephen Sommers</c:v>
                </c:pt>
                <c:pt idx="256">
                  <c:v>Gary Winick</c:v>
                </c:pt>
                <c:pt idx="257">
                  <c:v>Rob Bowman</c:v>
                </c:pt>
                <c:pt idx="258">
                  <c:v>Jay Chandrasekhar</c:v>
                </c:pt>
                <c:pt idx="259">
                  <c:v>Luke Greenfield</c:v>
                </c:pt>
                <c:pt idx="260">
                  <c:v>Denis Villeneuve</c:v>
                </c:pt>
                <c:pt idx="261">
                  <c:v>Lee Tamahori</c:v>
                </c:pt>
                <c:pt idx="262">
                  <c:v>Joss Whedon</c:v>
                </c:pt>
                <c:pt idx="263">
                  <c:v>Ron Shelton</c:v>
                </c:pt>
                <c:pt idx="264">
                  <c:v>Michael Caton-Jones</c:v>
                </c:pt>
                <c:pt idx="265">
                  <c:v>Jonathan Frakes</c:v>
                </c:pt>
                <c:pt idx="266">
                  <c:v>Mel Gibson</c:v>
                </c:pt>
                <c:pt idx="267">
                  <c:v>Hugh Wilson</c:v>
                </c:pt>
                <c:pt idx="268">
                  <c:v>Dean DeBlois</c:v>
                </c:pt>
                <c:pt idx="269">
                  <c:v>Andrew Stanton</c:v>
                </c:pt>
                <c:pt idx="270">
                  <c:v>Tom Hooper</c:v>
                </c:pt>
                <c:pt idx="271">
                  <c:v>John Moore</c:v>
                </c:pt>
                <c:pt idx="272">
                  <c:v>Thomas Vinterberg</c:v>
                </c:pt>
                <c:pt idx="273">
                  <c:v>Chan-wook Park</c:v>
                </c:pt>
                <c:pt idx="274">
                  <c:v>Rob Zombie</c:v>
                </c:pt>
                <c:pt idx="275">
                  <c:v>Mel Brooks</c:v>
                </c:pt>
                <c:pt idx="276">
                  <c:v>Alejandro AmenÃ¡bar</c:v>
                </c:pt>
                <c:pt idx="277">
                  <c:v>Fernando Meirelles</c:v>
                </c:pt>
                <c:pt idx="278">
                  <c:v>Mike Mitchell</c:v>
                </c:pt>
                <c:pt idx="279">
                  <c:v>Steven Brill</c:v>
                </c:pt>
                <c:pt idx="280">
                  <c:v>David Lynch</c:v>
                </c:pt>
                <c:pt idx="281">
                  <c:v>Simon Wincer</c:v>
                </c:pt>
                <c:pt idx="282">
                  <c:v>Lars von Trier</c:v>
                </c:pt>
                <c:pt idx="283">
                  <c:v>Jean-Marc VallÃ©e</c:v>
                </c:pt>
                <c:pt idx="284">
                  <c:v>Richard Attenborough</c:v>
                </c:pt>
                <c:pt idx="285">
                  <c:v>Niki Caro</c:v>
                </c:pt>
                <c:pt idx="286">
                  <c:v>Michael Haneke</c:v>
                </c:pt>
                <c:pt idx="287">
                  <c:v>Tim Hill</c:v>
                </c:pt>
                <c:pt idx="288">
                  <c:v>Ron Clements</c:v>
                </c:pt>
                <c:pt idx="289">
                  <c:v>Andrew Niccol</c:v>
                </c:pt>
                <c:pt idx="290">
                  <c:v>Ronny Yu</c:v>
                </c:pt>
                <c:pt idx="291">
                  <c:v>Anthony Minghella</c:v>
                </c:pt>
                <c:pt idx="292">
                  <c:v>Terence Young</c:v>
                </c:pt>
                <c:pt idx="293">
                  <c:v>Sam Weisman</c:v>
                </c:pt>
                <c:pt idx="294">
                  <c:v>Matt Reeves</c:v>
                </c:pt>
                <c:pt idx="295">
                  <c:v>Kathryn Bigelow</c:v>
                </c:pt>
                <c:pt idx="296">
                  <c:v>Jean-Jacques Annaud</c:v>
                </c:pt>
                <c:pt idx="297">
                  <c:v>Jonathan Levine</c:v>
                </c:pt>
                <c:pt idx="298">
                  <c:v>Peter Chelsom</c:v>
                </c:pt>
                <c:pt idx="299">
                  <c:v>Kevin Costner</c:v>
                </c:pt>
                <c:pt idx="300">
                  <c:v>Neill Blomkamp</c:v>
                </c:pt>
                <c:pt idx="301">
                  <c:v>Steve Carr</c:v>
                </c:pt>
                <c:pt idx="302">
                  <c:v>Marc Webb</c:v>
                </c:pt>
                <c:pt idx="303">
                  <c:v>Gina Prince-Bythewood</c:v>
                </c:pt>
                <c:pt idx="304">
                  <c:v>James Gunn</c:v>
                </c:pt>
                <c:pt idx="305">
                  <c:v>Christopher Guest</c:v>
                </c:pt>
                <c:pt idx="306">
                  <c:v>John Cameron Mitchell</c:v>
                </c:pt>
                <c:pt idx="307">
                  <c:v>Betty Thomas</c:v>
                </c:pt>
                <c:pt idx="308">
                  <c:v>Albert Hughes</c:v>
                </c:pt>
                <c:pt idx="309">
                  <c:v>Trey Parker</c:v>
                </c:pt>
                <c:pt idx="310">
                  <c:v>Peter Hewitt</c:v>
                </c:pt>
                <c:pt idx="311">
                  <c:v>Scott Cooper</c:v>
                </c:pt>
                <c:pt idx="312">
                  <c:v>James Wong</c:v>
                </c:pt>
                <c:pt idx="313">
                  <c:v>Boaz Yakin</c:v>
                </c:pt>
                <c:pt idx="314">
                  <c:v>Christopher McQuarrie</c:v>
                </c:pt>
                <c:pt idx="315">
                  <c:v>Alan Parker</c:v>
                </c:pt>
                <c:pt idx="316">
                  <c:v>Terrence Malick</c:v>
                </c:pt>
                <c:pt idx="317">
                  <c:v>Len Wiseman</c:v>
                </c:pt>
                <c:pt idx="318">
                  <c:v>Mike Binder</c:v>
                </c:pt>
                <c:pt idx="319">
                  <c:v>J.C. Chandor</c:v>
                </c:pt>
                <c:pt idx="320">
                  <c:v>James McTeigue</c:v>
                </c:pt>
                <c:pt idx="321">
                  <c:v>John Landis</c:v>
                </c:pt>
                <c:pt idx="322">
                  <c:v>Don Bluth</c:v>
                </c:pt>
                <c:pt idx="323">
                  <c:v>Shekhar Kapur</c:v>
                </c:pt>
                <c:pt idx="324">
                  <c:v>Mike Judge</c:v>
                </c:pt>
                <c:pt idx="325">
                  <c:v>Paul McGuigan</c:v>
                </c:pt>
                <c:pt idx="326">
                  <c:v>Anton Corbijn</c:v>
                </c:pt>
                <c:pt idx="327">
                  <c:v>Craig Gillespie</c:v>
                </c:pt>
                <c:pt idx="328">
                  <c:v>Keenen Ivory Wayans</c:v>
                </c:pt>
                <c:pt idx="329">
                  <c:v>Kar-Wai Wong</c:v>
                </c:pt>
                <c:pt idx="330">
                  <c:v>Joe Carnahan</c:v>
                </c:pt>
                <c:pt idx="331">
                  <c:v>Michael Hoffman</c:v>
                </c:pt>
                <c:pt idx="332">
                  <c:v>Glenn Ficarra</c:v>
                </c:pt>
                <c:pt idx="333">
                  <c:v>Chris Wedge</c:v>
                </c:pt>
                <c:pt idx="334">
                  <c:v>Ruben Fleischer</c:v>
                </c:pt>
                <c:pt idx="335">
                  <c:v>James Foley</c:v>
                </c:pt>
                <c:pt idx="336">
                  <c:v>Robert Altman</c:v>
                </c:pt>
                <c:pt idx="337">
                  <c:v>Peter Sollett</c:v>
                </c:pt>
                <c:pt idx="338">
                  <c:v>Lewis Gilbert</c:v>
                </c:pt>
                <c:pt idx="339">
                  <c:v>Jeff Tremaine</c:v>
                </c:pt>
                <c:pt idx="340">
                  <c:v>Baltasar KormÃ¡kur</c:v>
                </c:pt>
                <c:pt idx="341">
                  <c:v>Julie Taymor</c:v>
                </c:pt>
                <c:pt idx="342">
                  <c:v>Tony Gilroy</c:v>
                </c:pt>
                <c:pt idx="343">
                  <c:v>Jay Russell</c:v>
                </c:pt>
                <c:pt idx="344">
                  <c:v>Alex Kendrick</c:v>
                </c:pt>
                <c:pt idx="345">
                  <c:v>Oliver Parker</c:v>
                </c:pt>
                <c:pt idx="346">
                  <c:v>Roger Michell</c:v>
                </c:pt>
                <c:pt idx="347">
                  <c:v>Thomas Carter</c:v>
                </c:pt>
                <c:pt idx="348">
                  <c:v>Mark Dindal</c:v>
                </c:pt>
                <c:pt idx="349">
                  <c:v>Kimberly Peirce</c:v>
                </c:pt>
                <c:pt idx="350">
                  <c:v>Jane Campion</c:v>
                </c:pt>
                <c:pt idx="351">
                  <c:v>Burr Steers</c:v>
                </c:pt>
                <c:pt idx="352">
                  <c:v>Nicholas Stoller</c:v>
                </c:pt>
                <c:pt idx="353">
                  <c:v>Jon M. Chu</c:v>
                </c:pt>
                <c:pt idx="354">
                  <c:v>Gregory Hoblit</c:v>
                </c:pt>
                <c:pt idx="355">
                  <c:v>Anthony Russo</c:v>
                </c:pt>
                <c:pt idx="356">
                  <c:v>Carl Franklin</c:v>
                </c:pt>
                <c:pt idx="357">
                  <c:v>Leonard Nimoy</c:v>
                </c:pt>
                <c:pt idx="358">
                  <c:v>Walter Salles</c:v>
                </c:pt>
                <c:pt idx="359">
                  <c:v>Neil LaBute</c:v>
                </c:pt>
                <c:pt idx="360">
                  <c:v>Barbra Streisand</c:v>
                </c:pt>
                <c:pt idx="361">
                  <c:v>Richard Loncraine</c:v>
                </c:pt>
                <c:pt idx="362">
                  <c:v>Nicholas Hytner</c:v>
                </c:pt>
                <c:pt idx="363">
                  <c:v>Roger Spottiswoode</c:v>
                </c:pt>
                <c:pt idx="364">
                  <c:v>Russell Mulcahy</c:v>
                </c:pt>
                <c:pt idx="365">
                  <c:v>Seth MacFarlane</c:v>
                </c:pt>
                <c:pt idx="366">
                  <c:v>John Whitesell</c:v>
                </c:pt>
                <c:pt idx="367">
                  <c:v>James L. Brooks</c:v>
                </c:pt>
                <c:pt idx="368">
                  <c:v>Richard Lester</c:v>
                </c:pt>
                <c:pt idx="369">
                  <c:v>Frank Miller</c:v>
                </c:pt>
                <c:pt idx="370">
                  <c:v>Jay Duplass</c:v>
                </c:pt>
                <c:pt idx="371">
                  <c:v>Shana Feste</c:v>
                </c:pt>
                <c:pt idx="372">
                  <c:v>Jerry Zucker</c:v>
                </c:pt>
                <c:pt idx="373">
                  <c:v>Douglas McGrath</c:v>
                </c:pt>
                <c:pt idx="374">
                  <c:v>Richard Kelly</c:v>
                </c:pt>
                <c:pt idx="375">
                  <c:v>Mimi Leder</c:v>
                </c:pt>
                <c:pt idx="376">
                  <c:v>Timur Bekmambetov</c:v>
                </c:pt>
                <c:pt idx="377">
                  <c:v>Jeff Wadlow</c:v>
                </c:pt>
                <c:pt idx="378">
                  <c:v>George P. Cosmatos</c:v>
                </c:pt>
                <c:pt idx="379">
                  <c:v>John Hamburg</c:v>
                </c:pt>
                <c:pt idx="380">
                  <c:v>Edward Burns</c:v>
                </c:pt>
                <c:pt idx="381">
                  <c:v>Victor Salva</c:v>
                </c:pt>
                <c:pt idx="382">
                  <c:v>John Waters</c:v>
                </c:pt>
                <c:pt idx="383">
                  <c:v>Will Gluck</c:v>
                </c:pt>
                <c:pt idx="384">
                  <c:v>Sergey Bodrov</c:v>
                </c:pt>
                <c:pt idx="385">
                  <c:v>Jean-Marie PoirÃ©</c:v>
                </c:pt>
                <c:pt idx="386">
                  <c:v>Danny DeVito</c:v>
                </c:pt>
                <c:pt idx="387">
                  <c:v>Olivier Megaton</c:v>
                </c:pt>
                <c:pt idx="388">
                  <c:v>Charles Herman-Wurmfeld</c:v>
                </c:pt>
                <c:pt idx="389">
                  <c:v>David Slade</c:v>
                </c:pt>
                <c:pt idx="390">
                  <c:v>Paul Feig</c:v>
                </c:pt>
                <c:pt idx="391">
                  <c:v>Kenny Ortega</c:v>
                </c:pt>
                <c:pt idx="392">
                  <c:v>Nora Ephron</c:v>
                </c:pt>
                <c:pt idx="393">
                  <c:v>Breck Eisner</c:v>
                </c:pt>
                <c:pt idx="394">
                  <c:v>Dominic Sena</c:v>
                </c:pt>
                <c:pt idx="395">
                  <c:v>Charles Martin Smith</c:v>
                </c:pt>
                <c:pt idx="396">
                  <c:v>Seth Gordon</c:v>
                </c:pt>
                <c:pt idx="397">
                  <c:v>Jim Sheridan</c:v>
                </c:pt>
                <c:pt idx="398">
                  <c:v>Jon Gunn</c:v>
                </c:pt>
                <c:pt idx="399">
                  <c:v>Jesse Dylan</c:v>
                </c:pt>
                <c:pt idx="400">
                  <c:v>Morgan Spurlock</c:v>
                </c:pt>
                <c:pt idx="401">
                  <c:v>Jon Avnet</c:v>
                </c:pt>
                <c:pt idx="402">
                  <c:v>John Stockwell</c:v>
                </c:pt>
                <c:pt idx="403">
                  <c:v>Howard Deutch</c:v>
                </c:pt>
                <c:pt idx="404">
                  <c:v>Rob Letterman</c:v>
                </c:pt>
                <c:pt idx="405">
                  <c:v>Steve Pink</c:v>
                </c:pt>
                <c:pt idx="406">
                  <c:v>Thor Freudenthal</c:v>
                </c:pt>
                <c:pt idx="407">
                  <c:v>John Frankenheimer</c:v>
                </c:pt>
                <c:pt idx="408">
                  <c:v>Paul Schrader</c:v>
                </c:pt>
                <c:pt idx="409">
                  <c:v>Amy Heckerling</c:v>
                </c:pt>
                <c:pt idx="410">
                  <c:v>Kevin Rodney Sullivan</c:v>
                </c:pt>
                <c:pt idx="411">
                  <c:v>Joe Nussbaum</c:v>
                </c:pt>
                <c:pt idx="412">
                  <c:v>Stefan Ruzowitzky</c:v>
                </c:pt>
                <c:pt idx="413">
                  <c:v>John Pasquin</c:v>
                </c:pt>
                <c:pt idx="414">
                  <c:v>George A. Romero</c:v>
                </c:pt>
                <c:pt idx="415">
                  <c:v>Walt Becker</c:v>
                </c:pt>
                <c:pt idx="416">
                  <c:v>Angelina Jolie Pitt</c:v>
                </c:pt>
                <c:pt idx="417">
                  <c:v>Eli Roth</c:v>
                </c:pt>
                <c:pt idx="418">
                  <c:v>Walter Hill</c:v>
                </c:pt>
                <c:pt idx="419">
                  <c:v>Ron Underwood</c:v>
                </c:pt>
                <c:pt idx="420">
                  <c:v>Dennie Gordon</c:v>
                </c:pt>
                <c:pt idx="421">
                  <c:v>Tom Dey</c:v>
                </c:pt>
                <c:pt idx="422">
                  <c:v>George Roy Hill</c:v>
                </c:pt>
                <c:pt idx="423">
                  <c:v>Victor Fleming</c:v>
                </c:pt>
                <c:pt idx="424">
                  <c:v>John Schultz</c:v>
                </c:pt>
                <c:pt idx="425">
                  <c:v>Akira Kurosawa</c:v>
                </c:pt>
                <c:pt idx="426">
                  <c:v>Brad Peyton</c:v>
                </c:pt>
                <c:pt idx="427">
                  <c:v>Patrick Lussier</c:v>
                </c:pt>
                <c:pt idx="428">
                  <c:v>Tom McCarthy</c:v>
                </c:pt>
                <c:pt idx="429">
                  <c:v>Reginald Hudlin</c:v>
                </c:pt>
                <c:pt idx="430">
                  <c:v>Roger Kumble</c:v>
                </c:pt>
                <c:pt idx="431">
                  <c:v>Jacques Perrin</c:v>
                </c:pt>
                <c:pt idx="432">
                  <c:v>Morten Tyldum</c:v>
                </c:pt>
                <c:pt idx="433">
                  <c:v>Stanley Kubrick</c:v>
                </c:pt>
                <c:pt idx="434">
                  <c:v>Richard Curtis</c:v>
                </c:pt>
                <c:pt idx="435">
                  <c:v>James Marsh</c:v>
                </c:pt>
                <c:pt idx="436">
                  <c:v>Shane Meadows</c:v>
                </c:pt>
                <c:pt idx="437">
                  <c:v>Duncan Jones</c:v>
                </c:pt>
                <c:pt idx="438">
                  <c:v>Steve McQueen</c:v>
                </c:pt>
                <c:pt idx="439">
                  <c:v>Mark Osborne</c:v>
                </c:pt>
                <c:pt idx="440">
                  <c:v>Philip Kaufman</c:v>
                </c:pt>
                <c:pt idx="441">
                  <c:v>Todd Solondz</c:v>
                </c:pt>
                <c:pt idx="442">
                  <c:v>Paul Haggis</c:v>
                </c:pt>
                <c:pt idx="443">
                  <c:v>John G. Avildsen</c:v>
                </c:pt>
                <c:pt idx="444">
                  <c:v>John Carney</c:v>
                </c:pt>
                <c:pt idx="445">
                  <c:v>Ben Affleck</c:v>
                </c:pt>
                <c:pt idx="446">
                  <c:v>Charles Ferguson</c:v>
                </c:pt>
                <c:pt idx="447">
                  <c:v>Ryan Coogler</c:v>
                </c:pt>
                <c:pt idx="448">
                  <c:v>Pierre Coffin</c:v>
                </c:pt>
                <c:pt idx="449">
                  <c:v>Martin McDonagh</c:v>
                </c:pt>
                <c:pt idx="450">
                  <c:v>Steve James</c:v>
                </c:pt>
                <c:pt idx="451">
                  <c:v>Stephen Chow</c:v>
                </c:pt>
                <c:pt idx="452">
                  <c:v>Todd Field</c:v>
                </c:pt>
                <c:pt idx="453">
                  <c:v>J.A. Bayona</c:v>
                </c:pt>
                <c:pt idx="454">
                  <c:v>James Algar</c:v>
                </c:pt>
                <c:pt idx="455">
                  <c:v>Tate Taylor</c:v>
                </c:pt>
                <c:pt idx="456">
                  <c:v>Sean Penn</c:v>
                </c:pt>
                <c:pt idx="457">
                  <c:v>Katsuhiro Ã”tomo</c:v>
                </c:pt>
                <c:pt idx="458">
                  <c:v>Irvin Kershner</c:v>
                </c:pt>
                <c:pt idx="459">
                  <c:v>Bennett Miller</c:v>
                </c:pt>
                <c:pt idx="460">
                  <c:v>David Yates</c:v>
                </c:pt>
                <c:pt idx="461">
                  <c:v>Stephen Kay</c:v>
                </c:pt>
                <c:pt idx="462">
                  <c:v>Nicholas Meyer</c:v>
                </c:pt>
                <c:pt idx="463">
                  <c:v>Marco Kreuzpaintner</c:v>
                </c:pt>
                <c:pt idx="464">
                  <c:v>Denzel Washington</c:v>
                </c:pt>
                <c:pt idx="465">
                  <c:v>Shane Black</c:v>
                </c:pt>
                <c:pt idx="466">
                  <c:v>Yash Chopra</c:v>
                </c:pt>
                <c:pt idx="467">
                  <c:v>Jeff Nichols</c:v>
                </c:pt>
                <c:pt idx="468">
                  <c:v>Alejandro Monteverde</c:v>
                </c:pt>
                <c:pt idx="469">
                  <c:v>Roger Allers</c:v>
                </c:pt>
                <c:pt idx="470">
                  <c:v>John Hillcoat</c:v>
                </c:pt>
                <c:pt idx="471">
                  <c:v>Derek Cianfrance</c:v>
                </c:pt>
                <c:pt idx="472">
                  <c:v>Richard Glatzer</c:v>
                </c:pt>
                <c:pt idx="473">
                  <c:v>Greg Mottola</c:v>
                </c:pt>
                <c:pt idx="474">
                  <c:v>Gary Ross</c:v>
                </c:pt>
                <c:pt idx="475">
                  <c:v>Richard Eyre</c:v>
                </c:pt>
                <c:pt idx="476">
                  <c:v>Terry Zwigoff</c:v>
                </c:pt>
                <c:pt idx="477">
                  <c:v>Tim Robbins</c:v>
                </c:pt>
                <c:pt idx="478">
                  <c:v>Lee Daniels</c:v>
                </c:pt>
                <c:pt idx="479">
                  <c:v>Florian Henckel von Donnersmarck</c:v>
                </c:pt>
                <c:pt idx="480">
                  <c:v>Robert Wise</c:v>
                </c:pt>
                <c:pt idx="481">
                  <c:v>Wayne Kramer</c:v>
                </c:pt>
                <c:pt idx="482">
                  <c:v>Todd Haynes</c:v>
                </c:pt>
                <c:pt idx="483">
                  <c:v>Craig Brewer</c:v>
                </c:pt>
                <c:pt idx="484">
                  <c:v>Victor Nunez</c:v>
                </c:pt>
                <c:pt idx="485">
                  <c:v>Zach Braff</c:v>
                </c:pt>
                <c:pt idx="486">
                  <c:v>Simon Curtis</c:v>
                </c:pt>
                <c:pt idx="487">
                  <c:v>Rian Johnson</c:v>
                </c:pt>
                <c:pt idx="488">
                  <c:v>Lone Scherfig</c:v>
                </c:pt>
                <c:pt idx="489">
                  <c:v>JosÃ© Padilha</c:v>
                </c:pt>
                <c:pt idx="490">
                  <c:v>Oliver Hirschbiegel</c:v>
                </c:pt>
                <c:pt idx="491">
                  <c:v>Richard Benjamin</c:v>
                </c:pt>
                <c:pt idx="492">
                  <c:v>Kenneth Lonergan</c:v>
                </c:pt>
                <c:pt idx="493">
                  <c:v>Olivier Assayas</c:v>
                </c:pt>
                <c:pt idx="494">
                  <c:v>Michael Cuesta</c:v>
                </c:pt>
                <c:pt idx="495">
                  <c:v>Jeremy Saulnier</c:v>
                </c:pt>
                <c:pt idx="496">
                  <c:v>CÃ©dric Klapisch</c:v>
                </c:pt>
                <c:pt idx="497">
                  <c:v>Tommy Lee Jones</c:v>
                </c:pt>
                <c:pt idx="498">
                  <c:v>David Mamet</c:v>
                </c:pt>
                <c:pt idx="499">
                  <c:v>Werner Herzog</c:v>
                </c:pt>
                <c:pt idx="500">
                  <c:v>Ron Maxwell</c:v>
                </c:pt>
                <c:pt idx="501">
                  <c:v>Vadim Perelman</c:v>
                </c:pt>
                <c:pt idx="502">
                  <c:v>Mark Romanek</c:v>
                </c:pt>
                <c:pt idx="503">
                  <c:v>Karan Johar</c:v>
                </c:pt>
                <c:pt idx="504">
                  <c:v>Joon-ho Bong</c:v>
                </c:pt>
                <c:pt idx="505">
                  <c:v>Gillian Armstrong</c:v>
                </c:pt>
                <c:pt idx="506">
                  <c:v>Colin Trevorrow</c:v>
                </c:pt>
                <c:pt idx="507">
                  <c:v>Ava DuVernay</c:v>
                </c:pt>
                <c:pt idx="508">
                  <c:v>Rodrigo GarcÃ­a</c:v>
                </c:pt>
                <c:pt idx="509">
                  <c:v>Randal Kleiser</c:v>
                </c:pt>
                <c:pt idx="510">
                  <c:v>Randall Miller</c:v>
                </c:pt>
                <c:pt idx="511">
                  <c:v>John Wells</c:v>
                </c:pt>
                <c:pt idx="512">
                  <c:v>Steve Martino</c:v>
                </c:pt>
                <c:pt idx="513">
                  <c:v>Steve Buscemi</c:v>
                </c:pt>
                <c:pt idx="514">
                  <c:v>Justin Chadwick</c:v>
                </c:pt>
                <c:pt idx="515">
                  <c:v>Kelly Reichardt</c:v>
                </c:pt>
                <c:pt idx="516">
                  <c:v>Nigel Cole</c:v>
                </c:pt>
                <c:pt idx="517">
                  <c:v>Mike Mills</c:v>
                </c:pt>
                <c:pt idx="518">
                  <c:v>Genndy Tartakovsky</c:v>
                </c:pt>
                <c:pt idx="519">
                  <c:v>Joseph Kosinski</c:v>
                </c:pt>
                <c:pt idx="520">
                  <c:v>Chris Noonan</c:v>
                </c:pt>
                <c:pt idx="521">
                  <c:v>Bruce Beresford</c:v>
                </c:pt>
                <c:pt idx="522">
                  <c:v>Billy Bob Thornton</c:v>
                </c:pt>
                <c:pt idx="523">
                  <c:v>Richard Shepard</c:v>
                </c:pt>
                <c:pt idx="524">
                  <c:v>Rawson Marshall Thurber</c:v>
                </c:pt>
                <c:pt idx="525">
                  <c:v>Sylvester Stallone</c:v>
                </c:pt>
                <c:pt idx="526">
                  <c:v>Peter Lord</c:v>
                </c:pt>
                <c:pt idx="527">
                  <c:v>Pete Travis</c:v>
                </c:pt>
                <c:pt idx="528">
                  <c:v>Noah Baumbach</c:v>
                </c:pt>
                <c:pt idx="529">
                  <c:v>Mark Pellington</c:v>
                </c:pt>
                <c:pt idx="530">
                  <c:v>Peter Hedges</c:v>
                </c:pt>
                <c:pt idx="531">
                  <c:v>Jee-woon Kim</c:v>
                </c:pt>
                <c:pt idx="532">
                  <c:v>Gary Trousdale</c:v>
                </c:pt>
                <c:pt idx="533">
                  <c:v>Andrew Dominik</c:v>
                </c:pt>
                <c:pt idx="534">
                  <c:v>Alan Taylor</c:v>
                </c:pt>
                <c:pt idx="535">
                  <c:v>Steven Shainberg</c:v>
                </c:pt>
                <c:pt idx="536">
                  <c:v>Rupert Wyatt</c:v>
                </c:pt>
                <c:pt idx="537">
                  <c:v>Guillaume Canet</c:v>
                </c:pt>
                <c:pt idx="538">
                  <c:v>Tim Johnson</c:v>
                </c:pt>
                <c:pt idx="539">
                  <c:v>Nicolas Winding Refn</c:v>
                </c:pt>
                <c:pt idx="540">
                  <c:v>Jake Schreier</c:v>
                </c:pt>
                <c:pt idx="541">
                  <c:v>James Bobin</c:v>
                </c:pt>
                <c:pt idx="542">
                  <c:v>Costa-Gavras</c:v>
                </c:pt>
                <c:pt idx="543">
                  <c:v>Richard Fleischer</c:v>
                </c:pt>
                <c:pt idx="544">
                  <c:v>Evan Goldberg</c:v>
                </c:pt>
                <c:pt idx="545">
                  <c:v>Jessie Nelson</c:v>
                </c:pt>
                <c:pt idx="546">
                  <c:v>Jon Hurwitz</c:v>
                </c:pt>
                <c:pt idx="547">
                  <c:v>Jodie Foster</c:v>
                </c:pt>
                <c:pt idx="548">
                  <c:v>Anand Tucker</c:v>
                </c:pt>
                <c:pt idx="549">
                  <c:v>Roger Avary</c:v>
                </c:pt>
                <c:pt idx="550">
                  <c:v>Wes Ball</c:v>
                </c:pt>
                <c:pt idx="551">
                  <c:v>Robert Iscove</c:v>
                </c:pt>
                <c:pt idx="552">
                  <c:v>Neil Marshall</c:v>
                </c:pt>
                <c:pt idx="553">
                  <c:v>Daniel Espinosa</c:v>
                </c:pt>
                <c:pt idx="554">
                  <c:v>Uli Edel</c:v>
                </c:pt>
                <c:pt idx="555">
                  <c:v>Michael Landon Jr.</c:v>
                </c:pt>
                <c:pt idx="556">
                  <c:v>Vincenzo Natali</c:v>
                </c:pt>
                <c:pt idx="557">
                  <c:v>Fenton Bailey</c:v>
                </c:pt>
                <c:pt idx="558">
                  <c:v>Gil Kenan</c:v>
                </c:pt>
                <c:pt idx="559">
                  <c:v>Sean McNamara</c:v>
                </c:pt>
                <c:pt idx="560">
                  <c:v>Tom Hanks</c:v>
                </c:pt>
                <c:pt idx="561">
                  <c:v>Michael Mayer</c:v>
                </c:pt>
                <c:pt idx="562">
                  <c:v>Mike Figgis</c:v>
                </c:pt>
                <c:pt idx="563">
                  <c:v>Jamie Babbit</c:v>
                </c:pt>
                <c:pt idx="564">
                  <c:v>Christian Alvart</c:v>
                </c:pt>
                <c:pt idx="565">
                  <c:v>John Curran</c:v>
                </c:pt>
                <c:pt idx="566">
                  <c:v>Gurinder Chadha</c:v>
                </c:pt>
                <c:pt idx="567">
                  <c:v>Bibo Bergeron</c:v>
                </c:pt>
                <c:pt idx="568">
                  <c:v>C. Jay Cox</c:v>
                </c:pt>
                <c:pt idx="569">
                  <c:v>Anne Fontaine</c:v>
                </c:pt>
                <c:pt idx="570">
                  <c:v>Warren Beatty</c:v>
                </c:pt>
                <c:pt idx="571">
                  <c:v>Stephen Norrington</c:v>
                </c:pt>
                <c:pt idx="572">
                  <c:v>Howard Zieff</c:v>
                </c:pt>
                <c:pt idx="573">
                  <c:v>Brad Furman</c:v>
                </c:pt>
                <c:pt idx="574">
                  <c:v>Stuart Baird</c:v>
                </c:pt>
                <c:pt idx="575">
                  <c:v>Michael Corrente</c:v>
                </c:pt>
                <c:pt idx="576">
                  <c:v>Kevin Spacey</c:v>
                </c:pt>
                <c:pt idx="577">
                  <c:v>Hugh Hudson</c:v>
                </c:pt>
                <c:pt idx="578">
                  <c:v>E. Elias Merhige</c:v>
                </c:pt>
                <c:pt idx="579">
                  <c:v>Allison Anders</c:v>
                </c:pt>
                <c:pt idx="580">
                  <c:v>Chris Miller</c:v>
                </c:pt>
                <c:pt idx="581">
                  <c:v>Steven Zaillian</c:v>
                </c:pt>
                <c:pt idx="582">
                  <c:v>Phyllida Lloyd</c:v>
                </c:pt>
                <c:pt idx="583">
                  <c:v>Tony Goldwyn</c:v>
                </c:pt>
                <c:pt idx="584">
                  <c:v>Morgan J. Freeman</c:v>
                </c:pt>
                <c:pt idx="585">
                  <c:v>John Milius</c:v>
                </c:pt>
                <c:pt idx="586">
                  <c:v>George Hickenlooper</c:v>
                </c:pt>
                <c:pt idx="587">
                  <c:v>Jared Hess</c:v>
                </c:pt>
                <c:pt idx="588">
                  <c:v>Tom Vaughan</c:v>
                </c:pt>
                <c:pt idx="589">
                  <c:v>Christopher Cain</c:v>
                </c:pt>
                <c:pt idx="590">
                  <c:v>Danny Leiner</c:v>
                </c:pt>
                <c:pt idx="591">
                  <c:v>Alan J. Pakula</c:v>
                </c:pt>
                <c:pt idx="592">
                  <c:v>Vincent Gallo</c:v>
                </c:pt>
                <c:pt idx="593">
                  <c:v>Tommy Wirkola</c:v>
                </c:pt>
                <c:pt idx="594">
                  <c:v>Kurt Hale</c:v>
                </c:pt>
                <c:pt idx="595">
                  <c:v>Henry Selick</c:v>
                </c:pt>
                <c:pt idx="596">
                  <c:v>Josh Gordon</c:v>
                </c:pt>
                <c:pt idx="597">
                  <c:v>Mike Nawrocki</c:v>
                </c:pt>
                <c:pt idx="598">
                  <c:v>George Armitage</c:v>
                </c:pt>
                <c:pt idx="599">
                  <c:v>Sheldon Lettich</c:v>
                </c:pt>
                <c:pt idx="600">
                  <c:v>Stuart Gordon</c:v>
                </c:pt>
                <c:pt idx="601">
                  <c:v>Tom Holland</c:v>
                </c:pt>
                <c:pt idx="602">
                  <c:v>James DeMonaco</c:v>
                </c:pt>
                <c:pt idx="603">
                  <c:v>Todd Graff</c:v>
                </c:pt>
                <c:pt idx="604">
                  <c:v>NimrÃ³d Antal</c:v>
                </c:pt>
                <c:pt idx="605">
                  <c:v>Mark Steven Johnson</c:v>
                </c:pt>
                <c:pt idx="606">
                  <c:v>Davis Guggenheim</c:v>
                </c:pt>
                <c:pt idx="607">
                  <c:v>Tommy O'Haver</c:v>
                </c:pt>
                <c:pt idx="608">
                  <c:v>Thomas Bezucha</c:v>
                </c:pt>
                <c:pt idx="609">
                  <c:v>Xavier Gens</c:v>
                </c:pt>
                <c:pt idx="610">
                  <c:v>Clark Johnson</c:v>
                </c:pt>
                <c:pt idx="611">
                  <c:v>Mark L. Lester</c:v>
                </c:pt>
                <c:pt idx="612">
                  <c:v>Jaume BalaguerÃ³</c:v>
                </c:pt>
                <c:pt idx="613">
                  <c:v>Greg Harrison</c:v>
                </c:pt>
                <c:pt idx="614">
                  <c:v>Gil Junger</c:v>
                </c:pt>
                <c:pt idx="615">
                  <c:v>Elizabeth Allen Rosenbaum</c:v>
                </c:pt>
                <c:pt idx="616">
                  <c:v>Barbet Schroeder</c:v>
                </c:pt>
                <c:pt idx="617">
                  <c:v>Ti West</c:v>
                </c:pt>
                <c:pt idx="618">
                  <c:v>Ryan Murphy</c:v>
                </c:pt>
                <c:pt idx="619">
                  <c:v>Stephen Gaghan</c:v>
                </c:pt>
                <c:pt idx="620">
                  <c:v>Kurt Wimmer</c:v>
                </c:pt>
                <c:pt idx="621">
                  <c:v>Kevin Bray</c:v>
                </c:pt>
                <c:pt idx="622">
                  <c:v>John A. Davis</c:v>
                </c:pt>
                <c:pt idx="623">
                  <c:v>Jesse Peretz</c:v>
                </c:pt>
                <c:pt idx="624">
                  <c:v>Chris Rock</c:v>
                </c:pt>
                <c:pt idx="625">
                  <c:v>David Wain</c:v>
                </c:pt>
                <c:pt idx="626">
                  <c:v>Kevin Lima</c:v>
                </c:pt>
                <c:pt idx="627">
                  <c:v>George Gallo</c:v>
                </c:pt>
                <c:pt idx="628">
                  <c:v>Kirk De Micco</c:v>
                </c:pt>
                <c:pt idx="629">
                  <c:v>Ken Scott</c:v>
                </c:pt>
                <c:pt idx="630">
                  <c:v>Michael Lembeck</c:v>
                </c:pt>
                <c:pt idx="631">
                  <c:v>Michael Tollin</c:v>
                </c:pt>
                <c:pt idx="632">
                  <c:v>Harry Elfont</c:v>
                </c:pt>
                <c:pt idx="633">
                  <c:v>Callie Khouri</c:v>
                </c:pt>
                <c:pt idx="634">
                  <c:v>Clare Kilner</c:v>
                </c:pt>
                <c:pt idx="635">
                  <c:v>Steven Quale</c:v>
                </c:pt>
                <c:pt idx="636">
                  <c:v>Luis Mandoki</c:v>
                </c:pt>
                <c:pt idx="637">
                  <c:v>Kasi Lemmons</c:v>
                </c:pt>
                <c:pt idx="638">
                  <c:v>Sylvain White</c:v>
                </c:pt>
                <c:pt idx="639">
                  <c:v>Kevin Greutert</c:v>
                </c:pt>
                <c:pt idx="640">
                  <c:v>Sam Miller</c:v>
                </c:pt>
                <c:pt idx="641">
                  <c:v>Mick Jackson</c:v>
                </c:pt>
                <c:pt idx="642">
                  <c:v>Salim Akil</c:v>
                </c:pt>
                <c:pt idx="643">
                  <c:v>Mark Rosman</c:v>
                </c:pt>
                <c:pt idx="644">
                  <c:v>Kevin Munroe</c:v>
                </c:pt>
                <c:pt idx="645">
                  <c:v>Mathieu Kassovitz</c:v>
                </c:pt>
                <c:pt idx="646">
                  <c:v>Josh Trank</c:v>
                </c:pt>
                <c:pt idx="647">
                  <c:v>Danny Cannon</c:v>
                </c:pt>
                <c:pt idx="648">
                  <c:v>Simon Wells</c:v>
                </c:pt>
                <c:pt idx="649">
                  <c:v>Michael Lehmann</c:v>
                </c:pt>
                <c:pt idx="650">
                  <c:v>Michael Ritchie</c:v>
                </c:pt>
                <c:pt idx="651">
                  <c:v>Michael Rymer</c:v>
                </c:pt>
                <c:pt idx="652">
                  <c:v>J.B. Rogers</c:v>
                </c:pt>
                <c:pt idx="653">
                  <c:v>Patrick Read Johnson</c:v>
                </c:pt>
                <c:pt idx="654">
                  <c:v>Mary Lambert</c:v>
                </c:pt>
                <c:pt idx="655">
                  <c:v>Charles Stone III</c:v>
                </c:pt>
                <c:pt idx="656">
                  <c:v>Craig R. Baxley</c:v>
                </c:pt>
                <c:pt idx="657">
                  <c:v>Julie Anne Robinson</c:v>
                </c:pt>
                <c:pt idx="658">
                  <c:v>Will Finn</c:v>
                </c:pt>
                <c:pt idx="659">
                  <c:v>Steve Beck</c:v>
                </c:pt>
                <c:pt idx="660">
                  <c:v>Roland JoffÃ©</c:v>
                </c:pt>
                <c:pt idx="661">
                  <c:v>John Luessenhop</c:v>
                </c:pt>
                <c:pt idx="662">
                  <c:v>Harald Zwart</c:v>
                </c:pt>
                <c:pt idx="663">
                  <c:v>Chris Kentis</c:v>
                </c:pt>
                <c:pt idx="664">
                  <c:v>Takashi Shimizu</c:v>
                </c:pt>
                <c:pt idx="665">
                  <c:v>Scott Stewart</c:v>
                </c:pt>
                <c:pt idx="666">
                  <c:v>John Polson</c:v>
                </c:pt>
                <c:pt idx="667">
                  <c:v>Joe Roth</c:v>
                </c:pt>
                <c:pt idx="668">
                  <c:v>David Raynr</c:v>
                </c:pt>
                <c:pt idx="669">
                  <c:v>Bart Freundlich</c:v>
                </c:pt>
                <c:pt idx="670">
                  <c:v>Brett Leonard</c:v>
                </c:pt>
                <c:pt idx="671">
                  <c:v>Joel Zwick</c:v>
                </c:pt>
                <c:pt idx="672">
                  <c:v>Kevin Allen</c:v>
                </c:pt>
                <c:pt idx="673">
                  <c:v>Marc Lawrence</c:v>
                </c:pt>
                <c:pt idx="674">
                  <c:v>John Schlesinger</c:v>
                </c:pt>
                <c:pt idx="675">
                  <c:v>Fred Wolf</c:v>
                </c:pt>
                <c:pt idx="676">
                  <c:v>Elizabeth Banks</c:v>
                </c:pt>
                <c:pt idx="677">
                  <c:v>Camille Delamarre</c:v>
                </c:pt>
                <c:pt idx="678">
                  <c:v>Glen Morgan</c:v>
                </c:pt>
                <c:pt idx="679">
                  <c:v>Andrey Konchalovskiy</c:v>
                </c:pt>
                <c:pt idx="680">
                  <c:v>David S. Goyer</c:v>
                </c:pt>
                <c:pt idx="681">
                  <c:v>Jimmy Hayward</c:v>
                </c:pt>
                <c:pt idx="682">
                  <c:v>Karyn Kusama</c:v>
                </c:pt>
                <c:pt idx="683">
                  <c:v>Geoffrey Sax</c:v>
                </c:pt>
                <c:pt idx="684">
                  <c:v>Bob Clark</c:v>
                </c:pt>
                <c:pt idx="685">
                  <c:v>Steve Rash</c:v>
                </c:pt>
                <c:pt idx="686">
                  <c:v>James Toback</c:v>
                </c:pt>
                <c:pt idx="687">
                  <c:v>Dwight H. Little</c:v>
                </c:pt>
                <c:pt idx="688">
                  <c:v>Chris Koch</c:v>
                </c:pt>
                <c:pt idx="689">
                  <c:v>Craig Mazin</c:v>
                </c:pt>
                <c:pt idx="690">
                  <c:v>Bille Woodruff</c:v>
                </c:pt>
                <c:pt idx="691">
                  <c:v>Kevin Tancharoen</c:v>
                </c:pt>
                <c:pt idx="692">
                  <c:v>Mark Brown</c:v>
                </c:pt>
                <c:pt idx="693">
                  <c:v>Jason Friedberg</c:v>
                </c:pt>
                <c:pt idx="694">
                  <c:v>Eric Brevig</c:v>
                </c:pt>
                <c:pt idx="695">
                  <c:v>Henry Joost</c:v>
                </c:pt>
                <c:pt idx="696">
                  <c:v>Robert Harmon</c:v>
                </c:pt>
                <c:pt idx="697">
                  <c:v>Jamie Blanks</c:v>
                </c:pt>
                <c:pt idx="698">
                  <c:v>Christian Duguay</c:v>
                </c:pt>
                <c:pt idx="699">
                  <c:v>Rachel Talalay</c:v>
                </c:pt>
                <c:pt idx="700">
                  <c:v>Bruce McCulloch</c:v>
                </c:pt>
                <c:pt idx="701">
                  <c:v>Tamra Davis</c:v>
                </c:pt>
                <c:pt idx="702">
                  <c:v>Luis Llosa</c:v>
                </c:pt>
                <c:pt idx="703">
                  <c:v>Jerry Jameson</c:v>
                </c:pt>
                <c:pt idx="704">
                  <c:v>David McNally</c:v>
                </c:pt>
                <c:pt idx="705">
                  <c:v>Angela Robinson</c:v>
                </c:pt>
                <c:pt idx="706">
                  <c:v>Michael Tiddes</c:v>
                </c:pt>
                <c:pt idx="707">
                  <c:v>Andrew Bergman</c:v>
                </c:pt>
                <c:pt idx="708">
                  <c:v>Courtney Solomon</c:v>
                </c:pt>
                <c:pt idx="709">
                  <c:v>William Brent Bell</c:v>
                </c:pt>
                <c:pt idx="710">
                  <c:v>Daisy von Scherler Mayer</c:v>
                </c:pt>
                <c:pt idx="711">
                  <c:v>John R. Leonetti</c:v>
                </c:pt>
                <c:pt idx="712">
                  <c:v>Colin Strause</c:v>
                </c:pt>
                <c:pt idx="713">
                  <c:v>Uwe Boll</c:v>
                </c:pt>
                <c:pt idx="714">
                  <c:v>William Malone</c:v>
                </c:pt>
                <c:pt idx="715">
                  <c:v>Tony Kaye</c:v>
                </c:pt>
                <c:pt idx="716">
                  <c:v>DJ Pooh</c:v>
                </c:pt>
                <c:pt idx="717">
                  <c:v>Charles Chaplin</c:v>
                </c:pt>
                <c:pt idx="718">
                  <c:v>Ron Fricke</c:v>
                </c:pt>
                <c:pt idx="719">
                  <c:v>Majid Majidi</c:v>
                </c:pt>
                <c:pt idx="720">
                  <c:v>Alfred Hitchcock</c:v>
                </c:pt>
                <c:pt idx="721">
                  <c:v>Damien Chazelle</c:v>
                </c:pt>
                <c:pt idx="722">
                  <c:v>S.S. Rajamouli</c:v>
                </c:pt>
                <c:pt idx="723">
                  <c:v>Richard Marquand</c:v>
                </c:pt>
                <c:pt idx="724">
                  <c:v>Marius A. Markevicius</c:v>
                </c:pt>
                <c:pt idx="725">
                  <c:v>Asghar Farhadi</c:v>
                </c:pt>
                <c:pt idx="726">
                  <c:v>Lee Unkrich</c:v>
                </c:pt>
                <c:pt idx="727">
                  <c:v>Lenny Abrahamson</c:v>
                </c:pt>
                <c:pt idx="728">
                  <c:v>Fritz Lang</c:v>
                </c:pt>
                <c:pt idx="729">
                  <c:v>Billy Wilder</c:v>
                </c:pt>
                <c:pt idx="730">
                  <c:v>Preston A. Whitmore II</c:v>
                </c:pt>
                <c:pt idx="731">
                  <c:v>Juan JosÃ© Campanella</c:v>
                </c:pt>
                <c:pt idx="732">
                  <c:v>Joshua Oppenheimer</c:v>
                </c:pt>
                <c:pt idx="733">
                  <c:v>Elia Kazan</c:v>
                </c:pt>
                <c:pt idx="734">
                  <c:v>Brian Trenchard-Smith</c:v>
                </c:pt>
                <c:pt idx="735">
                  <c:v>William Wyler</c:v>
                </c:pt>
                <c:pt idx="736">
                  <c:v>Terry George</c:v>
                </c:pt>
                <c:pt idx="737">
                  <c:v>Michael Roemer</c:v>
                </c:pt>
                <c:pt idx="738">
                  <c:v>Michael Wadleigh</c:v>
                </c:pt>
                <c:pt idx="739">
                  <c:v>Je-kyu Kang</c:v>
                </c:pt>
                <c:pt idx="740">
                  <c:v>David Sington</c:v>
                </c:pt>
                <c:pt idx="741">
                  <c:v>Vincent Paronnaud</c:v>
                </c:pt>
                <c:pt idx="742">
                  <c:v>Stephen Chbosky</c:v>
                </c:pt>
                <c:pt idx="743">
                  <c:v>Michel Hazanavicius</c:v>
                </c:pt>
                <c:pt idx="744">
                  <c:v>Ari Folman</c:v>
                </c:pt>
                <c:pt idx="745">
                  <c:v>StÃ©phane Aubier</c:v>
                </c:pt>
                <c:pt idx="746">
                  <c:v>George Cukor</c:v>
                </c:pt>
                <c:pt idx="747">
                  <c:v>FabiÃ¡n Bielinsky</c:v>
                </c:pt>
                <c:pt idx="748">
                  <c:v>Jonathan Dayton</c:v>
                </c:pt>
                <c:pt idx="749">
                  <c:v>Dan Gilroy</c:v>
                </c:pt>
                <c:pt idx="750">
                  <c:v>Christophe Barratier</c:v>
                </c:pt>
                <c:pt idx="751">
                  <c:v>Don Hall</c:v>
                </c:pt>
                <c:pt idx="752">
                  <c:v>Anna Muylaert</c:v>
                </c:pt>
                <c:pt idx="753">
                  <c:v>Cristian Mungiu</c:v>
                </c:pt>
                <c:pt idx="754">
                  <c:v>Rich Moore</c:v>
                </c:pt>
                <c:pt idx="755">
                  <c:v>Sylvain Chomet</c:v>
                </c:pt>
                <c:pt idx="756">
                  <c:v>Robert Stevenson</c:v>
                </c:pt>
                <c:pt idx="757">
                  <c:v>Ritesh Batra</c:v>
                </c:pt>
                <c:pt idx="758">
                  <c:v>Ralph Ziman</c:v>
                </c:pt>
                <c:pt idx="759">
                  <c:v>Mark Herman</c:v>
                </c:pt>
                <c:pt idx="760">
                  <c:v>Mark Sandrich</c:v>
                </c:pt>
                <c:pt idx="761">
                  <c:v>Nathan Greno</c:v>
                </c:pt>
                <c:pt idx="762">
                  <c:v>Mike van Diem</c:v>
                </c:pt>
                <c:pt idx="763">
                  <c:v>Josh Boone</c:v>
                </c:pt>
                <c:pt idx="764">
                  <c:v>Giuseppe Tornatore</c:v>
                </c:pt>
                <c:pt idx="765">
                  <c:v>Jim Abrahams</c:v>
                </c:pt>
                <c:pt idx="766">
                  <c:v>Henry Alex Rubin</c:v>
                </c:pt>
                <c:pt idx="767">
                  <c:v>Christian Carion</c:v>
                </c:pt>
                <c:pt idx="768">
                  <c:v>Bernardo Bertolucci</c:v>
                </c:pt>
                <c:pt idx="769">
                  <c:v>William Cottrell</c:v>
                </c:pt>
                <c:pt idx="770">
                  <c:v>Wolfgang Becker</c:v>
                </c:pt>
                <c:pt idx="771">
                  <c:v>Philip Saville</c:v>
                </c:pt>
                <c:pt idx="772">
                  <c:v>Ricki Stern</c:v>
                </c:pt>
                <c:pt idx="773">
                  <c:v>Tomm Moore</c:v>
                </c:pt>
                <c:pt idx="774">
                  <c:v>Lloyd Bacon</c:v>
                </c:pt>
                <c:pt idx="775">
                  <c:v>Paolo Sorrentino</c:v>
                </c:pt>
                <c:pt idx="776">
                  <c:v>Kevin Macdonald</c:v>
                </c:pt>
                <c:pt idx="777">
                  <c:v>Orson Welles</c:v>
                </c:pt>
                <c:pt idx="778">
                  <c:v>Fernando LeÃ³n de Aranoa</c:v>
                </c:pt>
                <c:pt idx="779">
                  <c:v>Eric Bress</c:v>
                </c:pt>
                <c:pt idx="780">
                  <c:v>Jorge RamÃ­rez SuÃ¡rez</c:v>
                </c:pt>
                <c:pt idx="781">
                  <c:v>FranÃ§ois Girard</c:v>
                </c:pt>
                <c:pt idx="782">
                  <c:v>Caroline Link</c:v>
                </c:pt>
                <c:pt idx="783">
                  <c:v>Alex Garland</c:v>
                </c:pt>
                <c:pt idx="784">
                  <c:v>Chuan Lu</c:v>
                </c:pt>
                <c:pt idx="785">
                  <c:v>Andrew Haigh</c:v>
                </c:pt>
                <c:pt idx="786">
                  <c:v>Denys Arcand</c:v>
                </c:pt>
                <c:pt idx="787">
                  <c:v>Alex Gibney</c:v>
                </c:pt>
                <c:pt idx="788">
                  <c:v>Brian Henson</c:v>
                </c:pt>
                <c:pt idx="789">
                  <c:v>Chris Paine</c:v>
                </c:pt>
                <c:pt idx="790">
                  <c:v>Tom Ford</c:v>
                </c:pt>
                <c:pt idx="791">
                  <c:v>Stanley Kramer</c:v>
                </c:pt>
                <c:pt idx="792">
                  <c:v>Ted Demme</c:v>
                </c:pt>
                <c:pt idx="793">
                  <c:v>Tim McCanlies</c:v>
                </c:pt>
                <c:pt idx="794">
                  <c:v>Luc Jacquet</c:v>
                </c:pt>
                <c:pt idx="795">
                  <c:v>Mary Harron</c:v>
                </c:pt>
                <c:pt idx="796">
                  <c:v>Kevin Jordan</c:v>
                </c:pt>
                <c:pt idx="797">
                  <c:v>Petter NÃ¦ss</c:v>
                </c:pt>
                <c:pt idx="798">
                  <c:v>Joshua Tickell</c:v>
                </c:pt>
                <c:pt idx="799">
                  <c:v>Pan Nalin</c:v>
                </c:pt>
                <c:pt idx="800">
                  <c:v>Michael McGowan</c:v>
                </c:pt>
                <c:pt idx="801">
                  <c:v>Kay Pollak</c:v>
                </c:pt>
                <c:pt idx="802">
                  <c:v>Isabel Coixet</c:v>
                </c:pt>
                <c:pt idx="803">
                  <c:v>Jerome Robbins</c:v>
                </c:pt>
                <c:pt idx="804">
                  <c:v>Gareth Evans</c:v>
                </c:pt>
                <c:pt idx="805">
                  <c:v>Eugenio Derbez</c:v>
                </c:pt>
                <c:pt idx="806">
                  <c:v>Chia-Liang Liu</c:v>
                </c:pt>
                <c:pt idx="807">
                  <c:v>Anthony Powell</c:v>
                </c:pt>
                <c:pt idx="808">
                  <c:v>Chris Buck</c:v>
                </c:pt>
                <c:pt idx="809">
                  <c:v>Brian Percival</c:v>
                </c:pt>
                <c:pt idx="810">
                  <c:v>Don Siegel</c:v>
                </c:pt>
                <c:pt idx="811">
                  <c:v>Barry W. Blaustein</c:v>
                </c:pt>
                <c:pt idx="812">
                  <c:v>Timothy Hines</c:v>
                </c:pt>
                <c:pt idx="813">
                  <c:v>Tony Bancroft</c:v>
                </c:pt>
                <c:pt idx="814">
                  <c:v>Whit Stillman</c:v>
                </c:pt>
                <c:pt idx="815">
                  <c:v>William H. Macy</c:v>
                </c:pt>
                <c:pt idx="816">
                  <c:v>Steve Box</c:v>
                </c:pt>
                <c:pt idx="817">
                  <c:v>Tom Putnam</c:v>
                </c:pt>
                <c:pt idx="818">
                  <c:v>Norman Ferguson</c:v>
                </c:pt>
                <c:pt idx="819">
                  <c:v>Lynne Ramsay</c:v>
                </c:pt>
                <c:pt idx="820">
                  <c:v>Khyentse Norbu</c:v>
                </c:pt>
                <c:pt idx="821">
                  <c:v>Kirsten Sheridan</c:v>
                </c:pt>
                <c:pt idx="822">
                  <c:v>Justin Dillon</c:v>
                </c:pt>
                <c:pt idx="823">
                  <c:v>John Crowley</c:v>
                </c:pt>
                <c:pt idx="824">
                  <c:v>Gilles Paquet-Brenner</c:v>
                </c:pt>
                <c:pt idx="825">
                  <c:v>Jafar Panahi</c:v>
                </c:pt>
                <c:pt idx="826">
                  <c:v>John Patrick Shanley</c:v>
                </c:pt>
                <c:pt idx="827">
                  <c:v>Joshua Marston</c:v>
                </c:pt>
                <c:pt idx="828">
                  <c:v>Carol Reed</c:v>
                </c:pt>
                <c:pt idx="829">
                  <c:v>Charlie Kaufman</c:v>
                </c:pt>
                <c:pt idx="830">
                  <c:v>Theodore Witcher</c:v>
                </c:pt>
                <c:pt idx="831">
                  <c:v>Siddiq Barmak</c:v>
                </c:pt>
                <c:pt idx="832">
                  <c:v>Raymond De Felitta</c:v>
                </c:pt>
                <c:pt idx="833">
                  <c:v>Lawrence Guterman</c:v>
                </c:pt>
                <c:pt idx="834">
                  <c:v>LÃ©a Pool</c:v>
                </c:pt>
                <c:pt idx="835">
                  <c:v>Miranda July</c:v>
                </c:pt>
                <c:pt idx="836">
                  <c:v>Morgan Neville</c:v>
                </c:pt>
                <c:pt idx="837">
                  <c:v>Nat Faxon</c:v>
                </c:pt>
                <c:pt idx="838">
                  <c:v>Michel Orion Scott</c:v>
                </c:pt>
                <c:pt idx="839">
                  <c:v>Kiyoshi Kurosawa</c:v>
                </c:pt>
                <c:pt idx="840">
                  <c:v>Goran Dukic</c:v>
                </c:pt>
                <c:pt idx="841">
                  <c:v>Ham Tran</c:v>
                </c:pt>
                <c:pt idx="842">
                  <c:v>JirÃ­ Menzel</c:v>
                </c:pt>
                <c:pt idx="843">
                  <c:v>David Silverman</c:v>
                </c:pt>
                <c:pt idx="844">
                  <c:v>Duncan Tucker</c:v>
                </c:pt>
                <c:pt idx="845">
                  <c:v>Stephen J. Anderson</c:v>
                </c:pt>
                <c:pt idx="846">
                  <c:v>Robinson Devor</c:v>
                </c:pt>
                <c:pt idx="847">
                  <c:v>Theodore Melfi</c:v>
                </c:pt>
                <c:pt idx="848">
                  <c:v>Tom McGrath</c:v>
                </c:pt>
                <c:pt idx="849">
                  <c:v>Maggie Greenwald</c:v>
                </c:pt>
                <c:pt idx="850">
                  <c:v>Paul Crowder</c:v>
                </c:pt>
                <c:pt idx="851">
                  <c:v>Peter Farrelly</c:v>
                </c:pt>
                <c:pt idx="852">
                  <c:v>Ole Christian Madsen</c:v>
                </c:pt>
                <c:pt idx="853">
                  <c:v>Nicholas Fackler</c:v>
                </c:pt>
                <c:pt idx="854">
                  <c:v>Laurent Tirard</c:v>
                </c:pt>
                <c:pt idx="855">
                  <c:v>Max FÃ¤rberbÃ¶ck</c:v>
                </c:pt>
                <c:pt idx="856">
                  <c:v>Patrice Leconte</c:v>
                </c:pt>
                <c:pt idx="857">
                  <c:v>Peter Ramsey</c:v>
                </c:pt>
                <c:pt idx="858">
                  <c:v>Patty Jenkins</c:v>
                </c:pt>
                <c:pt idx="859">
                  <c:v>Johnnie To</c:v>
                </c:pt>
                <c:pt idx="860">
                  <c:v>Gaspar NoÃ©</c:v>
                </c:pt>
                <c:pt idx="861">
                  <c:v>Jacob Aaron Estes</c:v>
                </c:pt>
                <c:pt idx="862">
                  <c:v>Hans Petter Moland</c:v>
                </c:pt>
                <c:pt idx="863">
                  <c:v>Jorge R. GutiÃ©rrez</c:v>
                </c:pt>
                <c:pt idx="864">
                  <c:v>Jennifer Yuh Nelson</c:v>
                </c:pt>
                <c:pt idx="865">
                  <c:v>Fatih Akin</c:v>
                </c:pt>
                <c:pt idx="866">
                  <c:v>Eytan Fox</c:v>
                </c:pt>
                <c:pt idx="867">
                  <c:v>John Michael McDonagh</c:v>
                </c:pt>
                <c:pt idx="868">
                  <c:v>Bill Paxton</c:v>
                </c:pt>
                <c:pt idx="869">
                  <c:v>Benh Zeitlin</c:v>
                </c:pt>
                <c:pt idx="870">
                  <c:v>Duke Johnson</c:v>
                </c:pt>
                <c:pt idx="871">
                  <c:v>Carroll Ballard</c:v>
                </c:pt>
                <c:pt idx="872">
                  <c:v>Dan Harris</c:v>
                </c:pt>
                <c:pt idx="873">
                  <c:v>Dan Scanlon</c:v>
                </c:pt>
                <c:pt idx="874">
                  <c:v>R. Balki</c:v>
                </c:pt>
                <c:pt idx="875">
                  <c:v>Wilson Yip</c:v>
                </c:pt>
                <c:pt idx="876">
                  <c:v>U. Roberto Romano</c:v>
                </c:pt>
                <c:pt idx="877">
                  <c:v>Susanne Bier</c:v>
                </c:pt>
                <c:pt idx="878">
                  <c:v>Richard Dutcher</c:v>
                </c:pt>
                <c:pt idx="879">
                  <c:v>Takeshi Kitano</c:v>
                </c:pt>
                <c:pt idx="880">
                  <c:v>Ryan Fleck</c:v>
                </c:pt>
                <c:pt idx="881">
                  <c:v>Richard Kwietniowski</c:v>
                </c:pt>
                <c:pt idx="882">
                  <c:v>Robert Towne</c:v>
                </c:pt>
                <c:pt idx="883">
                  <c:v>Robert Duvall</c:v>
                </c:pt>
                <c:pt idx="884">
                  <c:v>Xavier Beauvois</c:v>
                </c:pt>
                <c:pt idx="885">
                  <c:v>Robert Fontaine</c:v>
                </c:pt>
                <c:pt idx="886">
                  <c:v>Tom Sanchez</c:v>
                </c:pt>
                <c:pt idx="887">
                  <c:v>Richard Williams</c:v>
                </c:pt>
                <c:pt idx="888">
                  <c:v>Nadine Labaki</c:v>
                </c:pt>
                <c:pt idx="889">
                  <c:v>Michel Leclerc</c:v>
                </c:pt>
                <c:pt idx="890">
                  <c:v>Mark Andrews</c:v>
                </c:pt>
                <c:pt idx="891">
                  <c:v>Nacho Vigalondo</c:v>
                </c:pt>
                <c:pt idx="892">
                  <c:v>Lee Toland Krieger</c:v>
                </c:pt>
                <c:pt idx="893">
                  <c:v>Mor Loushy</c:v>
                </c:pt>
                <c:pt idx="894">
                  <c:v>Peter Kosminsky</c:v>
                </c:pt>
                <c:pt idx="895">
                  <c:v>Paul King</c:v>
                </c:pt>
                <c:pt idx="896">
                  <c:v>Oren Moverman</c:v>
                </c:pt>
                <c:pt idx="897">
                  <c:v>Maurizio Benazzo</c:v>
                </c:pt>
                <c:pt idx="898">
                  <c:v>Marc Levin</c:v>
                </c:pt>
                <c:pt idx="899">
                  <c:v>Hyung-rae Shim</c:v>
                </c:pt>
                <c:pt idx="900">
                  <c:v>Jason Moore</c:v>
                </c:pt>
                <c:pt idx="901">
                  <c:v>Jonathan Caouette</c:v>
                </c:pt>
                <c:pt idx="902">
                  <c:v>Gabor Csupo</c:v>
                </c:pt>
                <c:pt idx="903">
                  <c:v>FranÃ§ois Truffaut</c:v>
                </c:pt>
                <c:pt idx="904">
                  <c:v>Henry Bean</c:v>
                </c:pt>
                <c:pt idx="905">
                  <c:v>Jamal Hill</c:v>
                </c:pt>
                <c:pt idx="906">
                  <c:v>Anna Boden</c:v>
                </c:pt>
                <c:pt idx="907">
                  <c:v>Aki KaurismÃ¤ki</c:v>
                </c:pt>
                <c:pt idx="908">
                  <c:v>Chris Eyre</c:v>
                </c:pt>
                <c:pt idx="909">
                  <c:v>Ben Lewin</c:v>
                </c:pt>
                <c:pt idx="910">
                  <c:v>Billy Ray</c:v>
                </c:pt>
                <c:pt idx="911">
                  <c:v>Courtney Hunt</c:v>
                </c:pt>
                <c:pt idx="912">
                  <c:v>Debra Granik</c:v>
                </c:pt>
                <c:pt idx="913">
                  <c:v>Carlos Saura</c:v>
                </c:pt>
                <c:pt idx="914">
                  <c:v>Daniel Barber</c:v>
                </c:pt>
                <c:pt idx="915">
                  <c:v>David S. Ward</c:v>
                </c:pt>
                <c:pt idx="916">
                  <c:v>Allen Coulter</c:v>
                </c:pt>
                <c:pt idx="917">
                  <c:v>Shane Acker</c:v>
                </c:pt>
                <c:pt idx="918">
                  <c:v>Prachya Pinkaew</c:v>
                </c:pt>
                <c:pt idx="919">
                  <c:v>Tim Hunter</c:v>
                </c:pt>
                <c:pt idx="920">
                  <c:v>Terence Davies</c:v>
                </c:pt>
                <c:pt idx="921">
                  <c:v>Russell Crowe</c:v>
                </c:pt>
                <c:pt idx="922">
                  <c:v>Sara Newens</c:v>
                </c:pt>
                <c:pt idx="923">
                  <c:v>Vincente Minnelli</c:v>
                </c:pt>
                <c:pt idx="924">
                  <c:v>Tomas Alfredson</c:v>
                </c:pt>
                <c:pt idx="925">
                  <c:v>Reed Cowan</c:v>
                </c:pt>
                <c:pt idx="926">
                  <c:v>Spencer Susser</c:v>
                </c:pt>
                <c:pt idx="927">
                  <c:v>Sarah Smith</c:v>
                </c:pt>
                <c:pt idx="928">
                  <c:v>Peter Care</c:v>
                </c:pt>
                <c:pt idx="929">
                  <c:v>Peter Landesman</c:v>
                </c:pt>
                <c:pt idx="930">
                  <c:v>Lisa Cholodenko</c:v>
                </c:pt>
                <c:pt idx="931">
                  <c:v>Lajos Koltai</c:v>
                </c:pt>
                <c:pt idx="932">
                  <c:v>Justin Kerrigan</c:v>
                </c:pt>
                <c:pt idx="933">
                  <c:v>Peter Ho-Sun Chan</c:v>
                </c:pt>
                <c:pt idx="934">
                  <c:v>Michael Radford</c:v>
                </c:pt>
                <c:pt idx="935">
                  <c:v>Julian Jarrold</c:v>
                </c:pt>
                <c:pt idx="936">
                  <c:v>Molly Bernstein</c:v>
                </c:pt>
                <c:pt idx="937">
                  <c:v>Martin Koolhoven</c:v>
                </c:pt>
                <c:pt idx="938">
                  <c:v>John Maybury</c:v>
                </c:pt>
                <c:pt idx="939">
                  <c:v>John Badham</c:v>
                </c:pt>
                <c:pt idx="940">
                  <c:v>IstvÃ¡n SzabÃ³</c:v>
                </c:pt>
                <c:pt idx="941">
                  <c:v>Jill Sprecher</c:v>
                </c:pt>
                <c:pt idx="942">
                  <c:v>FranÃ§ois Ozon</c:v>
                </c:pt>
                <c:pt idx="943">
                  <c:v>James Ponsoldt</c:v>
                </c:pt>
                <c:pt idx="944">
                  <c:v>Jonathan Teplitzky</c:v>
                </c:pt>
                <c:pt idx="945">
                  <c:v>Hans Canosa</c:v>
                </c:pt>
                <c:pt idx="946">
                  <c:v>Joel Edgerton</c:v>
                </c:pt>
                <c:pt idx="947">
                  <c:v>George Nolfi</c:v>
                </c:pt>
                <c:pt idx="948">
                  <c:v>Aaron Schneider</c:v>
                </c:pt>
                <c:pt idx="949">
                  <c:v>Brian Baugh</c:v>
                </c:pt>
                <c:pt idx="950">
                  <c:v>Adrienne Shelly</c:v>
                </c:pt>
                <c:pt idx="951">
                  <c:v>Antonia Bird</c:v>
                </c:pt>
                <c:pt idx="952">
                  <c:v>Brian Klugman</c:v>
                </c:pt>
                <c:pt idx="953">
                  <c:v>Dan Fogelman</c:v>
                </c:pt>
                <c:pt idx="954">
                  <c:v>Stephen Hillenburg</c:v>
                </c:pt>
                <c:pt idx="955">
                  <c:v>Shane Carruth</c:v>
                </c:pt>
                <c:pt idx="956">
                  <c:v>Robert Townsend</c:v>
                </c:pt>
                <c:pt idx="957">
                  <c:v>Robert Stromberg</c:v>
                </c:pt>
                <c:pt idx="958">
                  <c:v>Rodrigo CortÃ©s</c:v>
                </c:pt>
                <c:pt idx="959">
                  <c:v>Roger Nygard</c:v>
                </c:pt>
                <c:pt idx="960">
                  <c:v>William Dear</c:v>
                </c:pt>
                <c:pt idx="961">
                  <c:v>Vincent Ward</c:v>
                </c:pt>
                <c:pt idx="962">
                  <c:v>Marc Abraham</c:v>
                </c:pt>
                <c:pt idx="963">
                  <c:v>Juan Carlos Fresnadillo</c:v>
                </c:pt>
                <c:pt idx="964">
                  <c:v>Kelly Asbury</c:v>
                </c:pt>
                <c:pt idx="965">
                  <c:v>Patricia Cardoso</c:v>
                </c:pt>
                <c:pt idx="966">
                  <c:v>Mike Cahill</c:v>
                </c:pt>
                <c:pt idx="967">
                  <c:v>Mars Callahan</c:v>
                </c:pt>
                <c:pt idx="968">
                  <c:v>Penelope Spheeris</c:v>
                </c:pt>
                <c:pt idx="969">
                  <c:v>Luca Guadagnino</c:v>
                </c:pt>
                <c:pt idx="970">
                  <c:v>Larry Blamire</c:v>
                </c:pt>
                <c:pt idx="971">
                  <c:v>Larry Clark</c:v>
                </c:pt>
                <c:pt idx="972">
                  <c:v>Jon Shear</c:v>
                </c:pt>
                <c:pt idx="973">
                  <c:v>Joseph L. Mankiewicz</c:v>
                </c:pt>
                <c:pt idx="974">
                  <c:v>George Sidney</c:v>
                </c:pt>
                <c:pt idx="975">
                  <c:v>Finn Taylor</c:v>
                </c:pt>
                <c:pt idx="976">
                  <c:v>Jon Poll</c:v>
                </c:pt>
                <c:pt idx="977">
                  <c:v>Jim Hanon</c:v>
                </c:pt>
                <c:pt idx="978">
                  <c:v>Emilio Estevez</c:v>
                </c:pt>
                <c:pt idx="979">
                  <c:v>Fred Schepisi</c:v>
                </c:pt>
                <c:pt idx="980">
                  <c:v>Josef Rusnak</c:v>
                </c:pt>
                <c:pt idx="981">
                  <c:v>Greg Berlanti</c:v>
                </c:pt>
                <c:pt idx="982">
                  <c:v>Jay Levey</c:v>
                </c:pt>
                <c:pt idx="983">
                  <c:v>Guy Maddin</c:v>
                </c:pt>
                <c:pt idx="984">
                  <c:v>Ben Younger</c:v>
                </c:pt>
                <c:pt idx="985">
                  <c:v>Claudia Sainte-Luce</c:v>
                </c:pt>
                <c:pt idx="986">
                  <c:v>Dena Seidel</c:v>
                </c:pt>
                <c:pt idx="987">
                  <c:v>Bill Plympton</c:v>
                </c:pt>
                <c:pt idx="988">
                  <c:v>Arie Posin</c:v>
                </c:pt>
                <c:pt idx="989">
                  <c:v>Drew Goddard</c:v>
                </c:pt>
                <c:pt idx="990">
                  <c:v>AndrÃ© Ã˜vredal</c:v>
                </c:pt>
                <c:pt idx="991">
                  <c:v>Darnell Martin</c:v>
                </c:pt>
                <c:pt idx="992">
                  <c:v>Chris Butler</c:v>
                </c:pt>
                <c:pt idx="993">
                  <c:v>David Duchovny</c:v>
                </c:pt>
                <c:pt idx="994">
                  <c:v>Clive Barker</c:v>
                </c:pt>
                <c:pt idx="995">
                  <c:v>Angelo Pizzo</c:v>
                </c:pt>
                <c:pt idx="996">
                  <c:v>David Schwimmer</c:v>
                </c:pt>
                <c:pt idx="997">
                  <c:v>Ed Harris</c:v>
                </c:pt>
                <c:pt idx="998">
                  <c:v>Alison Maclean</c:v>
                </c:pt>
                <c:pt idx="999">
                  <c:v>Brenda Chapman</c:v>
                </c:pt>
                <c:pt idx="1000">
                  <c:v>Sally Potter</c:v>
                </c:pt>
                <c:pt idx="1001">
                  <c:v>Zal Batmanglij</c:v>
                </c:pt>
                <c:pt idx="1002">
                  <c:v>Sherman Alexie</c:v>
                </c:pt>
                <c:pt idx="1003">
                  <c:v>Richard E. Grant</c:v>
                </c:pt>
                <c:pt idx="1004">
                  <c:v>Saul Dibb</c:v>
                </c:pt>
                <c:pt idx="1005">
                  <c:v>Ronan Chapalain</c:v>
                </c:pt>
                <c:pt idx="1006">
                  <c:v>Russell Holt</c:v>
                </c:pt>
                <c:pt idx="1007">
                  <c:v>Marielle Heller</c:v>
                </c:pt>
                <c:pt idx="1008">
                  <c:v>Lucio Fulci</c:v>
                </c:pt>
                <c:pt idx="1009">
                  <c:v>Matt Maiellaro</c:v>
                </c:pt>
                <c:pt idx="1010">
                  <c:v>Julian Schnabel</c:v>
                </c:pt>
                <c:pt idx="1011">
                  <c:v>Phil Joanou</c:v>
                </c:pt>
                <c:pt idx="1012">
                  <c:v>King Vidor</c:v>
                </c:pt>
                <c:pt idx="1013">
                  <c:v>Mark Rydell</c:v>
                </c:pt>
                <c:pt idx="1014">
                  <c:v>Michael Schultz</c:v>
                </c:pt>
                <c:pt idx="1015">
                  <c:v>Ol Parker</c:v>
                </c:pt>
                <c:pt idx="1016">
                  <c:v>Patricia Riggen</c:v>
                </c:pt>
                <c:pt idx="1017">
                  <c:v>Jean-Paul Rappeneau</c:v>
                </c:pt>
                <c:pt idx="1018">
                  <c:v>Hal Haberman</c:v>
                </c:pt>
                <c:pt idx="1019">
                  <c:v>Franco Zeffirelli</c:v>
                </c:pt>
                <c:pt idx="1020">
                  <c:v>Gregor Jordan</c:v>
                </c:pt>
                <c:pt idx="1021">
                  <c:v>John Gatins</c:v>
                </c:pt>
                <c:pt idx="1022">
                  <c:v>Christine Jeffs</c:v>
                </c:pt>
                <c:pt idx="1023">
                  <c:v>Byron Howard</c:v>
                </c:pt>
                <c:pt idx="1024">
                  <c:v>Ariel Vromen</c:v>
                </c:pt>
                <c:pt idx="1025">
                  <c:v>David Robert Mitchell</c:v>
                </c:pt>
                <c:pt idx="1026">
                  <c:v>Drew Barrymore</c:v>
                </c:pt>
                <c:pt idx="1027">
                  <c:v>Benedikt Erlingsson</c:v>
                </c:pt>
                <c:pt idx="1028">
                  <c:v>Dagur KÃ¡ri</c:v>
                </c:pt>
                <c:pt idx="1029">
                  <c:v>Bonnie Hunt</c:v>
                </c:pt>
                <c:pt idx="1030">
                  <c:v>Dave McKean</c:v>
                </c:pt>
                <c:pt idx="1031">
                  <c:v>Brian Dannelly</c:v>
                </c:pt>
                <c:pt idx="1032">
                  <c:v>Claude Miller</c:v>
                </c:pt>
                <c:pt idx="1033">
                  <c:v>Damien O'Donnell</c:v>
                </c:pt>
                <c:pt idx="1034">
                  <c:v>Udayan Prasad</c:v>
                </c:pt>
                <c:pt idx="1035">
                  <c:v>R.J. Cutler</c:v>
                </c:pt>
                <c:pt idx="1036">
                  <c:v>Salvador Carrasco</c:v>
                </c:pt>
                <c:pt idx="1037">
                  <c:v>Ryan Little</c:v>
                </c:pt>
                <c:pt idx="1038">
                  <c:v>Sam Peckinpah</c:v>
                </c:pt>
                <c:pt idx="1039">
                  <c:v>Rob McKittrick</c:v>
                </c:pt>
                <c:pt idx="1040">
                  <c:v>Robert Eggers</c:v>
                </c:pt>
                <c:pt idx="1041">
                  <c:v>Kief Davidson</c:v>
                </c:pt>
                <c:pt idx="1042">
                  <c:v>Peter Stebbings</c:v>
                </c:pt>
                <c:pt idx="1043">
                  <c:v>Peter R. Hunt</c:v>
                </c:pt>
                <c:pt idx="1044">
                  <c:v>Matt Williams</c:v>
                </c:pt>
                <c:pt idx="1045">
                  <c:v>Michael Cimino</c:v>
                </c:pt>
                <c:pt idx="1046">
                  <c:v>Luis Valdez</c:v>
                </c:pt>
                <c:pt idx="1047">
                  <c:v>Pawel Pawlikowski</c:v>
                </c:pt>
                <c:pt idx="1048">
                  <c:v>Menno Meyjes</c:v>
                </c:pt>
                <c:pt idx="1049">
                  <c:v>Newt Arnold</c:v>
                </c:pt>
                <c:pt idx="1050">
                  <c:v>Michael Anderson</c:v>
                </c:pt>
                <c:pt idx="1051">
                  <c:v>Nick Tomnay</c:v>
                </c:pt>
                <c:pt idx="1052">
                  <c:v>Michael Sucsy</c:v>
                </c:pt>
                <c:pt idx="1053">
                  <c:v>Jeremy Leven</c:v>
                </c:pt>
                <c:pt idx="1054">
                  <c:v>Henry Koster</c:v>
                </c:pt>
                <c:pt idx="1055">
                  <c:v>Garth Jennings</c:v>
                </c:pt>
                <c:pt idx="1056">
                  <c:v>Joseph Dorman</c:v>
                </c:pt>
                <c:pt idx="1057">
                  <c:v>Graham Annable</c:v>
                </c:pt>
                <c:pt idx="1058">
                  <c:v>Jonas Ã…kerlund</c:v>
                </c:pt>
                <c:pt idx="1059">
                  <c:v>Andrew Currie</c:v>
                </c:pt>
                <c:pt idx="1060">
                  <c:v>Dustin Hoffman</c:v>
                </c:pt>
                <c:pt idx="1061">
                  <c:v>Agnieszka Holland</c:v>
                </c:pt>
                <c:pt idx="1062">
                  <c:v>Adam Rifkin</c:v>
                </c:pt>
                <c:pt idx="1063">
                  <c:v>E.L. Katz</c:v>
                </c:pt>
                <c:pt idx="1064">
                  <c:v>Ash Brannon</c:v>
                </c:pt>
                <c:pt idx="1065">
                  <c:v>Alejandro Agresti</c:v>
                </c:pt>
                <c:pt idx="1066">
                  <c:v>Carlos Carrera</c:v>
                </c:pt>
                <c:pt idx="1067">
                  <c:v>Catherine Gund</c:v>
                </c:pt>
                <c:pt idx="1068">
                  <c:v>Rebecca Miller</c:v>
                </c:pt>
                <c:pt idx="1069">
                  <c:v>Stanley Tong</c:v>
                </c:pt>
                <c:pt idx="1070">
                  <c:v>Thaddeus O'Sullivan</c:v>
                </c:pt>
                <c:pt idx="1071">
                  <c:v>Sharon Maguire</c:v>
                </c:pt>
                <c:pt idx="1072">
                  <c:v>Piyush Dinker Pandya</c:v>
                </c:pt>
                <c:pt idx="1073">
                  <c:v>Matthew Robbins</c:v>
                </c:pt>
                <c:pt idx="1074">
                  <c:v>Michael Clancy</c:v>
                </c:pt>
                <c:pt idx="1075">
                  <c:v>Pat O'Connor</c:v>
                </c:pt>
                <c:pt idx="1076">
                  <c:v>Lucky McKee</c:v>
                </c:pt>
                <c:pt idx="1077">
                  <c:v>Karen Moncrieff</c:v>
                </c:pt>
                <c:pt idx="1078">
                  <c:v>Patrick Gilmore</c:v>
                </c:pt>
                <c:pt idx="1079">
                  <c:v>Matthew Diamond</c:v>
                </c:pt>
                <c:pt idx="1080">
                  <c:v>Lance Mungia</c:v>
                </c:pt>
                <c:pt idx="1081">
                  <c:v>Nima Nourizadeh</c:v>
                </c:pt>
                <c:pt idx="1082">
                  <c:v>Liz Friedlander</c:v>
                </c:pt>
                <c:pt idx="1083">
                  <c:v>Lucrecia Martel</c:v>
                </c:pt>
                <c:pt idx="1084">
                  <c:v>Lynn Shelton</c:v>
                </c:pt>
                <c:pt idx="1085">
                  <c:v>Lorene Scafaria</c:v>
                </c:pt>
                <c:pt idx="1086">
                  <c:v>Leslie Small</c:v>
                </c:pt>
                <c:pt idx="1087">
                  <c:v>Patricia Rozema</c:v>
                </c:pt>
                <c:pt idx="1088">
                  <c:v>James Mottern</c:v>
                </c:pt>
                <c:pt idx="1089">
                  <c:v>James Bidgood</c:v>
                </c:pt>
                <c:pt idx="1090">
                  <c:v>EugÃ¨ne LouriÃ©</c:v>
                </c:pt>
                <c:pt idx="1091">
                  <c:v>Ernest R. Dickerson</c:v>
                </c:pt>
                <c:pt idx="1092">
                  <c:v>Jerry Zaks</c:v>
                </c:pt>
                <c:pt idx="1093">
                  <c:v>Frank LaLoggia</c:v>
                </c:pt>
                <c:pt idx="1094">
                  <c:v>Gregory Nava</c:v>
                </c:pt>
                <c:pt idx="1095">
                  <c:v>Jason Alexander</c:v>
                </c:pt>
                <c:pt idx="1096">
                  <c:v>Ethan Maniquis</c:v>
                </c:pt>
                <c:pt idx="1097">
                  <c:v>Jason Bateman</c:v>
                </c:pt>
                <c:pt idx="1098">
                  <c:v>Drake Doremus</c:v>
                </c:pt>
                <c:pt idx="1099">
                  <c:v>Bruce McDonald</c:v>
                </c:pt>
                <c:pt idx="1100">
                  <c:v>Ã‰mile Gaudreault</c:v>
                </c:pt>
                <c:pt idx="1101">
                  <c:v>Andy Garcia</c:v>
                </c:pt>
                <c:pt idx="1102">
                  <c:v>Audrey Wells</c:v>
                </c:pt>
                <c:pt idx="1103">
                  <c:v>Cecil B. DeMille</c:v>
                </c:pt>
                <c:pt idx="1104">
                  <c:v>Christian Volckman</c:v>
                </c:pt>
                <c:pt idx="1105">
                  <c:v>Tony Bill</c:v>
                </c:pt>
                <c:pt idx="1106">
                  <c:v>Scott Ziehl</c:v>
                </c:pt>
                <c:pt idx="1107">
                  <c:v>Tim Boxell</c:v>
                </c:pt>
                <c:pt idx="1108">
                  <c:v>Tamara Jenkins</c:v>
                </c:pt>
                <c:pt idx="1109">
                  <c:v>Stefan Schwartz</c:v>
                </c:pt>
                <c:pt idx="1110">
                  <c:v>Zak Penn</c:v>
                </c:pt>
                <c:pt idx="1111">
                  <c:v>Sterling Van Wagenen</c:v>
                </c:pt>
                <c:pt idx="1112">
                  <c:v>Mike Gabriel</c:v>
                </c:pt>
                <c:pt idx="1113">
                  <c:v>Peter Medak</c:v>
                </c:pt>
                <c:pt idx="1114">
                  <c:v>Laurie Collyer</c:v>
                </c:pt>
                <c:pt idx="1115">
                  <c:v>Matthew O'Callaghan</c:v>
                </c:pt>
                <c:pt idx="1116">
                  <c:v>Nicholas Jarecki</c:v>
                </c:pt>
                <c:pt idx="1117">
                  <c:v>Patrick Tatopoulos</c:v>
                </c:pt>
                <c:pt idx="1118">
                  <c:v>Paul Michael Glaser</c:v>
                </c:pt>
                <c:pt idx="1119">
                  <c:v>George Stevens</c:v>
                </c:pt>
                <c:pt idx="1120">
                  <c:v>Hunter Richards</c:v>
                </c:pt>
                <c:pt idx="1121">
                  <c:v>Jeff Schaffer</c:v>
                </c:pt>
                <c:pt idx="1122">
                  <c:v>GÃ©rard Krawczyk</c:v>
                </c:pt>
                <c:pt idx="1123">
                  <c:v>Floria Sigismondi</c:v>
                </c:pt>
                <c:pt idx="1124">
                  <c:v>Gregory Widen</c:v>
                </c:pt>
                <c:pt idx="1125">
                  <c:v>Jon Stewart</c:v>
                </c:pt>
                <c:pt idx="1126">
                  <c:v>Florent-Emilio Siri</c:v>
                </c:pt>
                <c:pt idx="1127">
                  <c:v>Joseph Gordon-Levitt</c:v>
                </c:pt>
                <c:pt idx="1128">
                  <c:v>Joe Cornish</c:v>
                </c:pt>
                <c:pt idx="1129">
                  <c:v>James Cox</c:v>
                </c:pt>
                <c:pt idx="1130">
                  <c:v>Dean Wright</c:v>
                </c:pt>
                <c:pt idx="1131">
                  <c:v>Don Michael Paul</c:v>
                </c:pt>
                <c:pt idx="1132">
                  <c:v>Dennis Iliadis</c:v>
                </c:pt>
                <c:pt idx="1133">
                  <c:v>Christophe Gans</c:v>
                </c:pt>
                <c:pt idx="1134">
                  <c:v>Andrea Di Stefano</c:v>
                </c:pt>
                <c:pt idx="1135">
                  <c:v>Christopher Smith</c:v>
                </c:pt>
                <c:pt idx="1136">
                  <c:v>Chris Nahon</c:v>
                </c:pt>
                <c:pt idx="1137">
                  <c:v>David Carson</c:v>
                </c:pt>
                <c:pt idx="1138">
                  <c:v>Asger Leth</c:v>
                </c:pt>
                <c:pt idx="1139">
                  <c:v>Abel Ferrara</c:v>
                </c:pt>
                <c:pt idx="1140">
                  <c:v>Eddie O'Flaherty</c:v>
                </c:pt>
                <c:pt idx="1141">
                  <c:v>Claude Chabrol</c:v>
                </c:pt>
                <c:pt idx="1142">
                  <c:v>Chatrichalerm Yukol</c:v>
                </c:pt>
                <c:pt idx="1143">
                  <c:v>Robert B. Weide</c:v>
                </c:pt>
                <c:pt idx="1144">
                  <c:v>Teddy Chan</c:v>
                </c:pt>
                <c:pt idx="1145">
                  <c:v>Susan Seidelman</c:v>
                </c:pt>
                <c:pt idx="1146">
                  <c:v>Scott Speer</c:v>
                </c:pt>
                <c:pt idx="1147">
                  <c:v>Robert Cary</c:v>
                </c:pt>
                <c:pt idx="1148">
                  <c:v>Rowdy Herrington</c:v>
                </c:pt>
                <c:pt idx="1149">
                  <c:v>Tim Chambers</c:v>
                </c:pt>
                <c:pt idx="1150">
                  <c:v>Scott Frank</c:v>
                </c:pt>
                <c:pt idx="1151">
                  <c:v>Sol Tryon</c:v>
                </c:pt>
                <c:pt idx="1152">
                  <c:v>Rich Cowan</c:v>
                </c:pt>
                <c:pt idx="1153">
                  <c:v>Scott Waugh</c:v>
                </c:pt>
                <c:pt idx="1154">
                  <c:v>Ric Roman Waugh</c:v>
                </c:pt>
                <c:pt idx="1155">
                  <c:v>Mitch Davis</c:v>
                </c:pt>
                <c:pt idx="1156">
                  <c:v>Mike Flanagan</c:v>
                </c:pt>
                <c:pt idx="1157">
                  <c:v>Niels Arden Oplev</c:v>
                </c:pt>
                <c:pt idx="1158">
                  <c:v>Michael Patrick Jann</c:v>
                </c:pt>
                <c:pt idx="1159">
                  <c:v>Peter Faiman</c:v>
                </c:pt>
                <c:pt idx="1160">
                  <c:v>Maria Maggenti</c:v>
                </c:pt>
                <c:pt idx="1161">
                  <c:v>Peter Kassovitz</c:v>
                </c:pt>
                <c:pt idx="1162">
                  <c:v>Mike McCoy</c:v>
                </c:pt>
                <c:pt idx="1163">
                  <c:v>Michael Spierig</c:v>
                </c:pt>
                <c:pt idx="1164">
                  <c:v>Pete Jones</c:v>
                </c:pt>
                <c:pt idx="1165">
                  <c:v>Jennifer Wynne Farmer</c:v>
                </c:pt>
                <c:pt idx="1166">
                  <c:v>Eric Leighton</c:v>
                </c:pt>
                <c:pt idx="1167">
                  <c:v>Gary McKendry</c:v>
                </c:pt>
                <c:pt idx="1168">
                  <c:v>Hart Bochner</c:v>
                </c:pt>
                <c:pt idx="1169">
                  <c:v>James Fargo</c:v>
                </c:pt>
                <c:pt idx="1170">
                  <c:v>Jon Kasdan</c:v>
                </c:pt>
                <c:pt idx="1171">
                  <c:v>John McNaughton</c:v>
                </c:pt>
                <c:pt idx="1172">
                  <c:v>Jim Mickle</c:v>
                </c:pt>
                <c:pt idx="1173">
                  <c:v>Joby Harold</c:v>
                </c:pt>
                <c:pt idx="1174">
                  <c:v>Herbert Ross</c:v>
                </c:pt>
                <c:pt idx="1175">
                  <c:v>Fede Alvarez</c:v>
                </c:pt>
                <c:pt idx="1176">
                  <c:v>Jean-Jacques Mantello</c:v>
                </c:pt>
                <c:pt idx="1177">
                  <c:v>Jonathan Hensleigh</c:v>
                </c:pt>
                <c:pt idx="1178">
                  <c:v>David Soren</c:v>
                </c:pt>
                <c:pt idx="1179">
                  <c:v>Chuck Sheetz</c:v>
                </c:pt>
                <c:pt idx="1180">
                  <c:v>Cory Edwards</c:v>
                </c:pt>
                <c:pt idx="1181">
                  <c:v>Barry Skolnick</c:v>
                </c:pt>
                <c:pt idx="1182">
                  <c:v>Cody Cameron</c:v>
                </c:pt>
                <c:pt idx="1183">
                  <c:v>Christopher Scott Cherot</c:v>
                </c:pt>
                <c:pt idx="1184">
                  <c:v>David Webb Peoples</c:v>
                </c:pt>
                <c:pt idx="1185">
                  <c:v>Don Coscarelli</c:v>
                </c:pt>
                <c:pt idx="1186">
                  <c:v>Derrick Borte</c:v>
                </c:pt>
                <c:pt idx="1187">
                  <c:v>Clark Gregg</c:v>
                </c:pt>
                <c:pt idx="1188">
                  <c:v>Ari Sandel</c:v>
                </c:pt>
                <c:pt idx="1189">
                  <c:v>David Jacobson</c:v>
                </c:pt>
                <c:pt idx="1190">
                  <c:v>Ramaa Mosley</c:v>
                </c:pt>
                <c:pt idx="1191">
                  <c:v>Ray Lawrence</c:v>
                </c:pt>
                <c:pt idx="1192">
                  <c:v>Steve Antin</c:v>
                </c:pt>
                <c:pt idx="1193">
                  <c:v>Robert Moresco</c:v>
                </c:pt>
                <c:pt idx="1194">
                  <c:v>Susan Stroman</c:v>
                </c:pt>
                <c:pt idx="1195">
                  <c:v>Ricky Gervais</c:v>
                </c:pt>
                <c:pt idx="1196">
                  <c:v>Phil Alden Robinson</c:v>
                </c:pt>
                <c:pt idx="1197">
                  <c:v>MÃ¥ns MÃ¥rlind</c:v>
                </c:pt>
                <c:pt idx="1198">
                  <c:v>Noel Marshall</c:v>
                </c:pt>
                <c:pt idx="1199">
                  <c:v>Kyle Balda</c:v>
                </c:pt>
                <c:pt idx="1200">
                  <c:v>Emma-Kate Croghan</c:v>
                </c:pt>
                <c:pt idx="1201">
                  <c:v>Floyd Mutrux</c:v>
                </c:pt>
                <c:pt idx="1202">
                  <c:v>Hsiao-Hsien Hou</c:v>
                </c:pt>
                <c:pt idx="1203">
                  <c:v>Heidi Ewing</c:v>
                </c:pt>
                <c:pt idx="1204">
                  <c:v>Jim Field Smith</c:v>
                </c:pt>
                <c:pt idx="1205">
                  <c:v>Gareth Edwards</c:v>
                </c:pt>
                <c:pt idx="1206">
                  <c:v>Hironobu Sakaguchi</c:v>
                </c:pt>
                <c:pt idx="1207">
                  <c:v>Jonathan Kaplan</c:v>
                </c:pt>
                <c:pt idx="1208">
                  <c:v>Frank Nissen</c:v>
                </c:pt>
                <c:pt idx="1209">
                  <c:v>Eric Styles</c:v>
                </c:pt>
                <c:pt idx="1210">
                  <c:v>James Watkins</c:v>
                </c:pt>
                <c:pt idx="1211">
                  <c:v>Jeb Stuart</c:v>
                </c:pt>
                <c:pt idx="1212">
                  <c:v>Dan Rush</c:v>
                </c:pt>
                <c:pt idx="1213">
                  <c:v>Bob Saget</c:v>
                </c:pt>
                <c:pt idx="1214">
                  <c:v>Damian Nieman</c:v>
                </c:pt>
                <c:pt idx="1215">
                  <c:v>Edward Norton</c:v>
                </c:pt>
                <c:pt idx="1216">
                  <c:v>Craig Zobel</c:v>
                </c:pt>
                <c:pt idx="1217">
                  <c:v>David G. Evans</c:v>
                </c:pt>
                <c:pt idx="1218">
                  <c:v>Daniel Myrick</c:v>
                </c:pt>
                <c:pt idx="1219">
                  <c:v>Dean Israelite</c:v>
                </c:pt>
                <c:pt idx="1220">
                  <c:v>Adam Rapp</c:v>
                </c:pt>
                <c:pt idx="1221">
                  <c:v>Brian Koppelman</c:v>
                </c:pt>
                <c:pt idx="1222">
                  <c:v>Bille August</c:v>
                </c:pt>
                <c:pt idx="1223">
                  <c:v>Sngmoo Lee</c:v>
                </c:pt>
                <c:pt idx="1224">
                  <c:v>Troy Duffy</c:v>
                </c:pt>
                <c:pt idx="1225">
                  <c:v>Steve Carver</c:v>
                </c:pt>
                <c:pt idx="1226">
                  <c:v>Wally Pfister</c:v>
                </c:pt>
                <c:pt idx="1227">
                  <c:v>Philip G. Atwell</c:v>
                </c:pt>
                <c:pt idx="1228">
                  <c:v>Steven R. Monroe</c:v>
                </c:pt>
                <c:pt idx="1229">
                  <c:v>Rachel Perkins</c:v>
                </c:pt>
                <c:pt idx="1230">
                  <c:v>Robert Lee King</c:v>
                </c:pt>
                <c:pt idx="1231">
                  <c:v>Todd Strauss-Schulson</c:v>
                </c:pt>
                <c:pt idx="1232">
                  <c:v>Ulu Grosbard</c:v>
                </c:pt>
                <c:pt idx="1233">
                  <c:v>Steve Bendelack</c:v>
                </c:pt>
                <c:pt idx="1234">
                  <c:v>Rowan Joffe</c:v>
                </c:pt>
                <c:pt idx="1235">
                  <c:v>Jun Falkenstein</c:v>
                </c:pt>
                <c:pt idx="1236">
                  <c:v>P.J. Hogan</c:v>
                </c:pt>
                <c:pt idx="1237">
                  <c:v>Neill Dela Llana</c:v>
                </c:pt>
                <c:pt idx="1238">
                  <c:v>Miguel Sapochnik</c:v>
                </c:pt>
                <c:pt idx="1239">
                  <c:v>Kevin Brodie</c:v>
                </c:pt>
                <c:pt idx="1240">
                  <c:v>Oren Peli</c:v>
                </c:pt>
                <c:pt idx="1241">
                  <c:v>Mark Illsley</c:v>
                </c:pt>
                <c:pt idx="1242">
                  <c:v>Nanette Burstein</c:v>
                </c:pt>
                <c:pt idx="1243">
                  <c:v>Michael O. Sajbel</c:v>
                </c:pt>
                <c:pt idx="1244">
                  <c:v>Lena Dunham</c:v>
                </c:pt>
                <c:pt idx="1245">
                  <c:v>Michael Dowse</c:v>
                </c:pt>
                <c:pt idx="1246">
                  <c:v>Ira Sachs</c:v>
                </c:pt>
                <c:pt idx="1247">
                  <c:v>Hilary Brougher</c:v>
                </c:pt>
                <c:pt idx="1248">
                  <c:v>Gary Hardwick</c:v>
                </c:pt>
                <c:pt idx="1249">
                  <c:v>Gary Shore</c:v>
                </c:pt>
                <c:pt idx="1250">
                  <c:v>Jeremy Degruson</c:v>
                </c:pt>
                <c:pt idx="1251">
                  <c:v>Harry Beaumont</c:v>
                </c:pt>
                <c:pt idx="1252">
                  <c:v>Joe Pytka</c:v>
                </c:pt>
                <c:pt idx="1253">
                  <c:v>Jean-FranÃ§ois Richet</c:v>
                </c:pt>
                <c:pt idx="1254">
                  <c:v>Brendan Malloy</c:v>
                </c:pt>
                <c:pt idx="1255">
                  <c:v>Dick Richards</c:v>
                </c:pt>
                <c:pt idx="1256">
                  <c:v>Carl Rinsch</c:v>
                </c:pt>
                <c:pt idx="1257">
                  <c:v>Ben Wheatley</c:v>
                </c:pt>
                <c:pt idx="1258">
                  <c:v>Bruce Campbell</c:v>
                </c:pt>
                <c:pt idx="1259">
                  <c:v>Antonio Banderas</c:v>
                </c:pt>
                <c:pt idx="1260">
                  <c:v>David Nixon</c:v>
                </c:pt>
                <c:pt idx="1261">
                  <c:v>Steve Hickner</c:v>
                </c:pt>
                <c:pt idx="1262">
                  <c:v>Vicente Amorim</c:v>
                </c:pt>
                <c:pt idx="1263">
                  <c:v>Russ Meyer</c:v>
                </c:pt>
                <c:pt idx="1264">
                  <c:v>Tim Blake Nelson</c:v>
                </c:pt>
                <c:pt idx="1265">
                  <c:v>Rodman Flender</c:v>
                </c:pt>
                <c:pt idx="1266">
                  <c:v>Tony Maylam</c:v>
                </c:pt>
                <c:pt idx="1267">
                  <c:v>Rupert Wainwright</c:v>
                </c:pt>
                <c:pt idx="1268">
                  <c:v>Tony Jaa</c:v>
                </c:pt>
                <c:pt idx="1269">
                  <c:v>Rafa Lara</c:v>
                </c:pt>
                <c:pt idx="1270">
                  <c:v>Lance Hool</c:v>
                </c:pt>
                <c:pt idx="1271">
                  <c:v>Peter Webber</c:v>
                </c:pt>
                <c:pt idx="1272">
                  <c:v>Noah Buschel</c:v>
                </c:pt>
                <c:pt idx="1273">
                  <c:v>Mel Smith</c:v>
                </c:pt>
                <c:pt idx="1274">
                  <c:v>Noam Murro</c:v>
                </c:pt>
                <c:pt idx="1275">
                  <c:v>Michael Dougherty</c:v>
                </c:pt>
                <c:pt idx="1276">
                  <c:v>Khalid Mohamed</c:v>
                </c:pt>
                <c:pt idx="1277">
                  <c:v>Lloyd Kaufman</c:v>
                </c:pt>
                <c:pt idx="1278">
                  <c:v>Marc Forby</c:v>
                </c:pt>
                <c:pt idx="1279">
                  <c:v>Jeff Garlin</c:v>
                </c:pt>
                <c:pt idx="1280">
                  <c:v>Grant Heslov</c:v>
                </c:pt>
                <c:pt idx="1281">
                  <c:v>Jonathan Kesselman</c:v>
                </c:pt>
                <c:pt idx="1282">
                  <c:v>Joey Lauren Adams</c:v>
                </c:pt>
                <c:pt idx="1283">
                  <c:v>Fred Walton</c:v>
                </c:pt>
                <c:pt idx="1284">
                  <c:v>James David Pasternak</c:v>
                </c:pt>
                <c:pt idx="1285">
                  <c:v>Frederik Du Chau</c:v>
                </c:pt>
                <c:pt idx="1286">
                  <c:v>John Fortenberry</c:v>
                </c:pt>
                <c:pt idx="1287">
                  <c:v>James Dodson</c:v>
                </c:pt>
                <c:pt idx="1288">
                  <c:v>Bryan Barber</c:v>
                </c:pt>
                <c:pt idx="1289">
                  <c:v>David Mirkin</c:v>
                </c:pt>
                <c:pt idx="1290">
                  <c:v>Allen Hughes</c:v>
                </c:pt>
                <c:pt idx="1291">
                  <c:v>Daryl Wein</c:v>
                </c:pt>
                <c:pt idx="1292">
                  <c:v>AndrÃ©s Muschietti</c:v>
                </c:pt>
                <c:pt idx="1293">
                  <c:v>David Anspaugh</c:v>
                </c:pt>
                <c:pt idx="1294">
                  <c:v>Alexander Witt</c:v>
                </c:pt>
                <c:pt idx="1295">
                  <c:v>Charles Shyer</c:v>
                </c:pt>
                <c:pt idx="1296">
                  <c:v>Akiva Goldsman</c:v>
                </c:pt>
                <c:pt idx="1297">
                  <c:v>Blake Edwards</c:v>
                </c:pt>
                <c:pt idx="1298">
                  <c:v>Susanna White</c:v>
                </c:pt>
                <c:pt idx="1299">
                  <c:v>Stig Bergqvist</c:v>
                </c:pt>
                <c:pt idx="1300">
                  <c:v>Tom Gormican</c:v>
                </c:pt>
                <c:pt idx="1301">
                  <c:v>Rusty Cundieff</c:v>
                </c:pt>
                <c:pt idx="1302">
                  <c:v>RyÃ»hei Kitamura</c:v>
                </c:pt>
                <c:pt idx="1303">
                  <c:v>Rupert Sanders</c:v>
                </c:pt>
                <c:pt idx="1304">
                  <c:v>Rob Schmidt</c:v>
                </c:pt>
                <c:pt idx="1305">
                  <c:v>Sam Fell</c:v>
                </c:pt>
                <c:pt idx="1306">
                  <c:v>Panos Cosmatos</c:v>
                </c:pt>
                <c:pt idx="1307">
                  <c:v>Leigh Whannell</c:v>
                </c:pt>
                <c:pt idx="1308">
                  <c:v>Marcus Dunstan</c:v>
                </c:pt>
                <c:pt idx="1309">
                  <c:v>Kirk Wong</c:v>
                </c:pt>
                <c:pt idx="1310">
                  <c:v>Kerry Conran</c:v>
                </c:pt>
                <c:pt idx="1311">
                  <c:v>Patrick Hughes</c:v>
                </c:pt>
                <c:pt idx="1312">
                  <c:v>Karim AÃ¯nouz</c:v>
                </c:pt>
                <c:pt idx="1313">
                  <c:v>Nick Love</c:v>
                </c:pt>
                <c:pt idx="1314">
                  <c:v>Max Joseph</c:v>
                </c:pt>
                <c:pt idx="1315">
                  <c:v>Kurt Voss</c:v>
                </c:pt>
                <c:pt idx="1316">
                  <c:v>Hitoshi Matsumoto</c:v>
                </c:pt>
                <c:pt idx="1317">
                  <c:v>Jorge Blanco</c:v>
                </c:pt>
                <c:pt idx="1318">
                  <c:v>Griffin Dunne</c:v>
                </c:pt>
                <c:pt idx="1319">
                  <c:v>Eric Nicholas</c:v>
                </c:pt>
                <c:pt idx="1320">
                  <c:v>Joe Camp</c:v>
                </c:pt>
                <c:pt idx="1321">
                  <c:v>John Francis Daley</c:v>
                </c:pt>
                <c:pt idx="1322">
                  <c:v>Efram Potelle</c:v>
                </c:pt>
                <c:pt idx="1323">
                  <c:v>Jez Butterworth</c:v>
                </c:pt>
                <c:pt idx="1324">
                  <c:v>John Boorman</c:v>
                </c:pt>
                <c:pt idx="1325">
                  <c:v>Joshua Michael Stern</c:v>
                </c:pt>
                <c:pt idx="1326">
                  <c:v>Franck Khalfoun</c:v>
                </c:pt>
                <c:pt idx="1327">
                  <c:v>Jonathan Glazer</c:v>
                </c:pt>
                <c:pt idx="1328">
                  <c:v>Jason Eisener</c:v>
                </c:pt>
                <c:pt idx="1329">
                  <c:v>John Herzfeld</c:v>
                </c:pt>
                <c:pt idx="1330">
                  <c:v>James Mather</c:v>
                </c:pt>
                <c:pt idx="1331">
                  <c:v>Gene Quintano</c:v>
                </c:pt>
                <c:pt idx="1332">
                  <c:v>Adam Carolla</c:v>
                </c:pt>
                <c:pt idx="1333">
                  <c:v>David Palmer</c:v>
                </c:pt>
                <c:pt idx="1334">
                  <c:v>Daniel Lee</c:v>
                </c:pt>
                <c:pt idx="1335">
                  <c:v>Andy Cadiff</c:v>
                </c:pt>
                <c:pt idx="1336">
                  <c:v>Dario Argento</c:v>
                </c:pt>
                <c:pt idx="1337">
                  <c:v>Damon Santostefano</c:v>
                </c:pt>
                <c:pt idx="1338">
                  <c:v>Bob Rafelson</c:v>
                </c:pt>
                <c:pt idx="1339">
                  <c:v>Alex Smith</c:v>
                </c:pt>
                <c:pt idx="1340">
                  <c:v>Bill Duke</c:v>
                </c:pt>
                <c:pt idx="1341">
                  <c:v>Ãlex de la Iglesia</c:v>
                </c:pt>
                <c:pt idx="1342">
                  <c:v>Tony Richardson</c:v>
                </c:pt>
                <c:pt idx="1343">
                  <c:v>Steve Taylor</c:v>
                </c:pt>
                <c:pt idx="1344">
                  <c:v>Takao Okawara</c:v>
                </c:pt>
                <c:pt idx="1345">
                  <c:v>Stephen Milburn Anderson</c:v>
                </c:pt>
                <c:pt idx="1346">
                  <c:v>Richard Raymond</c:v>
                </c:pt>
                <c:pt idx="1347">
                  <c:v>Marc SchÃ¶lermann</c:v>
                </c:pt>
                <c:pt idx="1348">
                  <c:v>Paul Tibbitt</c:v>
                </c:pt>
                <c:pt idx="1349">
                  <c:v>Kinka Usher</c:v>
                </c:pt>
                <c:pt idx="1350">
                  <c:v>Michael McCullers</c:v>
                </c:pt>
                <c:pt idx="1351">
                  <c:v>Michael Pressman</c:v>
                </c:pt>
                <c:pt idx="1352">
                  <c:v>Lexi Alexander</c:v>
                </c:pt>
                <c:pt idx="1353">
                  <c:v>Li Zhang</c:v>
                </c:pt>
                <c:pt idx="1354">
                  <c:v>Matt Dillon</c:v>
                </c:pt>
                <c:pt idx="1355">
                  <c:v>Mark Mylod</c:v>
                </c:pt>
                <c:pt idx="1356">
                  <c:v>Paul Gross</c:v>
                </c:pt>
                <c:pt idx="1357">
                  <c:v>Michael Cristofer</c:v>
                </c:pt>
                <c:pt idx="1358">
                  <c:v>Michael Gornick</c:v>
                </c:pt>
                <c:pt idx="1359">
                  <c:v>Jennifer Flackett</c:v>
                </c:pt>
                <c:pt idx="1360">
                  <c:v>Frank Sebastiano</c:v>
                </c:pt>
                <c:pt idx="1361">
                  <c:v>Eric Schaeffer</c:v>
                </c:pt>
                <c:pt idx="1362">
                  <c:v>Etan Cohen</c:v>
                </c:pt>
                <c:pt idx="1363">
                  <c:v>Jamie Travis</c:v>
                </c:pt>
                <c:pt idx="1364">
                  <c:v>Anurag Basu</c:v>
                </c:pt>
                <c:pt idx="1365">
                  <c:v>Andrew Douglas</c:v>
                </c:pt>
                <c:pt idx="1366">
                  <c:v>Craig Bolotin</c:v>
                </c:pt>
                <c:pt idx="1367">
                  <c:v>David Boyd</c:v>
                </c:pt>
                <c:pt idx="1368">
                  <c:v>Bruce Paltrow</c:v>
                </c:pt>
                <c:pt idx="1369">
                  <c:v>Alan Cohn</c:v>
                </c:pt>
                <c:pt idx="1370">
                  <c:v>Shari Springer Berman</c:v>
                </c:pt>
                <c:pt idx="1371">
                  <c:v>Tuck Tucker</c:v>
                </c:pt>
                <c:pt idx="1372">
                  <c:v>Risa Bramon Garcia</c:v>
                </c:pt>
                <c:pt idx="1373">
                  <c:v>Robert Ben Garant</c:v>
                </c:pt>
                <c:pt idx="1374">
                  <c:v>Wayne Beach</c:v>
                </c:pt>
                <c:pt idx="1375">
                  <c:v>Tom Kalin</c:v>
                </c:pt>
                <c:pt idx="1376">
                  <c:v>Tom McLoughlin</c:v>
                </c:pt>
                <c:pt idx="1377">
                  <c:v>Ole Bornedal</c:v>
                </c:pt>
                <c:pt idx="1378">
                  <c:v>Patrick Stettner</c:v>
                </c:pt>
                <c:pt idx="1379">
                  <c:v>Mamoru Hosoda</c:v>
                </c:pt>
                <c:pt idx="1380">
                  <c:v>Mike Marvin</c:v>
                </c:pt>
                <c:pt idx="1381">
                  <c:v>Olatunde Osunsanmi</c:v>
                </c:pt>
                <c:pt idx="1382">
                  <c:v>Paul Mazursky</c:v>
                </c:pt>
                <c:pt idx="1383">
                  <c:v>Leon Ichaso</c:v>
                </c:pt>
                <c:pt idx="1384">
                  <c:v>Julio DePietro</c:v>
                </c:pt>
                <c:pt idx="1385">
                  <c:v>Matty Rich</c:v>
                </c:pt>
                <c:pt idx="1386">
                  <c:v>Mennan Yapo</c:v>
                </c:pt>
                <c:pt idx="1387">
                  <c:v>Kate Connor</c:v>
                </c:pt>
                <c:pt idx="1388">
                  <c:v>Joseph Zito</c:v>
                </c:pt>
                <c:pt idx="1389">
                  <c:v>John 'Bud' Cardos</c:v>
                </c:pt>
                <c:pt idx="1390">
                  <c:v>Gary David Goldberg</c:v>
                </c:pt>
                <c:pt idx="1391">
                  <c:v>Francesca Gregorini</c:v>
                </c:pt>
                <c:pt idx="1392">
                  <c:v>Jon Lucas</c:v>
                </c:pt>
                <c:pt idx="1393">
                  <c:v>Forest Whitaker</c:v>
                </c:pt>
                <c:pt idx="1394">
                  <c:v>Jake Paltrow</c:v>
                </c:pt>
                <c:pt idx="1395">
                  <c:v>Jeff Burr</c:v>
                </c:pt>
                <c:pt idx="1396">
                  <c:v>Igor Kovalyov</c:v>
                </c:pt>
                <c:pt idx="1397">
                  <c:v>Don Scardino</c:v>
                </c:pt>
                <c:pt idx="1398">
                  <c:v>Chris Carter</c:v>
                </c:pt>
                <c:pt idx="1399">
                  <c:v>Ed Decter</c:v>
                </c:pt>
                <c:pt idx="1400">
                  <c:v>Benny Boom</c:v>
                </c:pt>
                <c:pt idx="1401">
                  <c:v>Bronwen Hughes</c:v>
                </c:pt>
                <c:pt idx="1402">
                  <c:v>Agnieszka Wojtowicz-Vosloo</c:v>
                </c:pt>
                <c:pt idx="1403">
                  <c:v>Alex Rivera</c:v>
                </c:pt>
                <c:pt idx="1404">
                  <c:v>Carter Smith</c:v>
                </c:pt>
                <c:pt idx="1405">
                  <c:v>Dan Cutforth</c:v>
                </c:pt>
                <c:pt idx="1406">
                  <c:v>Beeban Kidron</c:v>
                </c:pt>
                <c:pt idx="1407">
                  <c:v>Demian Lichtenstein</c:v>
                </c:pt>
                <c:pt idx="1408">
                  <c:v>Anthony Hemingway</c:v>
                </c:pt>
                <c:pt idx="1409">
                  <c:v>Alister Grierson</c:v>
                </c:pt>
                <c:pt idx="1410">
                  <c:v>Cal Brunker</c:v>
                </c:pt>
                <c:pt idx="1411">
                  <c:v>Quentin Dupieux</c:v>
                </c:pt>
                <c:pt idx="1412">
                  <c:v>Robin Budd</c:v>
                </c:pt>
                <c:pt idx="1413">
                  <c:v>Timothy BjÃ¶rklund</c:v>
                </c:pt>
                <c:pt idx="1414">
                  <c:v>Maggie Carey</c:v>
                </c:pt>
                <c:pt idx="1415">
                  <c:v>Mikael Salomon</c:v>
                </c:pt>
                <c:pt idx="1416">
                  <c:v>Peter Lepeniotis</c:v>
                </c:pt>
                <c:pt idx="1417">
                  <c:v>Kent Alterman</c:v>
                </c:pt>
                <c:pt idx="1418">
                  <c:v>Mark Christopher</c:v>
                </c:pt>
                <c:pt idx="1419">
                  <c:v>Paul Abascal</c:v>
                </c:pt>
                <c:pt idx="1420">
                  <c:v>Kelly Makin</c:v>
                </c:pt>
                <c:pt idx="1421">
                  <c:v>Paul Weiland</c:v>
                </c:pt>
                <c:pt idx="1422">
                  <c:v>Marcus Raboy</c:v>
                </c:pt>
                <c:pt idx="1423">
                  <c:v>Kate Barker-Froyland</c:v>
                </c:pt>
                <c:pt idx="1424">
                  <c:v>Pascal Arnold</c:v>
                </c:pt>
                <c:pt idx="1425">
                  <c:v>Hue Rhodes</c:v>
                </c:pt>
                <c:pt idx="1426">
                  <c:v>Jeff Franklin</c:v>
                </c:pt>
                <c:pt idx="1427">
                  <c:v>Jody Hill</c:v>
                </c:pt>
                <c:pt idx="1428">
                  <c:v>John Duigan</c:v>
                </c:pt>
                <c:pt idx="1429">
                  <c:v>Gary Halvorson</c:v>
                </c:pt>
                <c:pt idx="1430">
                  <c:v>Ernie Barbarash</c:v>
                </c:pt>
                <c:pt idx="1431">
                  <c:v>David Hackl</c:v>
                </c:pt>
                <c:pt idx="1432">
                  <c:v>Dave Green</c:v>
                </c:pt>
                <c:pt idx="1433">
                  <c:v>David Atkins</c:v>
                </c:pt>
                <c:pt idx="1434">
                  <c:v>Colin Higgins</c:v>
                </c:pt>
                <c:pt idx="1435">
                  <c:v>Daniel Sackheim</c:v>
                </c:pt>
                <c:pt idx="1436">
                  <c:v>Rick Bieber</c:v>
                </c:pt>
                <c:pt idx="1437">
                  <c:v>Scott Alexander</c:v>
                </c:pt>
                <c:pt idx="1438">
                  <c:v>Youssef Delara</c:v>
                </c:pt>
                <c:pt idx="1439">
                  <c:v>Tod Williams</c:v>
                </c:pt>
                <c:pt idx="1440">
                  <c:v>Peter MacDonald</c:v>
                </c:pt>
                <c:pt idx="1441">
                  <c:v>Kat Coiro</c:v>
                </c:pt>
                <c:pt idx="1442">
                  <c:v>Michael D. Sellers</c:v>
                </c:pt>
                <c:pt idx="1443">
                  <c:v>Paul Bunnell</c:v>
                </c:pt>
                <c:pt idx="1444">
                  <c:v>Kevin Tenney</c:v>
                </c:pt>
                <c:pt idx="1445">
                  <c:v>Levan Gabriadze</c:v>
                </c:pt>
                <c:pt idx="1446">
                  <c:v>Joshua Seftel</c:v>
                </c:pt>
                <c:pt idx="1447">
                  <c:v>Eric Blakeney</c:v>
                </c:pt>
                <c:pt idx="1448">
                  <c:v>Ekachai Uekrongtham</c:v>
                </c:pt>
                <c:pt idx="1449">
                  <c:v>Joel Gallen</c:v>
                </c:pt>
                <c:pt idx="1450">
                  <c:v>Emile Ardolino</c:v>
                </c:pt>
                <c:pt idx="1451">
                  <c:v>John Lafia</c:v>
                </c:pt>
                <c:pt idx="1452">
                  <c:v>Gregory Jacobs</c:v>
                </c:pt>
                <c:pt idx="1453">
                  <c:v>Jeannot Szwarc</c:v>
                </c:pt>
                <c:pt idx="1454">
                  <c:v>Akiva Schaffer</c:v>
                </c:pt>
                <c:pt idx="1455">
                  <c:v>Antony Hoffman</c:v>
                </c:pt>
                <c:pt idx="1456">
                  <c:v>Boris Rodriguez</c:v>
                </c:pt>
                <c:pt idx="1457">
                  <c:v>Troy Nixey</c:v>
                </c:pt>
                <c:pt idx="1458">
                  <c:v>Scott Kalvert</c:v>
                </c:pt>
                <c:pt idx="1459">
                  <c:v>Rich Christiano</c:v>
                </c:pt>
                <c:pt idx="1460">
                  <c:v>Wil Shriner</c:v>
                </c:pt>
                <c:pt idx="1461">
                  <c:v>Kaige Chen</c:v>
                </c:pt>
                <c:pt idx="1462">
                  <c:v>Karey Kirkpatrick</c:v>
                </c:pt>
                <c:pt idx="1463">
                  <c:v>Nick Gomez</c:v>
                </c:pt>
                <c:pt idx="1464">
                  <c:v>Mark Helfrich</c:v>
                </c:pt>
                <c:pt idx="1465">
                  <c:v>Martin Lawrence</c:v>
                </c:pt>
                <c:pt idx="1466">
                  <c:v>Justin Zackham</c:v>
                </c:pt>
                <c:pt idx="1467">
                  <c:v>Michael Dinner</c:v>
                </c:pt>
                <c:pt idx="1468">
                  <c:v>Mark Tonderai</c:v>
                </c:pt>
                <c:pt idx="1469">
                  <c:v>Keith Gordon</c:v>
                </c:pt>
                <c:pt idx="1470">
                  <c:v>Gary Chapman</c:v>
                </c:pt>
                <c:pt idx="1471">
                  <c:v>Joseph Ruben</c:v>
                </c:pt>
                <c:pt idx="1472">
                  <c:v>Gene Teigland</c:v>
                </c:pt>
                <c:pt idx="1473">
                  <c:v>Joe Swanberg</c:v>
                </c:pt>
                <c:pt idx="1474">
                  <c:v>Harley Cokeliss</c:v>
                </c:pt>
                <c:pt idx="1475">
                  <c:v>Johnny Remo</c:v>
                </c:pt>
                <c:pt idx="1476">
                  <c:v>John Eng</c:v>
                </c:pt>
                <c:pt idx="1477">
                  <c:v>James Bridges</c:v>
                </c:pt>
                <c:pt idx="1478">
                  <c:v>Jim Gillespie</c:v>
                </c:pt>
                <c:pt idx="1479">
                  <c:v>Ice Cube</c:v>
                </c:pt>
                <c:pt idx="1480">
                  <c:v>Henry Hobson</c:v>
                </c:pt>
                <c:pt idx="1481">
                  <c:v>Jonas Elmer</c:v>
                </c:pt>
                <c:pt idx="1482">
                  <c:v>Christopher Spencer</c:v>
                </c:pt>
                <c:pt idx="1483">
                  <c:v>Darren Grant</c:v>
                </c:pt>
                <c:pt idx="1484">
                  <c:v>Daniel Barnz</c:v>
                </c:pt>
                <c:pt idx="1485">
                  <c:v>Brandon Camp</c:v>
                </c:pt>
                <c:pt idx="1486">
                  <c:v>Brian Gibson</c:v>
                </c:pt>
                <c:pt idx="1487">
                  <c:v>Blair Hayes</c:v>
                </c:pt>
                <c:pt idx="1488">
                  <c:v>Albert Brooks</c:v>
                </c:pt>
                <c:pt idx="1489">
                  <c:v>Bob Dolman</c:v>
                </c:pt>
                <c:pt idx="1490">
                  <c:v>Daniel Stamm</c:v>
                </c:pt>
                <c:pt idx="1491">
                  <c:v>Brandon Trost</c:v>
                </c:pt>
                <c:pt idx="1492">
                  <c:v>Ruairi Robinson</c:v>
                </c:pt>
                <c:pt idx="1493">
                  <c:v>Michael Meredith</c:v>
                </c:pt>
                <c:pt idx="1494">
                  <c:v>Melvin Van Peebles</c:v>
                </c:pt>
                <c:pt idx="1495">
                  <c:v>Paul Hunter</c:v>
                </c:pt>
                <c:pt idx="1496">
                  <c:v>Peter Billingsley</c:v>
                </c:pt>
                <c:pt idx="1497">
                  <c:v>Matt Piedmont</c:v>
                </c:pt>
                <c:pt idx="1498">
                  <c:v>Jorma Taccone</c:v>
                </c:pt>
                <c:pt idx="1499">
                  <c:v>Joan Chen</c:v>
                </c:pt>
                <c:pt idx="1500">
                  <c:v>Jeff Kanew</c:v>
                </c:pt>
                <c:pt idx="1501">
                  <c:v>Greg Coolidge</c:v>
                </c:pt>
                <c:pt idx="1502">
                  <c:v>John Cornell</c:v>
                </c:pt>
                <c:pt idx="1503">
                  <c:v>John Putch</c:v>
                </c:pt>
                <c:pt idx="1504">
                  <c:v>Daniel Algrant</c:v>
                </c:pt>
                <c:pt idx="1505">
                  <c:v>Benjamin Dickinson</c:v>
                </c:pt>
                <c:pt idx="1506">
                  <c:v>Andrew Wilson</c:v>
                </c:pt>
                <c:pt idx="1507">
                  <c:v>David Nutter</c:v>
                </c:pt>
                <c:pt idx="1508">
                  <c:v>William Shatner</c:v>
                </c:pt>
                <c:pt idx="1509">
                  <c:v>Steve Trenbirth</c:v>
                </c:pt>
                <c:pt idx="1510">
                  <c:v>Ringo Lam</c:v>
                </c:pt>
                <c:pt idx="1511">
                  <c:v>RZA</c:v>
                </c:pt>
                <c:pt idx="1512">
                  <c:v>Wallace Wolodarsky</c:v>
                </c:pt>
                <c:pt idx="1513">
                  <c:v>Siddharth Anand</c:v>
                </c:pt>
                <c:pt idx="1514">
                  <c:v>Ellory Elkayem</c:v>
                </c:pt>
                <c:pt idx="1515">
                  <c:v>John Stainton</c:v>
                </c:pt>
                <c:pt idx="1516">
                  <c:v>Josh Schwartz</c:v>
                </c:pt>
                <c:pt idx="1517">
                  <c:v>Jonathan Newman</c:v>
                </c:pt>
                <c:pt idx="1518">
                  <c:v>Geoff Murphy</c:v>
                </c:pt>
                <c:pt idx="1519">
                  <c:v>Jack Sholder</c:v>
                </c:pt>
                <c:pt idx="1520">
                  <c:v>Frank Whaley</c:v>
                </c:pt>
                <c:pt idx="1521">
                  <c:v>Darren Stein</c:v>
                </c:pt>
                <c:pt idx="1522">
                  <c:v>David Moreau</c:v>
                </c:pt>
                <c:pt idx="1523">
                  <c:v>Adam Goldberg</c:v>
                </c:pt>
                <c:pt idx="1524">
                  <c:v>Doug Lefler</c:v>
                </c:pt>
                <c:pt idx="1525">
                  <c:v>Andrew Erwin</c:v>
                </c:pt>
                <c:pt idx="1526">
                  <c:v>Danny Pang</c:v>
                </c:pt>
                <c:pt idx="1527">
                  <c:v>Rick Friedberg</c:v>
                </c:pt>
                <c:pt idx="1528">
                  <c:v>Tim Heidecker</c:v>
                </c:pt>
                <c:pt idx="1529">
                  <c:v>Steve Barron</c:v>
                </c:pt>
                <c:pt idx="1530">
                  <c:v>Rand Ravich</c:v>
                </c:pt>
                <c:pt idx="1531">
                  <c:v>Tina Gordon Chism</c:v>
                </c:pt>
                <c:pt idx="1532">
                  <c:v>Vicky Jenson</c:v>
                </c:pt>
                <c:pt idx="1533">
                  <c:v>Tom Schulman</c:v>
                </c:pt>
                <c:pt idx="1534">
                  <c:v>Kevin Hooks</c:v>
                </c:pt>
                <c:pt idx="1535">
                  <c:v>Neema Barnette</c:v>
                </c:pt>
                <c:pt idx="1536">
                  <c:v>Leslye Headland</c:v>
                </c:pt>
                <c:pt idx="1537">
                  <c:v>Michael Chapman</c:v>
                </c:pt>
                <c:pt idx="1538">
                  <c:v>Mark Tarlov</c:v>
                </c:pt>
                <c:pt idx="1539">
                  <c:v>Myles Berkowitz</c:v>
                </c:pt>
                <c:pt idx="1540">
                  <c:v>Kevin Donovan</c:v>
                </c:pt>
                <c:pt idx="1541">
                  <c:v>Gregory Poirier</c:v>
                </c:pt>
                <c:pt idx="1542">
                  <c:v>Fina Torres</c:v>
                </c:pt>
                <c:pt idx="1543">
                  <c:v>Ericson Core</c:v>
                </c:pt>
                <c:pt idx="1544">
                  <c:v>Joe Charbanic</c:v>
                </c:pt>
                <c:pt idx="1545">
                  <c:v>George Ratliff</c:v>
                </c:pt>
                <c:pt idx="1546">
                  <c:v>Jim Fall</c:v>
                </c:pt>
                <c:pt idx="1547">
                  <c:v>J.S. Cardone</c:v>
                </c:pt>
                <c:pt idx="1548">
                  <c:v>Harmony Korine</c:v>
                </c:pt>
                <c:pt idx="1549">
                  <c:v>John Gray</c:v>
                </c:pt>
                <c:pt idx="1550">
                  <c:v>John Carl Buechler</c:v>
                </c:pt>
                <c:pt idx="1551">
                  <c:v>Anthony Bell</c:v>
                </c:pt>
                <c:pt idx="1552">
                  <c:v>Dewey Nicks</c:v>
                </c:pt>
                <c:pt idx="1553">
                  <c:v>Bob Odenkirk</c:v>
                </c:pt>
                <c:pt idx="1554">
                  <c:v>Alan Poul</c:v>
                </c:pt>
                <c:pt idx="1555">
                  <c:v>Anthony Hickox</c:v>
                </c:pt>
                <c:pt idx="1556">
                  <c:v>Claudia Llosa</c:v>
                </c:pt>
                <c:pt idx="1557">
                  <c:v>Charles S. Dutton</c:v>
                </c:pt>
                <c:pt idx="1558">
                  <c:v>Ruba Nadda</c:v>
                </c:pt>
                <c:pt idx="1559">
                  <c:v>Masayuki Ochiai</c:v>
                </c:pt>
                <c:pt idx="1560">
                  <c:v>Mark A.Z. DippÃ©</c:v>
                </c:pt>
                <c:pt idx="1561">
                  <c:v>Oliver Blackburn</c:v>
                </c:pt>
                <c:pt idx="1562">
                  <c:v>Louis C.K.</c:v>
                </c:pt>
                <c:pt idx="1563">
                  <c:v>Nick Hurran</c:v>
                </c:pt>
                <c:pt idx="1564">
                  <c:v>Hugh Johnson</c:v>
                </c:pt>
                <c:pt idx="1565">
                  <c:v>Gonzalo LÃ³pez-Gallego</c:v>
                </c:pt>
                <c:pt idx="1566">
                  <c:v>Gordon Chan</c:v>
                </c:pt>
                <c:pt idx="1567">
                  <c:v>Franklin J. Schaffner</c:v>
                </c:pt>
                <c:pt idx="1568">
                  <c:v>Jeff Lowell</c:v>
                </c:pt>
                <c:pt idx="1569">
                  <c:v>Barry Cook</c:v>
                </c:pt>
                <c:pt idx="1570">
                  <c:v>David Gelb</c:v>
                </c:pt>
                <c:pt idx="1571">
                  <c:v>Cathy Malkasian</c:v>
                </c:pt>
                <c:pt idx="1572">
                  <c:v>Alan Shapiro</c:v>
                </c:pt>
                <c:pt idx="1573">
                  <c:v>CiarÃ¡n Foy</c:v>
                </c:pt>
                <c:pt idx="1574">
                  <c:v>Dominique Othenin-Girard</c:v>
                </c:pt>
                <c:pt idx="1575">
                  <c:v>Stewart Hendler</c:v>
                </c:pt>
                <c:pt idx="1576">
                  <c:v>Zach Cregger</c:v>
                </c:pt>
                <c:pt idx="1577">
                  <c:v>Stuart Beattie</c:v>
                </c:pt>
                <c:pt idx="1578">
                  <c:v>Shane Dawson</c:v>
                </c:pt>
                <c:pt idx="1579">
                  <c:v>Ray Griggs</c:v>
                </c:pt>
                <c:pt idx="1580">
                  <c:v>Stefen Fangmeier</c:v>
                </c:pt>
                <c:pt idx="1581">
                  <c:v>Robby Henson</c:v>
                </c:pt>
                <c:pt idx="1582">
                  <c:v>William A. Graham</c:v>
                </c:pt>
                <c:pt idx="1583">
                  <c:v>Romesh Sharma</c:v>
                </c:pt>
                <c:pt idx="1584">
                  <c:v>Martin Weisz</c:v>
                </c:pt>
                <c:pt idx="1585">
                  <c:v>Mark Piznarski</c:v>
                </c:pt>
                <c:pt idx="1586">
                  <c:v>Mary McGuckian</c:v>
                </c:pt>
                <c:pt idx="1587">
                  <c:v>Michael Herz</c:v>
                </c:pt>
                <c:pt idx="1588">
                  <c:v>George Jackson</c:v>
                </c:pt>
                <c:pt idx="1589">
                  <c:v>John Hoffman</c:v>
                </c:pt>
                <c:pt idx="1590">
                  <c:v>Hoyt Yeatman</c:v>
                </c:pt>
                <c:pt idx="1591">
                  <c:v>Jon Hess</c:v>
                </c:pt>
                <c:pt idx="1592">
                  <c:v>Fred Durst</c:v>
                </c:pt>
                <c:pt idx="1593">
                  <c:v>Dito Montiel</c:v>
                </c:pt>
                <c:pt idx="1594">
                  <c:v>Dinesh D'Souza</c:v>
                </c:pt>
                <c:pt idx="1595">
                  <c:v>Bruce Hunt</c:v>
                </c:pt>
                <c:pt idx="1596">
                  <c:v>William A. Fraker</c:v>
                </c:pt>
                <c:pt idx="1597">
                  <c:v>Maurice Joyce</c:v>
                </c:pt>
                <c:pt idx="1598">
                  <c:v>Michael J. Bassett</c:v>
                </c:pt>
                <c:pt idx="1599">
                  <c:v>Bradley Parker</c:v>
                </c:pt>
                <c:pt idx="1600">
                  <c:v>Christopher Landon</c:v>
                </c:pt>
                <c:pt idx="1601">
                  <c:v>Benson Lee</c:v>
                </c:pt>
                <c:pt idx="1602">
                  <c:v>David E. Talbert</c:v>
                </c:pt>
                <c:pt idx="1603">
                  <c:v>Stephan Elliott</c:v>
                </c:pt>
                <c:pt idx="1604">
                  <c:v>Mort Nathan</c:v>
                </c:pt>
                <c:pt idx="1605">
                  <c:v>Mabrouk El Mechri</c:v>
                </c:pt>
                <c:pt idx="1606">
                  <c:v>Kris Isacsson</c:v>
                </c:pt>
                <c:pt idx="1607">
                  <c:v>Joe Chappelle</c:v>
                </c:pt>
                <c:pt idx="1608">
                  <c:v>Ben Falcone</c:v>
                </c:pt>
                <c:pt idx="1609">
                  <c:v>Diane English</c:v>
                </c:pt>
                <c:pt idx="1610">
                  <c:v>Chris Gorak</c:v>
                </c:pt>
                <c:pt idx="1611">
                  <c:v>Don Mancini</c:v>
                </c:pt>
                <c:pt idx="1612">
                  <c:v>Phil Traill</c:v>
                </c:pt>
                <c:pt idx="1613">
                  <c:v>Vivek Agnihotri</c:v>
                </c:pt>
                <c:pt idx="1614">
                  <c:v>Ruggero Deodato</c:v>
                </c:pt>
                <c:pt idx="1615">
                  <c:v>Stuart Gillard</c:v>
                </c:pt>
                <c:pt idx="1616">
                  <c:v>Mike Disa</c:v>
                </c:pt>
                <c:pt idx="1617">
                  <c:v>Nick Hamm</c:v>
                </c:pt>
                <c:pt idx="1618">
                  <c:v>Janusz Kaminski</c:v>
                </c:pt>
                <c:pt idx="1619">
                  <c:v>Hark Tsui</c:v>
                </c:pt>
                <c:pt idx="1620">
                  <c:v>Harry F. Millarde</c:v>
                </c:pt>
                <c:pt idx="1621">
                  <c:v>Bruce Dellis</c:v>
                </c:pt>
                <c:pt idx="1622">
                  <c:v>Corey Yuen</c:v>
                </c:pt>
                <c:pt idx="1623">
                  <c:v>Christian E. Christiansen</c:v>
                </c:pt>
                <c:pt idx="1624">
                  <c:v>Sam Firstenberg</c:v>
                </c:pt>
                <c:pt idx="1625">
                  <c:v>Sue Corcoran</c:v>
                </c:pt>
                <c:pt idx="1626">
                  <c:v>Robert Butler</c:v>
                </c:pt>
                <c:pt idx="1627">
                  <c:v>S.R. Bindler</c:v>
                </c:pt>
                <c:pt idx="1628">
                  <c:v>Katherine Dieckmann</c:v>
                </c:pt>
                <c:pt idx="1629">
                  <c:v>John Bonito</c:v>
                </c:pt>
                <c:pt idx="1630">
                  <c:v>Jim Sonzero</c:v>
                </c:pt>
                <c:pt idx="1631">
                  <c:v>Danny Steinmann</c:v>
                </c:pt>
                <c:pt idx="1632">
                  <c:v>Diane Keaton</c:v>
                </c:pt>
                <c:pt idx="1633">
                  <c:v>Willard Huyck</c:v>
                </c:pt>
                <c:pt idx="1634">
                  <c:v>Tommy Lee Wallace</c:v>
                </c:pt>
                <c:pt idx="1635">
                  <c:v>Rob Pritts</c:v>
                </c:pt>
                <c:pt idx="1636">
                  <c:v>Sara Sugarman</c:v>
                </c:pt>
                <c:pt idx="1637">
                  <c:v>Katt Shea</c:v>
                </c:pt>
                <c:pt idx="1638">
                  <c:v>Mike Bigelow</c:v>
                </c:pt>
                <c:pt idx="1639">
                  <c:v>Huck Botko</c:v>
                </c:pt>
                <c:pt idx="1640">
                  <c:v>Alan Rudolph</c:v>
                </c:pt>
                <c:pt idx="1641">
                  <c:v>Deb Hagan</c:v>
                </c:pt>
                <c:pt idx="1642">
                  <c:v>Alex Craig Mann</c:v>
                </c:pt>
                <c:pt idx="1643">
                  <c:v>Douglas Aarniokoski</c:v>
                </c:pt>
                <c:pt idx="1644">
                  <c:v>Tom Green</c:v>
                </c:pt>
                <c:pt idx="1645">
                  <c:v>Rob Hedden</c:v>
                </c:pt>
                <c:pt idx="1646">
                  <c:v>Paul Bolger</c:v>
                </c:pt>
                <c:pt idx="1647">
                  <c:v>Nancy Walker</c:v>
                </c:pt>
                <c:pt idx="1648">
                  <c:v>Jesse Vaughan</c:v>
                </c:pt>
                <c:pt idx="1649">
                  <c:v>Gary Sherman</c:v>
                </c:pt>
                <c:pt idx="1650">
                  <c:v>Steven Seagal</c:v>
                </c:pt>
                <c:pt idx="1651">
                  <c:v>Stiles White</c:v>
                </c:pt>
                <c:pt idx="1652">
                  <c:v>Marc F. Adler</c:v>
                </c:pt>
                <c:pt idx="1653">
                  <c:v>Peter M. Cohen</c:v>
                </c:pt>
                <c:pt idx="1654">
                  <c:v>James Manera</c:v>
                </c:pt>
                <c:pt idx="1655">
                  <c:v>Jessy Terrero</c:v>
                </c:pt>
                <c:pt idx="1656">
                  <c:v>James Isaac</c:v>
                </c:pt>
                <c:pt idx="1657">
                  <c:v>Michael Patrick King</c:v>
                </c:pt>
                <c:pt idx="1658">
                  <c:v>Christopher Erskin</c:v>
                </c:pt>
                <c:pt idx="1659">
                  <c:v>Adam Marcus</c:v>
                </c:pt>
                <c:pt idx="1660">
                  <c:v>Andrew Morahan</c:v>
                </c:pt>
                <c:pt idx="1661">
                  <c:v>Dave Meyers</c:v>
                </c:pt>
                <c:pt idx="1662">
                  <c:v>Charles T. Kanganis</c:v>
                </c:pt>
                <c:pt idx="1663">
                  <c:v>Travis Cluff</c:v>
                </c:pt>
                <c:pt idx="1664">
                  <c:v>Meiert Avis</c:v>
                </c:pt>
                <c:pt idx="1665">
                  <c:v>Elaine May</c:v>
                </c:pt>
                <c:pt idx="1666">
                  <c:v>Todd Lincoln</c:v>
                </c:pt>
                <c:pt idx="1667">
                  <c:v>Sam Taylor-Johnson</c:v>
                </c:pt>
                <c:pt idx="1668">
                  <c:v>Rick Rosenthal</c:v>
                </c:pt>
                <c:pt idx="1669">
                  <c:v>Marcos Siega</c:v>
                </c:pt>
                <c:pt idx="1670">
                  <c:v>Mic Rodgers</c:v>
                </c:pt>
                <c:pt idx="1671">
                  <c:v>Mike Bruce</c:v>
                </c:pt>
                <c:pt idx="1672">
                  <c:v>John Ottman</c:v>
                </c:pt>
                <c:pt idx="1673">
                  <c:v>Jeffrey W. Byrd</c:v>
                </c:pt>
                <c:pt idx="1674">
                  <c:v>Eric Bross</c:v>
                </c:pt>
                <c:pt idx="1675">
                  <c:v>David Kellogg</c:v>
                </c:pt>
                <c:pt idx="1676">
                  <c:v>Deon Taylor</c:v>
                </c:pt>
                <c:pt idx="1677">
                  <c:v>Des McAnuff</c:v>
                </c:pt>
                <c:pt idx="1678">
                  <c:v>Chris Roberts</c:v>
                </c:pt>
                <c:pt idx="1679">
                  <c:v>Peter Hastings</c:v>
                </c:pt>
                <c:pt idx="1680">
                  <c:v>Matt Bettinelli-Olpin</c:v>
                </c:pt>
                <c:pt idx="1681">
                  <c:v>Joe Berlinger</c:v>
                </c:pt>
                <c:pt idx="1682">
                  <c:v>Joseph Kahn</c:v>
                </c:pt>
                <c:pt idx="1683">
                  <c:v>Annabel Jankel</c:v>
                </c:pt>
                <c:pt idx="1684">
                  <c:v>Ed Gass-Donnelly</c:v>
                </c:pt>
                <c:pt idx="1685">
                  <c:v>Stephen Carpenter</c:v>
                </c:pt>
                <c:pt idx="1686">
                  <c:v>Scott Marshall</c:v>
                </c:pt>
                <c:pt idx="1687">
                  <c:v>Steve Boyum</c:v>
                </c:pt>
                <c:pt idx="1688">
                  <c:v>Michael Martin</c:v>
                </c:pt>
                <c:pt idx="1689">
                  <c:v>Nelson McCormick</c:v>
                </c:pt>
                <c:pt idx="1690">
                  <c:v>Eric Valette</c:v>
                </c:pt>
                <c:pt idx="1691">
                  <c:v>Fred Dekker</c:v>
                </c:pt>
                <c:pt idx="1692">
                  <c:v>Carmen Marron</c:v>
                </c:pt>
                <c:pt idx="1693">
                  <c:v>Steven E. de Souza</c:v>
                </c:pt>
                <c:pt idx="1694">
                  <c:v>Sylvio Tabet</c:v>
                </c:pt>
                <c:pt idx="1695">
                  <c:v>Marco Schnabel</c:v>
                </c:pt>
                <c:pt idx="1696">
                  <c:v>Mickey Liddell</c:v>
                </c:pt>
                <c:pt idx="1697">
                  <c:v>Bo Welch</c:v>
                </c:pt>
                <c:pt idx="1698">
                  <c:v>Sidney J. Furie</c:v>
                </c:pt>
                <c:pt idx="1699">
                  <c:v>Wych Kaosayananda</c:v>
                </c:pt>
                <c:pt idx="1700">
                  <c:v>Louis Morneau</c:v>
                </c:pt>
                <c:pt idx="1701">
                  <c:v>JosÃ© Luis Valenzuela</c:v>
                </c:pt>
                <c:pt idx="1702">
                  <c:v>Britt Allcroft</c:v>
                </c:pt>
                <c:pt idx="1703">
                  <c:v>Robert Marcarelli</c:v>
                </c:pt>
                <c:pt idx="1704">
                  <c:v>Hal Needham</c:v>
                </c:pt>
                <c:pt idx="1705">
                  <c:v>Damien Dante Wayans</c:v>
                </c:pt>
                <c:pt idx="1706">
                  <c:v>Arthur Hiller</c:v>
                </c:pt>
                <c:pt idx="1707">
                  <c:v>Chris Stokes</c:v>
                </c:pt>
                <c:pt idx="1708">
                  <c:v>Troy Miller</c:v>
                </c:pt>
                <c:pt idx="1709">
                  <c:v>Tom Brady</c:v>
                </c:pt>
                <c:pt idx="1710">
                  <c:v>Pitof</c:v>
                </c:pt>
                <c:pt idx="1711">
                  <c:v>Perry Andelin Blake</c:v>
                </c:pt>
                <c:pt idx="1712">
                  <c:v>Klaus Menzel</c:v>
                </c:pt>
                <c:pt idx="1713">
                  <c:v>Gary Rogers</c:v>
                </c:pt>
                <c:pt idx="1714">
                  <c:v>Arjun Sablok</c:v>
                </c:pt>
                <c:pt idx="1715">
                  <c:v>Bob Spiers</c:v>
                </c:pt>
                <c:pt idx="1716">
                  <c:v>Alan Metter</c:v>
                </c:pt>
                <c:pt idx="1717">
                  <c:v>Christopher Leitch</c:v>
                </c:pt>
                <c:pt idx="1718">
                  <c:v>Vic Armstrong</c:v>
                </c:pt>
                <c:pt idx="1719">
                  <c:v>Trent Cooper</c:v>
                </c:pt>
                <c:pt idx="1720">
                  <c:v>Charles Robert Carner</c:v>
                </c:pt>
                <c:pt idx="1721">
                  <c:v>Nnegest LikkÃ©</c:v>
                </c:pt>
                <c:pt idx="1722">
                  <c:v>Jim Goddard</c:v>
                </c:pt>
                <c:pt idx="1723">
                  <c:v>Fred Savage</c:v>
                </c:pt>
                <c:pt idx="1724">
                  <c:v>Steve Gomer</c:v>
                </c:pt>
                <c:pt idx="1725">
                  <c:v>Kenneth Johnson</c:v>
                </c:pt>
                <c:pt idx="1726">
                  <c:v>Joseph Sargent</c:v>
                </c:pt>
                <c:pt idx="1727">
                  <c:v>Dave Borthwick</c:v>
                </c:pt>
                <c:pt idx="1728">
                  <c:v>Rick de Oliveira</c:v>
                </c:pt>
                <c:pt idx="1729">
                  <c:v>Aaron Seltzer</c:v>
                </c:pt>
                <c:pt idx="1730">
                  <c:v>Roger Christian</c:v>
                </c:pt>
                <c:pt idx="1731">
                  <c:v>Alex Zamm</c:v>
                </c:pt>
                <c:pt idx="1732">
                  <c:v>Vondie Curtis-Hall</c:v>
                </c:pt>
              </c:strCache>
            </c:strRef>
          </c:cat>
          <c:val>
            <c:numRef>
              <c:f>'Top DIR wit Decending IMDb'!$B$2:$B$1735</c:f>
              <c:numCache>
                <c:formatCode>General</c:formatCode>
                <c:ptCount val="1733"/>
                <c:pt idx="0">
                  <c:v>181.79999999999998</c:v>
                </c:pt>
                <c:pt idx="1">
                  <c:v>136.9</c:v>
                </c:pt>
                <c:pt idx="2">
                  <c:v>133</c:v>
                </c:pt>
                <c:pt idx="3">
                  <c:v>122.8</c:v>
                </c:pt>
                <c:pt idx="4">
                  <c:v>114.09999999999998</c:v>
                </c:pt>
                <c:pt idx="5">
                  <c:v>100.99999999999999</c:v>
                </c:pt>
                <c:pt idx="6">
                  <c:v>100.19999999999997</c:v>
                </c:pt>
                <c:pt idx="7">
                  <c:v>98.7</c:v>
                </c:pt>
                <c:pt idx="8">
                  <c:v>95</c:v>
                </c:pt>
                <c:pt idx="9">
                  <c:v>90.1</c:v>
                </c:pt>
                <c:pt idx="10">
                  <c:v>89.8</c:v>
                </c:pt>
                <c:pt idx="11">
                  <c:v>86.2</c:v>
                </c:pt>
                <c:pt idx="12">
                  <c:v>85.5</c:v>
                </c:pt>
                <c:pt idx="13">
                  <c:v>81.5</c:v>
                </c:pt>
                <c:pt idx="14">
                  <c:v>80.600000000000009</c:v>
                </c:pt>
                <c:pt idx="15">
                  <c:v>77.5</c:v>
                </c:pt>
                <c:pt idx="16">
                  <c:v>77.2</c:v>
                </c:pt>
                <c:pt idx="17">
                  <c:v>76.100000000000009</c:v>
                </c:pt>
                <c:pt idx="18">
                  <c:v>74</c:v>
                </c:pt>
                <c:pt idx="19">
                  <c:v>73.199999999999989</c:v>
                </c:pt>
                <c:pt idx="20">
                  <c:v>72</c:v>
                </c:pt>
                <c:pt idx="21">
                  <c:v>71</c:v>
                </c:pt>
                <c:pt idx="22">
                  <c:v>69.599999999999994</c:v>
                </c:pt>
                <c:pt idx="23">
                  <c:v>68.899999999999991</c:v>
                </c:pt>
                <c:pt idx="24">
                  <c:v>67.800000000000011</c:v>
                </c:pt>
                <c:pt idx="25">
                  <c:v>67.399999999999991</c:v>
                </c:pt>
                <c:pt idx="26">
                  <c:v>67.3</c:v>
                </c:pt>
                <c:pt idx="27">
                  <c:v>67</c:v>
                </c:pt>
                <c:pt idx="28">
                  <c:v>66.300000000000011</c:v>
                </c:pt>
                <c:pt idx="29">
                  <c:v>66</c:v>
                </c:pt>
                <c:pt idx="30">
                  <c:v>65.600000000000009</c:v>
                </c:pt>
                <c:pt idx="31">
                  <c:v>60.900000000000006</c:v>
                </c:pt>
                <c:pt idx="32">
                  <c:v>59.899999999999991</c:v>
                </c:pt>
                <c:pt idx="33">
                  <c:v>59.7</c:v>
                </c:pt>
                <c:pt idx="34">
                  <c:v>59.699999999999996</c:v>
                </c:pt>
                <c:pt idx="35">
                  <c:v>59.500000000000007</c:v>
                </c:pt>
                <c:pt idx="36">
                  <c:v>58.1</c:v>
                </c:pt>
                <c:pt idx="37">
                  <c:v>58.000000000000007</c:v>
                </c:pt>
                <c:pt idx="38">
                  <c:v>56.7</c:v>
                </c:pt>
                <c:pt idx="39">
                  <c:v>56.6</c:v>
                </c:pt>
                <c:pt idx="40">
                  <c:v>56.2</c:v>
                </c:pt>
                <c:pt idx="41">
                  <c:v>55.9</c:v>
                </c:pt>
                <c:pt idx="42">
                  <c:v>55.5</c:v>
                </c:pt>
                <c:pt idx="43">
                  <c:v>55.5</c:v>
                </c:pt>
                <c:pt idx="44">
                  <c:v>55.400000000000006</c:v>
                </c:pt>
                <c:pt idx="45">
                  <c:v>54.400000000000006</c:v>
                </c:pt>
                <c:pt idx="46">
                  <c:v>54.1</c:v>
                </c:pt>
                <c:pt idx="47">
                  <c:v>53.4</c:v>
                </c:pt>
                <c:pt idx="48">
                  <c:v>52.400000000000006</c:v>
                </c:pt>
                <c:pt idx="49">
                  <c:v>52.4</c:v>
                </c:pt>
                <c:pt idx="50">
                  <c:v>52.199999999999996</c:v>
                </c:pt>
                <c:pt idx="51">
                  <c:v>51.599999999999994</c:v>
                </c:pt>
                <c:pt idx="52">
                  <c:v>51.3</c:v>
                </c:pt>
                <c:pt idx="53">
                  <c:v>51</c:v>
                </c:pt>
                <c:pt idx="54">
                  <c:v>50.7</c:v>
                </c:pt>
                <c:pt idx="55">
                  <c:v>50.6</c:v>
                </c:pt>
                <c:pt idx="56">
                  <c:v>50.2</c:v>
                </c:pt>
                <c:pt idx="57">
                  <c:v>50.199999999999996</c:v>
                </c:pt>
                <c:pt idx="58">
                  <c:v>49.900000000000006</c:v>
                </c:pt>
                <c:pt idx="59">
                  <c:v>49.9</c:v>
                </c:pt>
                <c:pt idx="60">
                  <c:v>49.8</c:v>
                </c:pt>
                <c:pt idx="61">
                  <c:v>48.9</c:v>
                </c:pt>
                <c:pt idx="62">
                  <c:v>48.6</c:v>
                </c:pt>
                <c:pt idx="63">
                  <c:v>47.9</c:v>
                </c:pt>
                <c:pt idx="64">
                  <c:v>47.7</c:v>
                </c:pt>
                <c:pt idx="65">
                  <c:v>47.600000000000009</c:v>
                </c:pt>
                <c:pt idx="66">
                  <c:v>47.4</c:v>
                </c:pt>
                <c:pt idx="67">
                  <c:v>46.599999999999994</c:v>
                </c:pt>
                <c:pt idx="68">
                  <c:v>46</c:v>
                </c:pt>
                <c:pt idx="69">
                  <c:v>46</c:v>
                </c:pt>
                <c:pt idx="70">
                  <c:v>45.5</c:v>
                </c:pt>
                <c:pt idx="71">
                  <c:v>45.3</c:v>
                </c:pt>
                <c:pt idx="72">
                  <c:v>45.199999999999996</c:v>
                </c:pt>
                <c:pt idx="73">
                  <c:v>45.1</c:v>
                </c:pt>
                <c:pt idx="74">
                  <c:v>44.9</c:v>
                </c:pt>
                <c:pt idx="75">
                  <c:v>44.9</c:v>
                </c:pt>
                <c:pt idx="76">
                  <c:v>44.2</c:v>
                </c:pt>
                <c:pt idx="77">
                  <c:v>44</c:v>
                </c:pt>
                <c:pt idx="78">
                  <c:v>43.8</c:v>
                </c:pt>
                <c:pt idx="79">
                  <c:v>43.4</c:v>
                </c:pt>
                <c:pt idx="80">
                  <c:v>43.3</c:v>
                </c:pt>
                <c:pt idx="81">
                  <c:v>43.1</c:v>
                </c:pt>
                <c:pt idx="82">
                  <c:v>43.1</c:v>
                </c:pt>
                <c:pt idx="83">
                  <c:v>42.9</c:v>
                </c:pt>
                <c:pt idx="84">
                  <c:v>42.6</c:v>
                </c:pt>
                <c:pt idx="85">
                  <c:v>42.6</c:v>
                </c:pt>
                <c:pt idx="86">
                  <c:v>42.5</c:v>
                </c:pt>
                <c:pt idx="87">
                  <c:v>41.5</c:v>
                </c:pt>
                <c:pt idx="88">
                  <c:v>41.5</c:v>
                </c:pt>
                <c:pt idx="89">
                  <c:v>41.300000000000004</c:v>
                </c:pt>
                <c:pt idx="90">
                  <c:v>40.6</c:v>
                </c:pt>
                <c:pt idx="91">
                  <c:v>40.1</c:v>
                </c:pt>
                <c:pt idx="92">
                  <c:v>40</c:v>
                </c:pt>
                <c:pt idx="93">
                  <c:v>40</c:v>
                </c:pt>
                <c:pt idx="94">
                  <c:v>40</c:v>
                </c:pt>
                <c:pt idx="95">
                  <c:v>39.699999999999996</c:v>
                </c:pt>
                <c:pt idx="96">
                  <c:v>39.200000000000003</c:v>
                </c:pt>
                <c:pt idx="97">
                  <c:v>39.1</c:v>
                </c:pt>
                <c:pt idx="98">
                  <c:v>38.400000000000006</c:v>
                </c:pt>
                <c:pt idx="99">
                  <c:v>37.9</c:v>
                </c:pt>
                <c:pt idx="100">
                  <c:v>37.799999999999997</c:v>
                </c:pt>
                <c:pt idx="101">
                  <c:v>37.5</c:v>
                </c:pt>
                <c:pt idx="102">
                  <c:v>37.1</c:v>
                </c:pt>
                <c:pt idx="103">
                  <c:v>37</c:v>
                </c:pt>
                <c:pt idx="104">
                  <c:v>36.9</c:v>
                </c:pt>
                <c:pt idx="105">
                  <c:v>36.799999999999997</c:v>
                </c:pt>
                <c:pt idx="106">
                  <c:v>36.699999999999996</c:v>
                </c:pt>
                <c:pt idx="107">
                  <c:v>36.5</c:v>
                </c:pt>
                <c:pt idx="108">
                  <c:v>36.5</c:v>
                </c:pt>
                <c:pt idx="109">
                  <c:v>36.1</c:v>
                </c:pt>
                <c:pt idx="110">
                  <c:v>36</c:v>
                </c:pt>
                <c:pt idx="111">
                  <c:v>35.700000000000003</c:v>
                </c:pt>
                <c:pt idx="112">
                  <c:v>35.700000000000003</c:v>
                </c:pt>
                <c:pt idx="113">
                  <c:v>35.5</c:v>
                </c:pt>
                <c:pt idx="114">
                  <c:v>35.299999999999997</c:v>
                </c:pt>
                <c:pt idx="115">
                  <c:v>35</c:v>
                </c:pt>
                <c:pt idx="116">
                  <c:v>34.9</c:v>
                </c:pt>
                <c:pt idx="117">
                  <c:v>34.9</c:v>
                </c:pt>
                <c:pt idx="118">
                  <c:v>34.800000000000004</c:v>
                </c:pt>
                <c:pt idx="119">
                  <c:v>34.6</c:v>
                </c:pt>
                <c:pt idx="120">
                  <c:v>34.299999999999997</c:v>
                </c:pt>
                <c:pt idx="121">
                  <c:v>34.299999999999997</c:v>
                </c:pt>
                <c:pt idx="122">
                  <c:v>34.200000000000003</c:v>
                </c:pt>
                <c:pt idx="123">
                  <c:v>34.200000000000003</c:v>
                </c:pt>
                <c:pt idx="124">
                  <c:v>33.9</c:v>
                </c:pt>
                <c:pt idx="125">
                  <c:v>33.9</c:v>
                </c:pt>
                <c:pt idx="126">
                  <c:v>33.800000000000004</c:v>
                </c:pt>
                <c:pt idx="127">
                  <c:v>33.800000000000004</c:v>
                </c:pt>
                <c:pt idx="128">
                  <c:v>33.6</c:v>
                </c:pt>
                <c:pt idx="129">
                  <c:v>33.199999999999996</c:v>
                </c:pt>
                <c:pt idx="130">
                  <c:v>33</c:v>
                </c:pt>
                <c:pt idx="131">
                  <c:v>33</c:v>
                </c:pt>
                <c:pt idx="132">
                  <c:v>33</c:v>
                </c:pt>
                <c:pt idx="133">
                  <c:v>33</c:v>
                </c:pt>
                <c:pt idx="134">
                  <c:v>32.9</c:v>
                </c:pt>
                <c:pt idx="135">
                  <c:v>32.9</c:v>
                </c:pt>
                <c:pt idx="136">
                  <c:v>32.9</c:v>
                </c:pt>
                <c:pt idx="137">
                  <c:v>32.800000000000004</c:v>
                </c:pt>
                <c:pt idx="138">
                  <c:v>32.799999999999997</c:v>
                </c:pt>
                <c:pt idx="139">
                  <c:v>32.4</c:v>
                </c:pt>
                <c:pt idx="140">
                  <c:v>32.299999999999997</c:v>
                </c:pt>
                <c:pt idx="141">
                  <c:v>32.299999999999997</c:v>
                </c:pt>
                <c:pt idx="142">
                  <c:v>32</c:v>
                </c:pt>
                <c:pt idx="143">
                  <c:v>31.900000000000002</c:v>
                </c:pt>
                <c:pt idx="144">
                  <c:v>31.6</c:v>
                </c:pt>
                <c:pt idx="145">
                  <c:v>31.299999999999997</c:v>
                </c:pt>
                <c:pt idx="146">
                  <c:v>31.2</c:v>
                </c:pt>
                <c:pt idx="147">
                  <c:v>31</c:v>
                </c:pt>
                <c:pt idx="148">
                  <c:v>30.9</c:v>
                </c:pt>
                <c:pt idx="149">
                  <c:v>30.6</c:v>
                </c:pt>
                <c:pt idx="150">
                  <c:v>30.400000000000002</c:v>
                </c:pt>
                <c:pt idx="151">
                  <c:v>30.4</c:v>
                </c:pt>
                <c:pt idx="152">
                  <c:v>30.4</c:v>
                </c:pt>
                <c:pt idx="153">
                  <c:v>30.3</c:v>
                </c:pt>
                <c:pt idx="154">
                  <c:v>30.200000000000003</c:v>
                </c:pt>
                <c:pt idx="155">
                  <c:v>30.200000000000003</c:v>
                </c:pt>
                <c:pt idx="156">
                  <c:v>30.1</c:v>
                </c:pt>
                <c:pt idx="157">
                  <c:v>30.1</c:v>
                </c:pt>
                <c:pt idx="158">
                  <c:v>29.8</c:v>
                </c:pt>
                <c:pt idx="159">
                  <c:v>29.799999999999997</c:v>
                </c:pt>
                <c:pt idx="160">
                  <c:v>29.700000000000003</c:v>
                </c:pt>
                <c:pt idx="161">
                  <c:v>29.6</c:v>
                </c:pt>
                <c:pt idx="162">
                  <c:v>29.5</c:v>
                </c:pt>
                <c:pt idx="163">
                  <c:v>29.3</c:v>
                </c:pt>
                <c:pt idx="164">
                  <c:v>29.3</c:v>
                </c:pt>
                <c:pt idx="165">
                  <c:v>29.099999999999998</c:v>
                </c:pt>
                <c:pt idx="166">
                  <c:v>29.099999999999998</c:v>
                </c:pt>
                <c:pt idx="167">
                  <c:v>28.900000000000002</c:v>
                </c:pt>
                <c:pt idx="168">
                  <c:v>28.9</c:v>
                </c:pt>
                <c:pt idx="169">
                  <c:v>28.800000000000004</c:v>
                </c:pt>
                <c:pt idx="170">
                  <c:v>28.8</c:v>
                </c:pt>
                <c:pt idx="171">
                  <c:v>28.6</c:v>
                </c:pt>
                <c:pt idx="172">
                  <c:v>28.6</c:v>
                </c:pt>
                <c:pt idx="173">
                  <c:v>28.599999999999998</c:v>
                </c:pt>
                <c:pt idx="174">
                  <c:v>28.300000000000004</c:v>
                </c:pt>
                <c:pt idx="175">
                  <c:v>28.3</c:v>
                </c:pt>
                <c:pt idx="176">
                  <c:v>28.3</c:v>
                </c:pt>
                <c:pt idx="177">
                  <c:v>28.2</c:v>
                </c:pt>
                <c:pt idx="178">
                  <c:v>28.1</c:v>
                </c:pt>
                <c:pt idx="179">
                  <c:v>28</c:v>
                </c:pt>
                <c:pt idx="180">
                  <c:v>27.9</c:v>
                </c:pt>
                <c:pt idx="181">
                  <c:v>27.9</c:v>
                </c:pt>
                <c:pt idx="182">
                  <c:v>27.8</c:v>
                </c:pt>
                <c:pt idx="183">
                  <c:v>27.700000000000003</c:v>
                </c:pt>
                <c:pt idx="184">
                  <c:v>27.7</c:v>
                </c:pt>
                <c:pt idx="185">
                  <c:v>27.7</c:v>
                </c:pt>
                <c:pt idx="186">
                  <c:v>27.7</c:v>
                </c:pt>
                <c:pt idx="187">
                  <c:v>27.6</c:v>
                </c:pt>
                <c:pt idx="188">
                  <c:v>27.5</c:v>
                </c:pt>
                <c:pt idx="189">
                  <c:v>27.5</c:v>
                </c:pt>
                <c:pt idx="190">
                  <c:v>27.499999999999996</c:v>
                </c:pt>
                <c:pt idx="191">
                  <c:v>27.400000000000002</c:v>
                </c:pt>
                <c:pt idx="192">
                  <c:v>27.400000000000002</c:v>
                </c:pt>
                <c:pt idx="193">
                  <c:v>27.4</c:v>
                </c:pt>
                <c:pt idx="194">
                  <c:v>27.299999999999997</c:v>
                </c:pt>
                <c:pt idx="195">
                  <c:v>27.200000000000003</c:v>
                </c:pt>
                <c:pt idx="196">
                  <c:v>27.2</c:v>
                </c:pt>
                <c:pt idx="197">
                  <c:v>27.099999999999998</c:v>
                </c:pt>
                <c:pt idx="198">
                  <c:v>27.099999999999998</c:v>
                </c:pt>
                <c:pt idx="199">
                  <c:v>27</c:v>
                </c:pt>
                <c:pt idx="200">
                  <c:v>27</c:v>
                </c:pt>
                <c:pt idx="201">
                  <c:v>26.900000000000002</c:v>
                </c:pt>
                <c:pt idx="202">
                  <c:v>26.9</c:v>
                </c:pt>
                <c:pt idx="203">
                  <c:v>26.800000000000004</c:v>
                </c:pt>
                <c:pt idx="204">
                  <c:v>26.799999999999997</c:v>
                </c:pt>
                <c:pt idx="205">
                  <c:v>26.700000000000003</c:v>
                </c:pt>
                <c:pt idx="206">
                  <c:v>26.700000000000003</c:v>
                </c:pt>
                <c:pt idx="207">
                  <c:v>26.700000000000003</c:v>
                </c:pt>
                <c:pt idx="208">
                  <c:v>26.7</c:v>
                </c:pt>
                <c:pt idx="209">
                  <c:v>26.6</c:v>
                </c:pt>
                <c:pt idx="210">
                  <c:v>26.5</c:v>
                </c:pt>
                <c:pt idx="211">
                  <c:v>26.5</c:v>
                </c:pt>
                <c:pt idx="212">
                  <c:v>26.4</c:v>
                </c:pt>
                <c:pt idx="213">
                  <c:v>26.3</c:v>
                </c:pt>
                <c:pt idx="214">
                  <c:v>26.299999999999997</c:v>
                </c:pt>
                <c:pt idx="215">
                  <c:v>26.200000000000003</c:v>
                </c:pt>
                <c:pt idx="216">
                  <c:v>26.200000000000003</c:v>
                </c:pt>
                <c:pt idx="217">
                  <c:v>26.2</c:v>
                </c:pt>
                <c:pt idx="218">
                  <c:v>26.2</c:v>
                </c:pt>
                <c:pt idx="219">
                  <c:v>26.1</c:v>
                </c:pt>
                <c:pt idx="220">
                  <c:v>26.099999999999998</c:v>
                </c:pt>
                <c:pt idx="221">
                  <c:v>26.099999999999998</c:v>
                </c:pt>
                <c:pt idx="222">
                  <c:v>26</c:v>
                </c:pt>
                <c:pt idx="223">
                  <c:v>26</c:v>
                </c:pt>
                <c:pt idx="224">
                  <c:v>25.9</c:v>
                </c:pt>
                <c:pt idx="225">
                  <c:v>25.9</c:v>
                </c:pt>
                <c:pt idx="226">
                  <c:v>25.8</c:v>
                </c:pt>
                <c:pt idx="227">
                  <c:v>25.8</c:v>
                </c:pt>
                <c:pt idx="228">
                  <c:v>25.8</c:v>
                </c:pt>
                <c:pt idx="229">
                  <c:v>25.799999999999997</c:v>
                </c:pt>
                <c:pt idx="230">
                  <c:v>25.799999999999997</c:v>
                </c:pt>
                <c:pt idx="231">
                  <c:v>25.7</c:v>
                </c:pt>
                <c:pt idx="232">
                  <c:v>25.6</c:v>
                </c:pt>
                <c:pt idx="233">
                  <c:v>25.599999999999998</c:v>
                </c:pt>
                <c:pt idx="234">
                  <c:v>25.400000000000002</c:v>
                </c:pt>
                <c:pt idx="235">
                  <c:v>25.300000000000004</c:v>
                </c:pt>
                <c:pt idx="236">
                  <c:v>25.299999999999997</c:v>
                </c:pt>
                <c:pt idx="237">
                  <c:v>25.2</c:v>
                </c:pt>
                <c:pt idx="238">
                  <c:v>25.2</c:v>
                </c:pt>
                <c:pt idx="239">
                  <c:v>25.099999999999998</c:v>
                </c:pt>
                <c:pt idx="240">
                  <c:v>24.9</c:v>
                </c:pt>
                <c:pt idx="241">
                  <c:v>24.9</c:v>
                </c:pt>
                <c:pt idx="242">
                  <c:v>24.799999999999997</c:v>
                </c:pt>
                <c:pt idx="243">
                  <c:v>24.799999999999997</c:v>
                </c:pt>
                <c:pt idx="244">
                  <c:v>24.799999999999997</c:v>
                </c:pt>
                <c:pt idx="245">
                  <c:v>24.799999999999997</c:v>
                </c:pt>
                <c:pt idx="246">
                  <c:v>24.7</c:v>
                </c:pt>
                <c:pt idx="247">
                  <c:v>24.6</c:v>
                </c:pt>
                <c:pt idx="248">
                  <c:v>24.6</c:v>
                </c:pt>
                <c:pt idx="249">
                  <c:v>24.6</c:v>
                </c:pt>
                <c:pt idx="250">
                  <c:v>24.5</c:v>
                </c:pt>
                <c:pt idx="251">
                  <c:v>24.5</c:v>
                </c:pt>
                <c:pt idx="252">
                  <c:v>24.5</c:v>
                </c:pt>
                <c:pt idx="253">
                  <c:v>24.4</c:v>
                </c:pt>
                <c:pt idx="254">
                  <c:v>24.4</c:v>
                </c:pt>
                <c:pt idx="255">
                  <c:v>24.3</c:v>
                </c:pt>
                <c:pt idx="256">
                  <c:v>24.299999999999997</c:v>
                </c:pt>
                <c:pt idx="257">
                  <c:v>24.2</c:v>
                </c:pt>
                <c:pt idx="258">
                  <c:v>24.099999999999998</c:v>
                </c:pt>
                <c:pt idx="259">
                  <c:v>24</c:v>
                </c:pt>
                <c:pt idx="260">
                  <c:v>23.9</c:v>
                </c:pt>
                <c:pt idx="261">
                  <c:v>23.799999999999997</c:v>
                </c:pt>
                <c:pt idx="262">
                  <c:v>23.6</c:v>
                </c:pt>
                <c:pt idx="263">
                  <c:v>23.599999999999998</c:v>
                </c:pt>
                <c:pt idx="264">
                  <c:v>23.599999999999998</c:v>
                </c:pt>
                <c:pt idx="265">
                  <c:v>23.4</c:v>
                </c:pt>
                <c:pt idx="266">
                  <c:v>23.3</c:v>
                </c:pt>
                <c:pt idx="267">
                  <c:v>23.3</c:v>
                </c:pt>
                <c:pt idx="268">
                  <c:v>23.299999999999997</c:v>
                </c:pt>
                <c:pt idx="269">
                  <c:v>23.200000000000003</c:v>
                </c:pt>
                <c:pt idx="270">
                  <c:v>23.2</c:v>
                </c:pt>
                <c:pt idx="271">
                  <c:v>23.2</c:v>
                </c:pt>
                <c:pt idx="272">
                  <c:v>23</c:v>
                </c:pt>
                <c:pt idx="273">
                  <c:v>22.900000000000002</c:v>
                </c:pt>
                <c:pt idx="274">
                  <c:v>22.9</c:v>
                </c:pt>
                <c:pt idx="275">
                  <c:v>22.9</c:v>
                </c:pt>
                <c:pt idx="276">
                  <c:v>22.9</c:v>
                </c:pt>
                <c:pt idx="277">
                  <c:v>22.799999999999997</c:v>
                </c:pt>
                <c:pt idx="278">
                  <c:v>22.700000000000003</c:v>
                </c:pt>
                <c:pt idx="279">
                  <c:v>22.7</c:v>
                </c:pt>
                <c:pt idx="280">
                  <c:v>22.6</c:v>
                </c:pt>
                <c:pt idx="281">
                  <c:v>22.500000000000004</c:v>
                </c:pt>
                <c:pt idx="282">
                  <c:v>22.5</c:v>
                </c:pt>
                <c:pt idx="283">
                  <c:v>22.4</c:v>
                </c:pt>
                <c:pt idx="284">
                  <c:v>22.3</c:v>
                </c:pt>
                <c:pt idx="285">
                  <c:v>22.299999999999997</c:v>
                </c:pt>
                <c:pt idx="286">
                  <c:v>22.200000000000003</c:v>
                </c:pt>
                <c:pt idx="287">
                  <c:v>22.2</c:v>
                </c:pt>
                <c:pt idx="288">
                  <c:v>22.2</c:v>
                </c:pt>
                <c:pt idx="289">
                  <c:v>22.099999999999998</c:v>
                </c:pt>
                <c:pt idx="290">
                  <c:v>22</c:v>
                </c:pt>
                <c:pt idx="291">
                  <c:v>21.9</c:v>
                </c:pt>
                <c:pt idx="292">
                  <c:v>21.8</c:v>
                </c:pt>
                <c:pt idx="293">
                  <c:v>21.799999999999997</c:v>
                </c:pt>
                <c:pt idx="294">
                  <c:v>21.799999999999997</c:v>
                </c:pt>
                <c:pt idx="295">
                  <c:v>21.700000000000003</c:v>
                </c:pt>
                <c:pt idx="296">
                  <c:v>21.7</c:v>
                </c:pt>
                <c:pt idx="297">
                  <c:v>21.6</c:v>
                </c:pt>
                <c:pt idx="298">
                  <c:v>21.599999999999998</c:v>
                </c:pt>
                <c:pt idx="299">
                  <c:v>21.5</c:v>
                </c:pt>
                <c:pt idx="300">
                  <c:v>21.5</c:v>
                </c:pt>
                <c:pt idx="301">
                  <c:v>21.4</c:v>
                </c:pt>
                <c:pt idx="302">
                  <c:v>21.4</c:v>
                </c:pt>
                <c:pt idx="303">
                  <c:v>21.4</c:v>
                </c:pt>
                <c:pt idx="304">
                  <c:v>21.4</c:v>
                </c:pt>
                <c:pt idx="305">
                  <c:v>21.4</c:v>
                </c:pt>
                <c:pt idx="306">
                  <c:v>21.3</c:v>
                </c:pt>
                <c:pt idx="307">
                  <c:v>21.200000000000003</c:v>
                </c:pt>
                <c:pt idx="308">
                  <c:v>21.200000000000003</c:v>
                </c:pt>
                <c:pt idx="309">
                  <c:v>21.2</c:v>
                </c:pt>
                <c:pt idx="310">
                  <c:v>21.2</c:v>
                </c:pt>
                <c:pt idx="311">
                  <c:v>21.1</c:v>
                </c:pt>
                <c:pt idx="312">
                  <c:v>21.1</c:v>
                </c:pt>
                <c:pt idx="313">
                  <c:v>21.1</c:v>
                </c:pt>
                <c:pt idx="314">
                  <c:v>21.1</c:v>
                </c:pt>
                <c:pt idx="315">
                  <c:v>21.1</c:v>
                </c:pt>
                <c:pt idx="316">
                  <c:v>21</c:v>
                </c:pt>
                <c:pt idx="317">
                  <c:v>21</c:v>
                </c:pt>
                <c:pt idx="318">
                  <c:v>21</c:v>
                </c:pt>
                <c:pt idx="319">
                  <c:v>21</c:v>
                </c:pt>
                <c:pt idx="320">
                  <c:v>21</c:v>
                </c:pt>
                <c:pt idx="321">
                  <c:v>21</c:v>
                </c:pt>
                <c:pt idx="322">
                  <c:v>21</c:v>
                </c:pt>
                <c:pt idx="323">
                  <c:v>20.9</c:v>
                </c:pt>
                <c:pt idx="324">
                  <c:v>20.8</c:v>
                </c:pt>
                <c:pt idx="325">
                  <c:v>20.8</c:v>
                </c:pt>
                <c:pt idx="326">
                  <c:v>20.8</c:v>
                </c:pt>
                <c:pt idx="327">
                  <c:v>20.8</c:v>
                </c:pt>
                <c:pt idx="328">
                  <c:v>20.7</c:v>
                </c:pt>
                <c:pt idx="329">
                  <c:v>20.7</c:v>
                </c:pt>
                <c:pt idx="330">
                  <c:v>20.7</c:v>
                </c:pt>
                <c:pt idx="331">
                  <c:v>20.6</c:v>
                </c:pt>
                <c:pt idx="332">
                  <c:v>20.6</c:v>
                </c:pt>
                <c:pt idx="333">
                  <c:v>20.599999999999998</c:v>
                </c:pt>
                <c:pt idx="334">
                  <c:v>20.5</c:v>
                </c:pt>
                <c:pt idx="335">
                  <c:v>20.5</c:v>
                </c:pt>
                <c:pt idx="336">
                  <c:v>20.399999999999999</c:v>
                </c:pt>
                <c:pt idx="337">
                  <c:v>20.399999999999999</c:v>
                </c:pt>
                <c:pt idx="338">
                  <c:v>20.3</c:v>
                </c:pt>
                <c:pt idx="339">
                  <c:v>20.299999999999997</c:v>
                </c:pt>
                <c:pt idx="340">
                  <c:v>20.299999999999997</c:v>
                </c:pt>
                <c:pt idx="341">
                  <c:v>20.200000000000003</c:v>
                </c:pt>
                <c:pt idx="342">
                  <c:v>20.2</c:v>
                </c:pt>
                <c:pt idx="343">
                  <c:v>20.2</c:v>
                </c:pt>
                <c:pt idx="344">
                  <c:v>20.2</c:v>
                </c:pt>
                <c:pt idx="345">
                  <c:v>20.100000000000001</c:v>
                </c:pt>
                <c:pt idx="346">
                  <c:v>20</c:v>
                </c:pt>
                <c:pt idx="347">
                  <c:v>20</c:v>
                </c:pt>
                <c:pt idx="348">
                  <c:v>20</c:v>
                </c:pt>
                <c:pt idx="349">
                  <c:v>20</c:v>
                </c:pt>
                <c:pt idx="350">
                  <c:v>19.899999999999999</c:v>
                </c:pt>
                <c:pt idx="351">
                  <c:v>19.899999999999999</c:v>
                </c:pt>
                <c:pt idx="352">
                  <c:v>19.8</c:v>
                </c:pt>
                <c:pt idx="353">
                  <c:v>19.8</c:v>
                </c:pt>
                <c:pt idx="354">
                  <c:v>19.8</c:v>
                </c:pt>
                <c:pt idx="355">
                  <c:v>19.8</c:v>
                </c:pt>
                <c:pt idx="356">
                  <c:v>19.8</c:v>
                </c:pt>
                <c:pt idx="357">
                  <c:v>19.799999999999997</c:v>
                </c:pt>
                <c:pt idx="358">
                  <c:v>19.7</c:v>
                </c:pt>
                <c:pt idx="359">
                  <c:v>19.7</c:v>
                </c:pt>
                <c:pt idx="360">
                  <c:v>19.7</c:v>
                </c:pt>
                <c:pt idx="361">
                  <c:v>19.600000000000001</c:v>
                </c:pt>
                <c:pt idx="362">
                  <c:v>19.600000000000001</c:v>
                </c:pt>
                <c:pt idx="363">
                  <c:v>19.5</c:v>
                </c:pt>
                <c:pt idx="364">
                  <c:v>19.5</c:v>
                </c:pt>
                <c:pt idx="365">
                  <c:v>19.5</c:v>
                </c:pt>
                <c:pt idx="366">
                  <c:v>19.5</c:v>
                </c:pt>
                <c:pt idx="367">
                  <c:v>19.5</c:v>
                </c:pt>
                <c:pt idx="368">
                  <c:v>19.399999999999999</c:v>
                </c:pt>
                <c:pt idx="369">
                  <c:v>19.399999999999999</c:v>
                </c:pt>
                <c:pt idx="370">
                  <c:v>19.399999999999999</c:v>
                </c:pt>
                <c:pt idx="371">
                  <c:v>19.3</c:v>
                </c:pt>
                <c:pt idx="372">
                  <c:v>19.3</c:v>
                </c:pt>
                <c:pt idx="373">
                  <c:v>19.200000000000003</c:v>
                </c:pt>
                <c:pt idx="374">
                  <c:v>19.2</c:v>
                </c:pt>
                <c:pt idx="375">
                  <c:v>19.2</c:v>
                </c:pt>
                <c:pt idx="376">
                  <c:v>19.100000000000001</c:v>
                </c:pt>
                <c:pt idx="377">
                  <c:v>19.100000000000001</c:v>
                </c:pt>
                <c:pt idx="378">
                  <c:v>19.100000000000001</c:v>
                </c:pt>
                <c:pt idx="379">
                  <c:v>19.100000000000001</c:v>
                </c:pt>
                <c:pt idx="380">
                  <c:v>19.100000000000001</c:v>
                </c:pt>
                <c:pt idx="381">
                  <c:v>19</c:v>
                </c:pt>
                <c:pt idx="382">
                  <c:v>19</c:v>
                </c:pt>
                <c:pt idx="383">
                  <c:v>18.899999999999999</c:v>
                </c:pt>
                <c:pt idx="384">
                  <c:v>18.8</c:v>
                </c:pt>
                <c:pt idx="385">
                  <c:v>18.8</c:v>
                </c:pt>
                <c:pt idx="386">
                  <c:v>18.8</c:v>
                </c:pt>
                <c:pt idx="387">
                  <c:v>18.7</c:v>
                </c:pt>
                <c:pt idx="388">
                  <c:v>18.600000000000001</c:v>
                </c:pt>
                <c:pt idx="389">
                  <c:v>18.600000000000001</c:v>
                </c:pt>
                <c:pt idx="390">
                  <c:v>18.5</c:v>
                </c:pt>
                <c:pt idx="391">
                  <c:v>18.5</c:v>
                </c:pt>
                <c:pt idx="392">
                  <c:v>18.5</c:v>
                </c:pt>
                <c:pt idx="393">
                  <c:v>18.5</c:v>
                </c:pt>
                <c:pt idx="394">
                  <c:v>18.5</c:v>
                </c:pt>
                <c:pt idx="395">
                  <c:v>18.399999999999999</c:v>
                </c:pt>
                <c:pt idx="396">
                  <c:v>18.2</c:v>
                </c:pt>
                <c:pt idx="397">
                  <c:v>18.100000000000001</c:v>
                </c:pt>
                <c:pt idx="398">
                  <c:v>18.100000000000001</c:v>
                </c:pt>
                <c:pt idx="399">
                  <c:v>18.100000000000001</c:v>
                </c:pt>
                <c:pt idx="400">
                  <c:v>18</c:v>
                </c:pt>
                <c:pt idx="401">
                  <c:v>18</c:v>
                </c:pt>
                <c:pt idx="402">
                  <c:v>17.899999999999999</c:v>
                </c:pt>
                <c:pt idx="403">
                  <c:v>17.899999999999999</c:v>
                </c:pt>
                <c:pt idx="404">
                  <c:v>17.8</c:v>
                </c:pt>
                <c:pt idx="405">
                  <c:v>17.600000000000001</c:v>
                </c:pt>
                <c:pt idx="406">
                  <c:v>17.5</c:v>
                </c:pt>
                <c:pt idx="407">
                  <c:v>17.399999999999999</c:v>
                </c:pt>
                <c:pt idx="408">
                  <c:v>17.299999999999997</c:v>
                </c:pt>
                <c:pt idx="409">
                  <c:v>17.2</c:v>
                </c:pt>
                <c:pt idx="410">
                  <c:v>17.100000000000001</c:v>
                </c:pt>
                <c:pt idx="411">
                  <c:v>17</c:v>
                </c:pt>
                <c:pt idx="412">
                  <c:v>16.899999999999999</c:v>
                </c:pt>
                <c:pt idx="413">
                  <c:v>16.899999999999999</c:v>
                </c:pt>
                <c:pt idx="414">
                  <c:v>16.899999999999999</c:v>
                </c:pt>
                <c:pt idx="415">
                  <c:v>16.8</c:v>
                </c:pt>
                <c:pt idx="416">
                  <c:v>16.8</c:v>
                </c:pt>
                <c:pt idx="417">
                  <c:v>16.700000000000003</c:v>
                </c:pt>
                <c:pt idx="418">
                  <c:v>16.599999999999998</c:v>
                </c:pt>
                <c:pt idx="419">
                  <c:v>16.5</c:v>
                </c:pt>
                <c:pt idx="420">
                  <c:v>16.5</c:v>
                </c:pt>
                <c:pt idx="421">
                  <c:v>16.399999999999999</c:v>
                </c:pt>
                <c:pt idx="422">
                  <c:v>16.399999999999999</c:v>
                </c:pt>
                <c:pt idx="423">
                  <c:v>16.299999999999997</c:v>
                </c:pt>
                <c:pt idx="424">
                  <c:v>16.200000000000003</c:v>
                </c:pt>
                <c:pt idx="425">
                  <c:v>16.2</c:v>
                </c:pt>
                <c:pt idx="426">
                  <c:v>16.2</c:v>
                </c:pt>
                <c:pt idx="427">
                  <c:v>15.9</c:v>
                </c:pt>
                <c:pt idx="428">
                  <c:v>15.8</c:v>
                </c:pt>
                <c:pt idx="429">
                  <c:v>15.8</c:v>
                </c:pt>
                <c:pt idx="430">
                  <c:v>15.8</c:v>
                </c:pt>
                <c:pt idx="431">
                  <c:v>15.8</c:v>
                </c:pt>
                <c:pt idx="432">
                  <c:v>15.7</c:v>
                </c:pt>
                <c:pt idx="433">
                  <c:v>15.600000000000001</c:v>
                </c:pt>
                <c:pt idx="434">
                  <c:v>15.5</c:v>
                </c:pt>
                <c:pt idx="435">
                  <c:v>15.5</c:v>
                </c:pt>
                <c:pt idx="436">
                  <c:v>15.4</c:v>
                </c:pt>
                <c:pt idx="437">
                  <c:v>15.4</c:v>
                </c:pt>
                <c:pt idx="438">
                  <c:v>15.399999999999999</c:v>
                </c:pt>
                <c:pt idx="439">
                  <c:v>15.399999999999999</c:v>
                </c:pt>
                <c:pt idx="440">
                  <c:v>15.3</c:v>
                </c:pt>
                <c:pt idx="441">
                  <c:v>15.3</c:v>
                </c:pt>
                <c:pt idx="442">
                  <c:v>15.3</c:v>
                </c:pt>
                <c:pt idx="443">
                  <c:v>15.3</c:v>
                </c:pt>
                <c:pt idx="444">
                  <c:v>15.3</c:v>
                </c:pt>
                <c:pt idx="445">
                  <c:v>15.3</c:v>
                </c:pt>
                <c:pt idx="446">
                  <c:v>15.3</c:v>
                </c:pt>
                <c:pt idx="447">
                  <c:v>15.2</c:v>
                </c:pt>
                <c:pt idx="448">
                  <c:v>15.2</c:v>
                </c:pt>
                <c:pt idx="449">
                  <c:v>15.2</c:v>
                </c:pt>
                <c:pt idx="450">
                  <c:v>15.100000000000001</c:v>
                </c:pt>
                <c:pt idx="451">
                  <c:v>15.1</c:v>
                </c:pt>
                <c:pt idx="452">
                  <c:v>15.1</c:v>
                </c:pt>
                <c:pt idx="453">
                  <c:v>15.1</c:v>
                </c:pt>
                <c:pt idx="454">
                  <c:v>15.1</c:v>
                </c:pt>
                <c:pt idx="455">
                  <c:v>15</c:v>
                </c:pt>
                <c:pt idx="456">
                  <c:v>15</c:v>
                </c:pt>
                <c:pt idx="457">
                  <c:v>15</c:v>
                </c:pt>
                <c:pt idx="458">
                  <c:v>15</c:v>
                </c:pt>
                <c:pt idx="459">
                  <c:v>15</c:v>
                </c:pt>
                <c:pt idx="460">
                  <c:v>15</c:v>
                </c:pt>
                <c:pt idx="461">
                  <c:v>14.999999999999998</c:v>
                </c:pt>
                <c:pt idx="462">
                  <c:v>14.9</c:v>
                </c:pt>
                <c:pt idx="463">
                  <c:v>14.9</c:v>
                </c:pt>
                <c:pt idx="464">
                  <c:v>14.899999999999999</c:v>
                </c:pt>
                <c:pt idx="465">
                  <c:v>14.8</c:v>
                </c:pt>
                <c:pt idx="466">
                  <c:v>14.8</c:v>
                </c:pt>
                <c:pt idx="467">
                  <c:v>14.8</c:v>
                </c:pt>
                <c:pt idx="468">
                  <c:v>14.8</c:v>
                </c:pt>
                <c:pt idx="469">
                  <c:v>14.7</c:v>
                </c:pt>
                <c:pt idx="470">
                  <c:v>14.7</c:v>
                </c:pt>
                <c:pt idx="471">
                  <c:v>14.7</c:v>
                </c:pt>
                <c:pt idx="472">
                  <c:v>14.6</c:v>
                </c:pt>
                <c:pt idx="473">
                  <c:v>14.6</c:v>
                </c:pt>
                <c:pt idx="474">
                  <c:v>14.6</c:v>
                </c:pt>
                <c:pt idx="475">
                  <c:v>14.5</c:v>
                </c:pt>
                <c:pt idx="476">
                  <c:v>14.5</c:v>
                </c:pt>
                <c:pt idx="477">
                  <c:v>14.5</c:v>
                </c:pt>
                <c:pt idx="478">
                  <c:v>14.5</c:v>
                </c:pt>
                <c:pt idx="479">
                  <c:v>14.5</c:v>
                </c:pt>
                <c:pt idx="480">
                  <c:v>14.4</c:v>
                </c:pt>
                <c:pt idx="481">
                  <c:v>14.4</c:v>
                </c:pt>
                <c:pt idx="482">
                  <c:v>14.4</c:v>
                </c:pt>
                <c:pt idx="483">
                  <c:v>14.4</c:v>
                </c:pt>
                <c:pt idx="484">
                  <c:v>14.3</c:v>
                </c:pt>
                <c:pt idx="485">
                  <c:v>14.3</c:v>
                </c:pt>
                <c:pt idx="486">
                  <c:v>14.3</c:v>
                </c:pt>
                <c:pt idx="487">
                  <c:v>14.3</c:v>
                </c:pt>
                <c:pt idx="488">
                  <c:v>14.3</c:v>
                </c:pt>
                <c:pt idx="489">
                  <c:v>14.3</c:v>
                </c:pt>
                <c:pt idx="490">
                  <c:v>14.200000000000001</c:v>
                </c:pt>
                <c:pt idx="491">
                  <c:v>14.2</c:v>
                </c:pt>
                <c:pt idx="492">
                  <c:v>14.2</c:v>
                </c:pt>
                <c:pt idx="493">
                  <c:v>14.2</c:v>
                </c:pt>
                <c:pt idx="494">
                  <c:v>14.2</c:v>
                </c:pt>
                <c:pt idx="495">
                  <c:v>14.2</c:v>
                </c:pt>
                <c:pt idx="496">
                  <c:v>14.2</c:v>
                </c:pt>
                <c:pt idx="497">
                  <c:v>14.1</c:v>
                </c:pt>
                <c:pt idx="498">
                  <c:v>14.1</c:v>
                </c:pt>
                <c:pt idx="499">
                  <c:v>14</c:v>
                </c:pt>
                <c:pt idx="500">
                  <c:v>14</c:v>
                </c:pt>
                <c:pt idx="501">
                  <c:v>14</c:v>
                </c:pt>
                <c:pt idx="502">
                  <c:v>14</c:v>
                </c:pt>
                <c:pt idx="503">
                  <c:v>14</c:v>
                </c:pt>
                <c:pt idx="504">
                  <c:v>14</c:v>
                </c:pt>
                <c:pt idx="505">
                  <c:v>14</c:v>
                </c:pt>
                <c:pt idx="506">
                  <c:v>14</c:v>
                </c:pt>
                <c:pt idx="507">
                  <c:v>14</c:v>
                </c:pt>
                <c:pt idx="508">
                  <c:v>13.9</c:v>
                </c:pt>
                <c:pt idx="509">
                  <c:v>13.9</c:v>
                </c:pt>
                <c:pt idx="510">
                  <c:v>13.899999999999999</c:v>
                </c:pt>
                <c:pt idx="511">
                  <c:v>13.899999999999999</c:v>
                </c:pt>
                <c:pt idx="512">
                  <c:v>13.8</c:v>
                </c:pt>
                <c:pt idx="513">
                  <c:v>13.8</c:v>
                </c:pt>
                <c:pt idx="514">
                  <c:v>13.8</c:v>
                </c:pt>
                <c:pt idx="515">
                  <c:v>13.8</c:v>
                </c:pt>
                <c:pt idx="516">
                  <c:v>13.8</c:v>
                </c:pt>
                <c:pt idx="517">
                  <c:v>13.8</c:v>
                </c:pt>
                <c:pt idx="518">
                  <c:v>13.8</c:v>
                </c:pt>
                <c:pt idx="519">
                  <c:v>13.8</c:v>
                </c:pt>
                <c:pt idx="520">
                  <c:v>13.8</c:v>
                </c:pt>
                <c:pt idx="521">
                  <c:v>13.8</c:v>
                </c:pt>
                <c:pt idx="522">
                  <c:v>13.8</c:v>
                </c:pt>
                <c:pt idx="523">
                  <c:v>13.7</c:v>
                </c:pt>
                <c:pt idx="524">
                  <c:v>13.7</c:v>
                </c:pt>
                <c:pt idx="525">
                  <c:v>13.7</c:v>
                </c:pt>
                <c:pt idx="526">
                  <c:v>13.7</c:v>
                </c:pt>
                <c:pt idx="527">
                  <c:v>13.7</c:v>
                </c:pt>
                <c:pt idx="528">
                  <c:v>13.7</c:v>
                </c:pt>
                <c:pt idx="529">
                  <c:v>13.7</c:v>
                </c:pt>
                <c:pt idx="530">
                  <c:v>13.7</c:v>
                </c:pt>
                <c:pt idx="531">
                  <c:v>13.7</c:v>
                </c:pt>
                <c:pt idx="532">
                  <c:v>13.7</c:v>
                </c:pt>
                <c:pt idx="533">
                  <c:v>13.7</c:v>
                </c:pt>
                <c:pt idx="534">
                  <c:v>13.7</c:v>
                </c:pt>
                <c:pt idx="535">
                  <c:v>13.6</c:v>
                </c:pt>
                <c:pt idx="536">
                  <c:v>13.6</c:v>
                </c:pt>
                <c:pt idx="537">
                  <c:v>13.6</c:v>
                </c:pt>
                <c:pt idx="538">
                  <c:v>13.5</c:v>
                </c:pt>
                <c:pt idx="539">
                  <c:v>13.5</c:v>
                </c:pt>
                <c:pt idx="540">
                  <c:v>13.5</c:v>
                </c:pt>
                <c:pt idx="541">
                  <c:v>13.5</c:v>
                </c:pt>
                <c:pt idx="542">
                  <c:v>13.5</c:v>
                </c:pt>
                <c:pt idx="543">
                  <c:v>13.3</c:v>
                </c:pt>
                <c:pt idx="544">
                  <c:v>13.3</c:v>
                </c:pt>
                <c:pt idx="545">
                  <c:v>13.3</c:v>
                </c:pt>
                <c:pt idx="546">
                  <c:v>13.3</c:v>
                </c:pt>
                <c:pt idx="547">
                  <c:v>13.3</c:v>
                </c:pt>
                <c:pt idx="548">
                  <c:v>13.3</c:v>
                </c:pt>
                <c:pt idx="549">
                  <c:v>13.2</c:v>
                </c:pt>
                <c:pt idx="550">
                  <c:v>13.2</c:v>
                </c:pt>
                <c:pt idx="551">
                  <c:v>13.2</c:v>
                </c:pt>
                <c:pt idx="552">
                  <c:v>13.2</c:v>
                </c:pt>
                <c:pt idx="553">
                  <c:v>13.2</c:v>
                </c:pt>
                <c:pt idx="554">
                  <c:v>13.100000000000001</c:v>
                </c:pt>
                <c:pt idx="555">
                  <c:v>13.100000000000001</c:v>
                </c:pt>
                <c:pt idx="556">
                  <c:v>13.1</c:v>
                </c:pt>
                <c:pt idx="557">
                  <c:v>13.1</c:v>
                </c:pt>
                <c:pt idx="558">
                  <c:v>13.1</c:v>
                </c:pt>
                <c:pt idx="559">
                  <c:v>13</c:v>
                </c:pt>
                <c:pt idx="560">
                  <c:v>13</c:v>
                </c:pt>
                <c:pt idx="561">
                  <c:v>13</c:v>
                </c:pt>
                <c:pt idx="562">
                  <c:v>13</c:v>
                </c:pt>
                <c:pt idx="563">
                  <c:v>13</c:v>
                </c:pt>
                <c:pt idx="564">
                  <c:v>13</c:v>
                </c:pt>
                <c:pt idx="565">
                  <c:v>12.9</c:v>
                </c:pt>
                <c:pt idx="566">
                  <c:v>12.9</c:v>
                </c:pt>
                <c:pt idx="567">
                  <c:v>12.9</c:v>
                </c:pt>
                <c:pt idx="568">
                  <c:v>12.9</c:v>
                </c:pt>
                <c:pt idx="569">
                  <c:v>12.9</c:v>
                </c:pt>
                <c:pt idx="570">
                  <c:v>12.899999999999999</c:v>
                </c:pt>
                <c:pt idx="571">
                  <c:v>12.899999999999999</c:v>
                </c:pt>
                <c:pt idx="572">
                  <c:v>12.899999999999999</c:v>
                </c:pt>
                <c:pt idx="573">
                  <c:v>12.899999999999999</c:v>
                </c:pt>
                <c:pt idx="574">
                  <c:v>12.8</c:v>
                </c:pt>
                <c:pt idx="575">
                  <c:v>12.8</c:v>
                </c:pt>
                <c:pt idx="576">
                  <c:v>12.8</c:v>
                </c:pt>
                <c:pt idx="577">
                  <c:v>12.8</c:v>
                </c:pt>
                <c:pt idx="578">
                  <c:v>12.8</c:v>
                </c:pt>
                <c:pt idx="579">
                  <c:v>12.8</c:v>
                </c:pt>
                <c:pt idx="580">
                  <c:v>12.8</c:v>
                </c:pt>
                <c:pt idx="581">
                  <c:v>12.7</c:v>
                </c:pt>
                <c:pt idx="582">
                  <c:v>12.7</c:v>
                </c:pt>
                <c:pt idx="583">
                  <c:v>12.7</c:v>
                </c:pt>
                <c:pt idx="584">
                  <c:v>12.7</c:v>
                </c:pt>
                <c:pt idx="585">
                  <c:v>12.600000000000001</c:v>
                </c:pt>
                <c:pt idx="586">
                  <c:v>12.600000000000001</c:v>
                </c:pt>
                <c:pt idx="587">
                  <c:v>12.600000000000001</c:v>
                </c:pt>
                <c:pt idx="588">
                  <c:v>12.6</c:v>
                </c:pt>
                <c:pt idx="589">
                  <c:v>12.6</c:v>
                </c:pt>
                <c:pt idx="590">
                  <c:v>12.6</c:v>
                </c:pt>
                <c:pt idx="591">
                  <c:v>12.6</c:v>
                </c:pt>
                <c:pt idx="592">
                  <c:v>12.5</c:v>
                </c:pt>
                <c:pt idx="593">
                  <c:v>12.5</c:v>
                </c:pt>
                <c:pt idx="594">
                  <c:v>12.4</c:v>
                </c:pt>
                <c:pt idx="595">
                  <c:v>12.4</c:v>
                </c:pt>
                <c:pt idx="596">
                  <c:v>12.399999999999999</c:v>
                </c:pt>
                <c:pt idx="597">
                  <c:v>12.3</c:v>
                </c:pt>
                <c:pt idx="598">
                  <c:v>12.3</c:v>
                </c:pt>
                <c:pt idx="599">
                  <c:v>12.2</c:v>
                </c:pt>
                <c:pt idx="600">
                  <c:v>12.2</c:v>
                </c:pt>
                <c:pt idx="601">
                  <c:v>12.2</c:v>
                </c:pt>
                <c:pt idx="602">
                  <c:v>12.2</c:v>
                </c:pt>
                <c:pt idx="603">
                  <c:v>12.100000000000001</c:v>
                </c:pt>
                <c:pt idx="604">
                  <c:v>12.100000000000001</c:v>
                </c:pt>
                <c:pt idx="605">
                  <c:v>12.100000000000001</c:v>
                </c:pt>
                <c:pt idx="606">
                  <c:v>12.100000000000001</c:v>
                </c:pt>
                <c:pt idx="607">
                  <c:v>12.1</c:v>
                </c:pt>
                <c:pt idx="608">
                  <c:v>12.1</c:v>
                </c:pt>
                <c:pt idx="609">
                  <c:v>12.1</c:v>
                </c:pt>
                <c:pt idx="610">
                  <c:v>12.1</c:v>
                </c:pt>
                <c:pt idx="611">
                  <c:v>12</c:v>
                </c:pt>
                <c:pt idx="612">
                  <c:v>12</c:v>
                </c:pt>
                <c:pt idx="613">
                  <c:v>12</c:v>
                </c:pt>
                <c:pt idx="614">
                  <c:v>12</c:v>
                </c:pt>
                <c:pt idx="615">
                  <c:v>12</c:v>
                </c:pt>
                <c:pt idx="616">
                  <c:v>12</c:v>
                </c:pt>
                <c:pt idx="617">
                  <c:v>11.9</c:v>
                </c:pt>
                <c:pt idx="618">
                  <c:v>11.9</c:v>
                </c:pt>
                <c:pt idx="619">
                  <c:v>11.9</c:v>
                </c:pt>
                <c:pt idx="620">
                  <c:v>11.9</c:v>
                </c:pt>
                <c:pt idx="621">
                  <c:v>11.9</c:v>
                </c:pt>
                <c:pt idx="622">
                  <c:v>11.9</c:v>
                </c:pt>
                <c:pt idx="623">
                  <c:v>11.9</c:v>
                </c:pt>
                <c:pt idx="624">
                  <c:v>11.9</c:v>
                </c:pt>
                <c:pt idx="625">
                  <c:v>11.9</c:v>
                </c:pt>
                <c:pt idx="626">
                  <c:v>11.899999999999999</c:v>
                </c:pt>
                <c:pt idx="627">
                  <c:v>11.899999999999999</c:v>
                </c:pt>
                <c:pt idx="628">
                  <c:v>11.8</c:v>
                </c:pt>
                <c:pt idx="629">
                  <c:v>11.8</c:v>
                </c:pt>
                <c:pt idx="630">
                  <c:v>11.8</c:v>
                </c:pt>
                <c:pt idx="631">
                  <c:v>11.8</c:v>
                </c:pt>
                <c:pt idx="632">
                  <c:v>11.8</c:v>
                </c:pt>
                <c:pt idx="633">
                  <c:v>11.8</c:v>
                </c:pt>
                <c:pt idx="634">
                  <c:v>11.8</c:v>
                </c:pt>
                <c:pt idx="635">
                  <c:v>11.7</c:v>
                </c:pt>
                <c:pt idx="636">
                  <c:v>11.7</c:v>
                </c:pt>
                <c:pt idx="637">
                  <c:v>11.7</c:v>
                </c:pt>
                <c:pt idx="638">
                  <c:v>11.600000000000001</c:v>
                </c:pt>
                <c:pt idx="639">
                  <c:v>11.6</c:v>
                </c:pt>
                <c:pt idx="640">
                  <c:v>11.5</c:v>
                </c:pt>
                <c:pt idx="641">
                  <c:v>11.5</c:v>
                </c:pt>
                <c:pt idx="642">
                  <c:v>11.4</c:v>
                </c:pt>
                <c:pt idx="643">
                  <c:v>11.4</c:v>
                </c:pt>
                <c:pt idx="644">
                  <c:v>11.399999999999999</c:v>
                </c:pt>
                <c:pt idx="645">
                  <c:v>11.399999999999999</c:v>
                </c:pt>
                <c:pt idx="646">
                  <c:v>11.399999999999999</c:v>
                </c:pt>
                <c:pt idx="647">
                  <c:v>11.399999999999999</c:v>
                </c:pt>
                <c:pt idx="648">
                  <c:v>11.3</c:v>
                </c:pt>
                <c:pt idx="649">
                  <c:v>11.3</c:v>
                </c:pt>
                <c:pt idx="650">
                  <c:v>11.3</c:v>
                </c:pt>
                <c:pt idx="651">
                  <c:v>11.3</c:v>
                </c:pt>
                <c:pt idx="652">
                  <c:v>11.3</c:v>
                </c:pt>
                <c:pt idx="653">
                  <c:v>11.2</c:v>
                </c:pt>
                <c:pt idx="654">
                  <c:v>11.2</c:v>
                </c:pt>
                <c:pt idx="655">
                  <c:v>11.2</c:v>
                </c:pt>
                <c:pt idx="656">
                  <c:v>11.100000000000001</c:v>
                </c:pt>
                <c:pt idx="657">
                  <c:v>11.1</c:v>
                </c:pt>
                <c:pt idx="658">
                  <c:v>11</c:v>
                </c:pt>
                <c:pt idx="659">
                  <c:v>11</c:v>
                </c:pt>
                <c:pt idx="660">
                  <c:v>11</c:v>
                </c:pt>
                <c:pt idx="661">
                  <c:v>11</c:v>
                </c:pt>
                <c:pt idx="662">
                  <c:v>11</c:v>
                </c:pt>
                <c:pt idx="663">
                  <c:v>11</c:v>
                </c:pt>
                <c:pt idx="664">
                  <c:v>10.9</c:v>
                </c:pt>
                <c:pt idx="665">
                  <c:v>10.9</c:v>
                </c:pt>
                <c:pt idx="666">
                  <c:v>10.9</c:v>
                </c:pt>
                <c:pt idx="667">
                  <c:v>10.9</c:v>
                </c:pt>
                <c:pt idx="668">
                  <c:v>10.9</c:v>
                </c:pt>
                <c:pt idx="669">
                  <c:v>10.9</c:v>
                </c:pt>
                <c:pt idx="670">
                  <c:v>10.9</c:v>
                </c:pt>
                <c:pt idx="671">
                  <c:v>10.899999999999999</c:v>
                </c:pt>
                <c:pt idx="672">
                  <c:v>10.8</c:v>
                </c:pt>
                <c:pt idx="673">
                  <c:v>10.8</c:v>
                </c:pt>
                <c:pt idx="674">
                  <c:v>10.8</c:v>
                </c:pt>
                <c:pt idx="675">
                  <c:v>10.8</c:v>
                </c:pt>
                <c:pt idx="676">
                  <c:v>10.8</c:v>
                </c:pt>
                <c:pt idx="677">
                  <c:v>10.8</c:v>
                </c:pt>
                <c:pt idx="678">
                  <c:v>10.7</c:v>
                </c:pt>
                <c:pt idx="679">
                  <c:v>10.7</c:v>
                </c:pt>
                <c:pt idx="680">
                  <c:v>10.7</c:v>
                </c:pt>
                <c:pt idx="681">
                  <c:v>10.600000000000001</c:v>
                </c:pt>
                <c:pt idx="682">
                  <c:v>10.6</c:v>
                </c:pt>
                <c:pt idx="683">
                  <c:v>10.6</c:v>
                </c:pt>
                <c:pt idx="684">
                  <c:v>10.6</c:v>
                </c:pt>
                <c:pt idx="685">
                  <c:v>10.5</c:v>
                </c:pt>
                <c:pt idx="686">
                  <c:v>10.5</c:v>
                </c:pt>
                <c:pt idx="687">
                  <c:v>10.5</c:v>
                </c:pt>
                <c:pt idx="688">
                  <c:v>10.5</c:v>
                </c:pt>
                <c:pt idx="689">
                  <c:v>10.5</c:v>
                </c:pt>
                <c:pt idx="690">
                  <c:v>10.5</c:v>
                </c:pt>
                <c:pt idx="691">
                  <c:v>10.4</c:v>
                </c:pt>
                <c:pt idx="692">
                  <c:v>10.399999999999999</c:v>
                </c:pt>
                <c:pt idx="693">
                  <c:v>10.399999999999999</c:v>
                </c:pt>
                <c:pt idx="694">
                  <c:v>10.399999999999999</c:v>
                </c:pt>
                <c:pt idx="695">
                  <c:v>10.399999999999999</c:v>
                </c:pt>
                <c:pt idx="696">
                  <c:v>10.3</c:v>
                </c:pt>
                <c:pt idx="697">
                  <c:v>10.199999999999999</c:v>
                </c:pt>
                <c:pt idx="698">
                  <c:v>10.199999999999999</c:v>
                </c:pt>
                <c:pt idx="699">
                  <c:v>10.100000000000001</c:v>
                </c:pt>
                <c:pt idx="700">
                  <c:v>10.1</c:v>
                </c:pt>
                <c:pt idx="701">
                  <c:v>10</c:v>
                </c:pt>
                <c:pt idx="702">
                  <c:v>10</c:v>
                </c:pt>
                <c:pt idx="703">
                  <c:v>10</c:v>
                </c:pt>
                <c:pt idx="704">
                  <c:v>10</c:v>
                </c:pt>
                <c:pt idx="705">
                  <c:v>10</c:v>
                </c:pt>
                <c:pt idx="706">
                  <c:v>9.8000000000000007</c:v>
                </c:pt>
                <c:pt idx="707">
                  <c:v>9.6</c:v>
                </c:pt>
                <c:pt idx="708">
                  <c:v>9.4</c:v>
                </c:pt>
                <c:pt idx="709">
                  <c:v>9.3000000000000007</c:v>
                </c:pt>
                <c:pt idx="710">
                  <c:v>9.1999999999999993</c:v>
                </c:pt>
                <c:pt idx="711">
                  <c:v>9.1000000000000014</c:v>
                </c:pt>
                <c:pt idx="712">
                  <c:v>9.1000000000000014</c:v>
                </c:pt>
                <c:pt idx="713">
                  <c:v>9</c:v>
                </c:pt>
                <c:pt idx="714">
                  <c:v>8.8999999999999986</c:v>
                </c:pt>
                <c:pt idx="715">
                  <c:v>8.6</c:v>
                </c:pt>
                <c:pt idx="716">
                  <c:v>8.6</c:v>
                </c:pt>
                <c:pt idx="717">
                  <c:v>8.6</c:v>
                </c:pt>
                <c:pt idx="718">
                  <c:v>8.5</c:v>
                </c:pt>
                <c:pt idx="719">
                  <c:v>8.5</c:v>
                </c:pt>
                <c:pt idx="720">
                  <c:v>8.5</c:v>
                </c:pt>
                <c:pt idx="721">
                  <c:v>8.5</c:v>
                </c:pt>
                <c:pt idx="722">
                  <c:v>8.4</c:v>
                </c:pt>
                <c:pt idx="723">
                  <c:v>8.4</c:v>
                </c:pt>
                <c:pt idx="724">
                  <c:v>8.4</c:v>
                </c:pt>
                <c:pt idx="725">
                  <c:v>8.4</c:v>
                </c:pt>
                <c:pt idx="726">
                  <c:v>8.3000000000000007</c:v>
                </c:pt>
                <c:pt idx="727">
                  <c:v>8.3000000000000007</c:v>
                </c:pt>
                <c:pt idx="728">
                  <c:v>8.3000000000000007</c:v>
                </c:pt>
                <c:pt idx="729">
                  <c:v>8.3000000000000007</c:v>
                </c:pt>
                <c:pt idx="730">
                  <c:v>8.1999999999999993</c:v>
                </c:pt>
                <c:pt idx="731">
                  <c:v>8.1999999999999993</c:v>
                </c:pt>
                <c:pt idx="732">
                  <c:v>8.1999999999999993</c:v>
                </c:pt>
                <c:pt idx="733">
                  <c:v>8.1999999999999993</c:v>
                </c:pt>
                <c:pt idx="734">
                  <c:v>8.1999999999999993</c:v>
                </c:pt>
                <c:pt idx="735">
                  <c:v>8.1</c:v>
                </c:pt>
                <c:pt idx="736">
                  <c:v>8.1</c:v>
                </c:pt>
                <c:pt idx="737">
                  <c:v>8.1</c:v>
                </c:pt>
                <c:pt idx="738">
                  <c:v>8.1</c:v>
                </c:pt>
                <c:pt idx="739">
                  <c:v>8.1</c:v>
                </c:pt>
                <c:pt idx="740">
                  <c:v>8.1</c:v>
                </c:pt>
                <c:pt idx="741">
                  <c:v>8</c:v>
                </c:pt>
                <c:pt idx="742">
                  <c:v>8</c:v>
                </c:pt>
                <c:pt idx="743">
                  <c:v>8</c:v>
                </c:pt>
                <c:pt idx="744">
                  <c:v>8</c:v>
                </c:pt>
                <c:pt idx="745">
                  <c:v>7.9</c:v>
                </c:pt>
                <c:pt idx="746">
                  <c:v>7.9</c:v>
                </c:pt>
                <c:pt idx="747">
                  <c:v>7.9</c:v>
                </c:pt>
                <c:pt idx="748">
                  <c:v>7.9</c:v>
                </c:pt>
                <c:pt idx="749">
                  <c:v>7.9</c:v>
                </c:pt>
                <c:pt idx="750">
                  <c:v>7.9</c:v>
                </c:pt>
                <c:pt idx="751">
                  <c:v>7.9</c:v>
                </c:pt>
                <c:pt idx="752">
                  <c:v>7.9</c:v>
                </c:pt>
                <c:pt idx="753">
                  <c:v>7.9</c:v>
                </c:pt>
                <c:pt idx="754">
                  <c:v>7.8</c:v>
                </c:pt>
                <c:pt idx="755">
                  <c:v>7.8</c:v>
                </c:pt>
                <c:pt idx="756">
                  <c:v>7.8</c:v>
                </c:pt>
                <c:pt idx="757">
                  <c:v>7.8</c:v>
                </c:pt>
                <c:pt idx="758">
                  <c:v>7.8</c:v>
                </c:pt>
                <c:pt idx="759">
                  <c:v>7.8</c:v>
                </c:pt>
                <c:pt idx="760">
                  <c:v>7.8</c:v>
                </c:pt>
                <c:pt idx="761">
                  <c:v>7.8</c:v>
                </c:pt>
                <c:pt idx="762">
                  <c:v>7.8</c:v>
                </c:pt>
                <c:pt idx="763">
                  <c:v>7.8</c:v>
                </c:pt>
                <c:pt idx="764">
                  <c:v>7.8</c:v>
                </c:pt>
                <c:pt idx="765">
                  <c:v>7.8</c:v>
                </c:pt>
                <c:pt idx="766">
                  <c:v>7.8</c:v>
                </c:pt>
                <c:pt idx="767">
                  <c:v>7.8</c:v>
                </c:pt>
                <c:pt idx="768">
                  <c:v>7.8</c:v>
                </c:pt>
                <c:pt idx="769">
                  <c:v>7.7</c:v>
                </c:pt>
                <c:pt idx="770">
                  <c:v>7.7</c:v>
                </c:pt>
                <c:pt idx="771">
                  <c:v>7.7</c:v>
                </c:pt>
                <c:pt idx="772">
                  <c:v>7.7</c:v>
                </c:pt>
                <c:pt idx="773">
                  <c:v>7.7</c:v>
                </c:pt>
                <c:pt idx="774">
                  <c:v>7.7</c:v>
                </c:pt>
                <c:pt idx="775">
                  <c:v>7.7</c:v>
                </c:pt>
                <c:pt idx="776">
                  <c:v>7.7</c:v>
                </c:pt>
                <c:pt idx="777">
                  <c:v>7.7</c:v>
                </c:pt>
                <c:pt idx="778">
                  <c:v>7.7</c:v>
                </c:pt>
                <c:pt idx="779">
                  <c:v>7.7</c:v>
                </c:pt>
                <c:pt idx="780">
                  <c:v>7.7</c:v>
                </c:pt>
                <c:pt idx="781">
                  <c:v>7.7</c:v>
                </c:pt>
                <c:pt idx="782">
                  <c:v>7.7</c:v>
                </c:pt>
                <c:pt idx="783">
                  <c:v>7.7</c:v>
                </c:pt>
                <c:pt idx="784">
                  <c:v>7.7</c:v>
                </c:pt>
                <c:pt idx="785">
                  <c:v>7.7</c:v>
                </c:pt>
                <c:pt idx="786">
                  <c:v>7.7</c:v>
                </c:pt>
                <c:pt idx="787">
                  <c:v>7.7</c:v>
                </c:pt>
                <c:pt idx="788">
                  <c:v>7.7</c:v>
                </c:pt>
                <c:pt idx="789">
                  <c:v>7.7</c:v>
                </c:pt>
                <c:pt idx="790">
                  <c:v>7.6</c:v>
                </c:pt>
                <c:pt idx="791">
                  <c:v>7.6</c:v>
                </c:pt>
                <c:pt idx="792">
                  <c:v>7.6</c:v>
                </c:pt>
                <c:pt idx="793">
                  <c:v>7.6</c:v>
                </c:pt>
                <c:pt idx="794">
                  <c:v>7.6</c:v>
                </c:pt>
                <c:pt idx="795">
                  <c:v>7.6</c:v>
                </c:pt>
                <c:pt idx="796">
                  <c:v>7.6</c:v>
                </c:pt>
                <c:pt idx="797">
                  <c:v>7.6</c:v>
                </c:pt>
                <c:pt idx="798">
                  <c:v>7.6</c:v>
                </c:pt>
                <c:pt idx="799">
                  <c:v>7.6</c:v>
                </c:pt>
                <c:pt idx="800">
                  <c:v>7.6</c:v>
                </c:pt>
                <c:pt idx="801">
                  <c:v>7.6</c:v>
                </c:pt>
                <c:pt idx="802">
                  <c:v>7.6</c:v>
                </c:pt>
                <c:pt idx="803">
                  <c:v>7.6</c:v>
                </c:pt>
                <c:pt idx="804">
                  <c:v>7.6</c:v>
                </c:pt>
                <c:pt idx="805">
                  <c:v>7.6</c:v>
                </c:pt>
                <c:pt idx="806">
                  <c:v>7.6</c:v>
                </c:pt>
                <c:pt idx="807">
                  <c:v>7.6</c:v>
                </c:pt>
                <c:pt idx="808">
                  <c:v>7.6</c:v>
                </c:pt>
                <c:pt idx="809">
                  <c:v>7.6</c:v>
                </c:pt>
                <c:pt idx="810">
                  <c:v>7.6</c:v>
                </c:pt>
                <c:pt idx="811">
                  <c:v>7.6</c:v>
                </c:pt>
                <c:pt idx="812">
                  <c:v>7.5</c:v>
                </c:pt>
                <c:pt idx="813">
                  <c:v>7.5</c:v>
                </c:pt>
                <c:pt idx="814">
                  <c:v>7.5</c:v>
                </c:pt>
                <c:pt idx="815">
                  <c:v>7.5</c:v>
                </c:pt>
                <c:pt idx="816">
                  <c:v>7.5</c:v>
                </c:pt>
                <c:pt idx="817">
                  <c:v>7.5</c:v>
                </c:pt>
                <c:pt idx="818">
                  <c:v>7.5</c:v>
                </c:pt>
                <c:pt idx="819">
                  <c:v>7.5</c:v>
                </c:pt>
                <c:pt idx="820">
                  <c:v>7.5</c:v>
                </c:pt>
                <c:pt idx="821">
                  <c:v>7.5</c:v>
                </c:pt>
                <c:pt idx="822">
                  <c:v>7.5</c:v>
                </c:pt>
                <c:pt idx="823">
                  <c:v>7.5</c:v>
                </c:pt>
                <c:pt idx="824">
                  <c:v>7.5</c:v>
                </c:pt>
                <c:pt idx="825">
                  <c:v>7.5</c:v>
                </c:pt>
                <c:pt idx="826">
                  <c:v>7.5</c:v>
                </c:pt>
                <c:pt idx="827">
                  <c:v>7.5</c:v>
                </c:pt>
                <c:pt idx="828">
                  <c:v>7.5</c:v>
                </c:pt>
                <c:pt idx="829">
                  <c:v>7.5</c:v>
                </c:pt>
                <c:pt idx="830">
                  <c:v>7.4</c:v>
                </c:pt>
                <c:pt idx="831">
                  <c:v>7.4</c:v>
                </c:pt>
                <c:pt idx="832">
                  <c:v>7.4</c:v>
                </c:pt>
                <c:pt idx="833">
                  <c:v>7.4</c:v>
                </c:pt>
                <c:pt idx="834">
                  <c:v>7.4</c:v>
                </c:pt>
                <c:pt idx="835">
                  <c:v>7.4</c:v>
                </c:pt>
                <c:pt idx="836">
                  <c:v>7.4</c:v>
                </c:pt>
                <c:pt idx="837">
                  <c:v>7.4</c:v>
                </c:pt>
                <c:pt idx="838">
                  <c:v>7.4</c:v>
                </c:pt>
                <c:pt idx="839">
                  <c:v>7.4</c:v>
                </c:pt>
                <c:pt idx="840">
                  <c:v>7.4</c:v>
                </c:pt>
                <c:pt idx="841">
                  <c:v>7.4</c:v>
                </c:pt>
                <c:pt idx="842">
                  <c:v>7.4</c:v>
                </c:pt>
                <c:pt idx="843">
                  <c:v>7.4</c:v>
                </c:pt>
                <c:pt idx="844">
                  <c:v>7.4</c:v>
                </c:pt>
                <c:pt idx="845">
                  <c:v>7.3</c:v>
                </c:pt>
                <c:pt idx="846">
                  <c:v>7.3</c:v>
                </c:pt>
                <c:pt idx="847">
                  <c:v>7.3</c:v>
                </c:pt>
                <c:pt idx="848">
                  <c:v>7.3</c:v>
                </c:pt>
                <c:pt idx="849">
                  <c:v>7.3</c:v>
                </c:pt>
                <c:pt idx="850">
                  <c:v>7.3</c:v>
                </c:pt>
                <c:pt idx="851">
                  <c:v>7.3</c:v>
                </c:pt>
                <c:pt idx="852">
                  <c:v>7.3</c:v>
                </c:pt>
                <c:pt idx="853">
                  <c:v>7.3</c:v>
                </c:pt>
                <c:pt idx="854">
                  <c:v>7.3</c:v>
                </c:pt>
                <c:pt idx="855">
                  <c:v>7.3</c:v>
                </c:pt>
                <c:pt idx="856">
                  <c:v>7.3</c:v>
                </c:pt>
                <c:pt idx="857">
                  <c:v>7.3</c:v>
                </c:pt>
                <c:pt idx="858">
                  <c:v>7.3</c:v>
                </c:pt>
                <c:pt idx="859">
                  <c:v>7.3</c:v>
                </c:pt>
                <c:pt idx="860">
                  <c:v>7.3</c:v>
                </c:pt>
                <c:pt idx="861">
                  <c:v>7.3</c:v>
                </c:pt>
                <c:pt idx="862">
                  <c:v>7.3</c:v>
                </c:pt>
                <c:pt idx="863">
                  <c:v>7.3</c:v>
                </c:pt>
                <c:pt idx="864">
                  <c:v>7.3</c:v>
                </c:pt>
                <c:pt idx="865">
                  <c:v>7.3</c:v>
                </c:pt>
                <c:pt idx="866">
                  <c:v>7.3</c:v>
                </c:pt>
                <c:pt idx="867">
                  <c:v>7.3</c:v>
                </c:pt>
                <c:pt idx="868">
                  <c:v>7.3</c:v>
                </c:pt>
                <c:pt idx="869">
                  <c:v>7.3</c:v>
                </c:pt>
                <c:pt idx="870">
                  <c:v>7.3</c:v>
                </c:pt>
                <c:pt idx="871">
                  <c:v>7.3</c:v>
                </c:pt>
                <c:pt idx="872">
                  <c:v>7.3</c:v>
                </c:pt>
                <c:pt idx="873">
                  <c:v>7.3</c:v>
                </c:pt>
                <c:pt idx="874">
                  <c:v>7.2</c:v>
                </c:pt>
                <c:pt idx="875">
                  <c:v>7.2</c:v>
                </c:pt>
                <c:pt idx="876">
                  <c:v>7.2</c:v>
                </c:pt>
                <c:pt idx="877">
                  <c:v>7.2</c:v>
                </c:pt>
                <c:pt idx="878">
                  <c:v>7.2</c:v>
                </c:pt>
                <c:pt idx="879">
                  <c:v>7.2</c:v>
                </c:pt>
                <c:pt idx="880">
                  <c:v>7.2</c:v>
                </c:pt>
                <c:pt idx="881">
                  <c:v>7.2</c:v>
                </c:pt>
                <c:pt idx="882">
                  <c:v>7.2</c:v>
                </c:pt>
                <c:pt idx="883">
                  <c:v>7.2</c:v>
                </c:pt>
                <c:pt idx="884">
                  <c:v>7.2</c:v>
                </c:pt>
                <c:pt idx="885">
                  <c:v>7.2</c:v>
                </c:pt>
                <c:pt idx="886">
                  <c:v>7.2</c:v>
                </c:pt>
                <c:pt idx="887">
                  <c:v>7.2</c:v>
                </c:pt>
                <c:pt idx="888">
                  <c:v>7.2</c:v>
                </c:pt>
                <c:pt idx="889">
                  <c:v>7.2</c:v>
                </c:pt>
                <c:pt idx="890">
                  <c:v>7.2</c:v>
                </c:pt>
                <c:pt idx="891">
                  <c:v>7.2</c:v>
                </c:pt>
                <c:pt idx="892">
                  <c:v>7.2</c:v>
                </c:pt>
                <c:pt idx="893">
                  <c:v>7.2</c:v>
                </c:pt>
                <c:pt idx="894">
                  <c:v>7.2</c:v>
                </c:pt>
                <c:pt idx="895">
                  <c:v>7.2</c:v>
                </c:pt>
                <c:pt idx="896">
                  <c:v>7.2</c:v>
                </c:pt>
                <c:pt idx="897">
                  <c:v>7.2</c:v>
                </c:pt>
                <c:pt idx="898">
                  <c:v>7.2</c:v>
                </c:pt>
                <c:pt idx="899">
                  <c:v>7.2</c:v>
                </c:pt>
                <c:pt idx="900">
                  <c:v>7.2</c:v>
                </c:pt>
                <c:pt idx="901">
                  <c:v>7.2</c:v>
                </c:pt>
                <c:pt idx="902">
                  <c:v>7.2</c:v>
                </c:pt>
                <c:pt idx="903">
                  <c:v>7.2</c:v>
                </c:pt>
                <c:pt idx="904">
                  <c:v>7.2</c:v>
                </c:pt>
                <c:pt idx="905">
                  <c:v>7.2</c:v>
                </c:pt>
                <c:pt idx="906">
                  <c:v>7.2</c:v>
                </c:pt>
                <c:pt idx="907">
                  <c:v>7.2</c:v>
                </c:pt>
                <c:pt idx="908">
                  <c:v>7.2</c:v>
                </c:pt>
                <c:pt idx="909">
                  <c:v>7.2</c:v>
                </c:pt>
                <c:pt idx="910">
                  <c:v>7.2</c:v>
                </c:pt>
                <c:pt idx="911">
                  <c:v>7.2</c:v>
                </c:pt>
                <c:pt idx="912">
                  <c:v>7.2</c:v>
                </c:pt>
                <c:pt idx="913">
                  <c:v>7.2</c:v>
                </c:pt>
                <c:pt idx="914">
                  <c:v>7.2</c:v>
                </c:pt>
                <c:pt idx="915">
                  <c:v>7.2</c:v>
                </c:pt>
                <c:pt idx="916">
                  <c:v>7.2</c:v>
                </c:pt>
                <c:pt idx="917">
                  <c:v>7.1</c:v>
                </c:pt>
                <c:pt idx="918">
                  <c:v>7.1</c:v>
                </c:pt>
                <c:pt idx="919">
                  <c:v>7.1</c:v>
                </c:pt>
                <c:pt idx="920">
                  <c:v>7.1</c:v>
                </c:pt>
                <c:pt idx="921">
                  <c:v>7.1</c:v>
                </c:pt>
                <c:pt idx="922">
                  <c:v>7.1</c:v>
                </c:pt>
                <c:pt idx="923">
                  <c:v>7.1</c:v>
                </c:pt>
                <c:pt idx="924">
                  <c:v>7.1</c:v>
                </c:pt>
                <c:pt idx="925">
                  <c:v>7.1</c:v>
                </c:pt>
                <c:pt idx="926">
                  <c:v>7.1</c:v>
                </c:pt>
                <c:pt idx="927">
                  <c:v>7.1</c:v>
                </c:pt>
                <c:pt idx="928">
                  <c:v>7.1</c:v>
                </c:pt>
                <c:pt idx="929">
                  <c:v>7.1</c:v>
                </c:pt>
                <c:pt idx="930">
                  <c:v>7.1</c:v>
                </c:pt>
                <c:pt idx="931">
                  <c:v>7.1</c:v>
                </c:pt>
                <c:pt idx="932">
                  <c:v>7.1</c:v>
                </c:pt>
                <c:pt idx="933">
                  <c:v>7.1</c:v>
                </c:pt>
                <c:pt idx="934">
                  <c:v>7.1</c:v>
                </c:pt>
                <c:pt idx="935">
                  <c:v>7.1</c:v>
                </c:pt>
                <c:pt idx="936">
                  <c:v>7.1</c:v>
                </c:pt>
                <c:pt idx="937">
                  <c:v>7.1</c:v>
                </c:pt>
                <c:pt idx="938">
                  <c:v>7.1</c:v>
                </c:pt>
                <c:pt idx="939">
                  <c:v>7.1</c:v>
                </c:pt>
                <c:pt idx="940">
                  <c:v>7.1</c:v>
                </c:pt>
                <c:pt idx="941">
                  <c:v>7.1</c:v>
                </c:pt>
                <c:pt idx="942">
                  <c:v>7.1</c:v>
                </c:pt>
                <c:pt idx="943">
                  <c:v>7.1</c:v>
                </c:pt>
                <c:pt idx="944">
                  <c:v>7.1</c:v>
                </c:pt>
                <c:pt idx="945">
                  <c:v>7.1</c:v>
                </c:pt>
                <c:pt idx="946">
                  <c:v>7.1</c:v>
                </c:pt>
                <c:pt idx="947">
                  <c:v>7.1</c:v>
                </c:pt>
                <c:pt idx="948">
                  <c:v>7.1</c:v>
                </c:pt>
                <c:pt idx="949">
                  <c:v>7.1</c:v>
                </c:pt>
                <c:pt idx="950">
                  <c:v>7.1</c:v>
                </c:pt>
                <c:pt idx="951">
                  <c:v>7.1</c:v>
                </c:pt>
                <c:pt idx="952">
                  <c:v>7.1</c:v>
                </c:pt>
                <c:pt idx="953">
                  <c:v>7.1</c:v>
                </c:pt>
                <c:pt idx="954">
                  <c:v>7</c:v>
                </c:pt>
                <c:pt idx="955">
                  <c:v>7</c:v>
                </c:pt>
                <c:pt idx="956">
                  <c:v>7</c:v>
                </c:pt>
                <c:pt idx="957">
                  <c:v>7</c:v>
                </c:pt>
                <c:pt idx="958">
                  <c:v>7</c:v>
                </c:pt>
                <c:pt idx="959">
                  <c:v>7</c:v>
                </c:pt>
                <c:pt idx="960">
                  <c:v>7</c:v>
                </c:pt>
                <c:pt idx="961">
                  <c:v>7</c:v>
                </c:pt>
                <c:pt idx="962">
                  <c:v>7</c:v>
                </c:pt>
                <c:pt idx="963">
                  <c:v>7</c:v>
                </c:pt>
                <c:pt idx="964">
                  <c:v>7</c:v>
                </c:pt>
                <c:pt idx="965">
                  <c:v>7</c:v>
                </c:pt>
                <c:pt idx="966">
                  <c:v>7</c:v>
                </c:pt>
                <c:pt idx="967">
                  <c:v>7</c:v>
                </c:pt>
                <c:pt idx="968">
                  <c:v>7</c:v>
                </c:pt>
                <c:pt idx="969">
                  <c:v>7</c:v>
                </c:pt>
                <c:pt idx="970">
                  <c:v>7</c:v>
                </c:pt>
                <c:pt idx="971">
                  <c:v>7</c:v>
                </c:pt>
                <c:pt idx="972">
                  <c:v>7</c:v>
                </c:pt>
                <c:pt idx="973">
                  <c:v>7</c:v>
                </c:pt>
                <c:pt idx="974">
                  <c:v>7</c:v>
                </c:pt>
                <c:pt idx="975">
                  <c:v>7</c:v>
                </c:pt>
                <c:pt idx="976">
                  <c:v>7</c:v>
                </c:pt>
                <c:pt idx="977">
                  <c:v>7</c:v>
                </c:pt>
                <c:pt idx="978">
                  <c:v>7</c:v>
                </c:pt>
                <c:pt idx="979">
                  <c:v>7</c:v>
                </c:pt>
                <c:pt idx="980">
                  <c:v>7</c:v>
                </c:pt>
                <c:pt idx="981">
                  <c:v>7</c:v>
                </c:pt>
                <c:pt idx="982">
                  <c:v>7</c:v>
                </c:pt>
                <c:pt idx="983">
                  <c:v>7</c:v>
                </c:pt>
                <c:pt idx="984">
                  <c:v>7</c:v>
                </c:pt>
                <c:pt idx="985">
                  <c:v>7</c:v>
                </c:pt>
                <c:pt idx="986">
                  <c:v>7</c:v>
                </c:pt>
                <c:pt idx="987">
                  <c:v>7</c:v>
                </c:pt>
                <c:pt idx="988">
                  <c:v>7</c:v>
                </c:pt>
                <c:pt idx="989">
                  <c:v>7</c:v>
                </c:pt>
                <c:pt idx="990">
                  <c:v>7</c:v>
                </c:pt>
                <c:pt idx="991">
                  <c:v>7</c:v>
                </c:pt>
                <c:pt idx="992">
                  <c:v>7</c:v>
                </c:pt>
                <c:pt idx="993">
                  <c:v>7</c:v>
                </c:pt>
                <c:pt idx="994">
                  <c:v>7</c:v>
                </c:pt>
                <c:pt idx="995">
                  <c:v>7</c:v>
                </c:pt>
                <c:pt idx="996">
                  <c:v>7</c:v>
                </c:pt>
                <c:pt idx="997">
                  <c:v>7</c:v>
                </c:pt>
                <c:pt idx="998">
                  <c:v>7</c:v>
                </c:pt>
                <c:pt idx="999">
                  <c:v>7</c:v>
                </c:pt>
                <c:pt idx="1000">
                  <c:v>6.9</c:v>
                </c:pt>
                <c:pt idx="1001">
                  <c:v>6.9</c:v>
                </c:pt>
                <c:pt idx="1002">
                  <c:v>6.9</c:v>
                </c:pt>
                <c:pt idx="1003">
                  <c:v>6.9</c:v>
                </c:pt>
                <c:pt idx="1004">
                  <c:v>6.9</c:v>
                </c:pt>
                <c:pt idx="1005">
                  <c:v>6.9</c:v>
                </c:pt>
                <c:pt idx="1006">
                  <c:v>6.9</c:v>
                </c:pt>
                <c:pt idx="1007">
                  <c:v>6.9</c:v>
                </c:pt>
                <c:pt idx="1008">
                  <c:v>6.9</c:v>
                </c:pt>
                <c:pt idx="1009">
                  <c:v>6.9</c:v>
                </c:pt>
                <c:pt idx="1010">
                  <c:v>6.9</c:v>
                </c:pt>
                <c:pt idx="1011">
                  <c:v>6.9</c:v>
                </c:pt>
                <c:pt idx="1012">
                  <c:v>6.9</c:v>
                </c:pt>
                <c:pt idx="1013">
                  <c:v>6.9</c:v>
                </c:pt>
                <c:pt idx="1014">
                  <c:v>6.9</c:v>
                </c:pt>
                <c:pt idx="1015">
                  <c:v>6.9</c:v>
                </c:pt>
                <c:pt idx="1016">
                  <c:v>6.9</c:v>
                </c:pt>
                <c:pt idx="1017">
                  <c:v>6.9</c:v>
                </c:pt>
                <c:pt idx="1018">
                  <c:v>6.9</c:v>
                </c:pt>
                <c:pt idx="1019">
                  <c:v>6.9</c:v>
                </c:pt>
                <c:pt idx="1020">
                  <c:v>6.9</c:v>
                </c:pt>
                <c:pt idx="1021">
                  <c:v>6.9</c:v>
                </c:pt>
                <c:pt idx="1022">
                  <c:v>6.9</c:v>
                </c:pt>
                <c:pt idx="1023">
                  <c:v>6.9</c:v>
                </c:pt>
                <c:pt idx="1024">
                  <c:v>6.9</c:v>
                </c:pt>
                <c:pt idx="1025">
                  <c:v>6.9</c:v>
                </c:pt>
                <c:pt idx="1026">
                  <c:v>6.9</c:v>
                </c:pt>
                <c:pt idx="1027">
                  <c:v>6.9</c:v>
                </c:pt>
                <c:pt idx="1028">
                  <c:v>6.9</c:v>
                </c:pt>
                <c:pt idx="1029">
                  <c:v>6.9</c:v>
                </c:pt>
                <c:pt idx="1030">
                  <c:v>6.9</c:v>
                </c:pt>
                <c:pt idx="1031">
                  <c:v>6.9</c:v>
                </c:pt>
                <c:pt idx="1032">
                  <c:v>6.9</c:v>
                </c:pt>
                <c:pt idx="1033">
                  <c:v>6.9</c:v>
                </c:pt>
                <c:pt idx="1034">
                  <c:v>6.8</c:v>
                </c:pt>
                <c:pt idx="1035">
                  <c:v>6.8</c:v>
                </c:pt>
                <c:pt idx="1036">
                  <c:v>6.8</c:v>
                </c:pt>
                <c:pt idx="1037">
                  <c:v>6.8</c:v>
                </c:pt>
                <c:pt idx="1038">
                  <c:v>6.8</c:v>
                </c:pt>
                <c:pt idx="1039">
                  <c:v>6.8</c:v>
                </c:pt>
                <c:pt idx="1040">
                  <c:v>6.8</c:v>
                </c:pt>
                <c:pt idx="1041">
                  <c:v>6.8</c:v>
                </c:pt>
                <c:pt idx="1042">
                  <c:v>6.8</c:v>
                </c:pt>
                <c:pt idx="1043">
                  <c:v>6.8</c:v>
                </c:pt>
                <c:pt idx="1044">
                  <c:v>6.8</c:v>
                </c:pt>
                <c:pt idx="1045">
                  <c:v>6.8</c:v>
                </c:pt>
                <c:pt idx="1046">
                  <c:v>6.8</c:v>
                </c:pt>
                <c:pt idx="1047">
                  <c:v>6.8</c:v>
                </c:pt>
                <c:pt idx="1048">
                  <c:v>6.8</c:v>
                </c:pt>
                <c:pt idx="1049">
                  <c:v>6.8</c:v>
                </c:pt>
                <c:pt idx="1050">
                  <c:v>6.8</c:v>
                </c:pt>
                <c:pt idx="1051">
                  <c:v>6.8</c:v>
                </c:pt>
                <c:pt idx="1052">
                  <c:v>6.8</c:v>
                </c:pt>
                <c:pt idx="1053">
                  <c:v>6.8</c:v>
                </c:pt>
                <c:pt idx="1054">
                  <c:v>6.8</c:v>
                </c:pt>
                <c:pt idx="1055">
                  <c:v>6.8</c:v>
                </c:pt>
                <c:pt idx="1056">
                  <c:v>6.8</c:v>
                </c:pt>
                <c:pt idx="1057">
                  <c:v>6.8</c:v>
                </c:pt>
                <c:pt idx="1058">
                  <c:v>6.8</c:v>
                </c:pt>
                <c:pt idx="1059">
                  <c:v>6.8</c:v>
                </c:pt>
                <c:pt idx="1060">
                  <c:v>6.8</c:v>
                </c:pt>
                <c:pt idx="1061">
                  <c:v>6.8</c:v>
                </c:pt>
                <c:pt idx="1062">
                  <c:v>6.8</c:v>
                </c:pt>
                <c:pt idx="1063">
                  <c:v>6.8</c:v>
                </c:pt>
                <c:pt idx="1064">
                  <c:v>6.8</c:v>
                </c:pt>
                <c:pt idx="1065">
                  <c:v>6.8</c:v>
                </c:pt>
                <c:pt idx="1066">
                  <c:v>6.8</c:v>
                </c:pt>
                <c:pt idx="1067">
                  <c:v>6.8</c:v>
                </c:pt>
                <c:pt idx="1068">
                  <c:v>6.7</c:v>
                </c:pt>
                <c:pt idx="1069">
                  <c:v>6.7</c:v>
                </c:pt>
                <c:pt idx="1070">
                  <c:v>6.7</c:v>
                </c:pt>
                <c:pt idx="1071">
                  <c:v>6.7</c:v>
                </c:pt>
                <c:pt idx="1072">
                  <c:v>6.7</c:v>
                </c:pt>
                <c:pt idx="1073">
                  <c:v>6.7</c:v>
                </c:pt>
                <c:pt idx="1074">
                  <c:v>6.7</c:v>
                </c:pt>
                <c:pt idx="1075">
                  <c:v>6.7</c:v>
                </c:pt>
                <c:pt idx="1076">
                  <c:v>6.7</c:v>
                </c:pt>
                <c:pt idx="1077">
                  <c:v>6.7</c:v>
                </c:pt>
                <c:pt idx="1078">
                  <c:v>6.7</c:v>
                </c:pt>
                <c:pt idx="1079">
                  <c:v>6.7</c:v>
                </c:pt>
                <c:pt idx="1080">
                  <c:v>6.7</c:v>
                </c:pt>
                <c:pt idx="1081">
                  <c:v>6.7</c:v>
                </c:pt>
                <c:pt idx="1082">
                  <c:v>6.7</c:v>
                </c:pt>
                <c:pt idx="1083">
                  <c:v>6.7</c:v>
                </c:pt>
                <c:pt idx="1084">
                  <c:v>6.7</c:v>
                </c:pt>
                <c:pt idx="1085">
                  <c:v>6.7</c:v>
                </c:pt>
                <c:pt idx="1086">
                  <c:v>6.7</c:v>
                </c:pt>
                <c:pt idx="1087">
                  <c:v>6.7</c:v>
                </c:pt>
                <c:pt idx="1088">
                  <c:v>6.7</c:v>
                </c:pt>
                <c:pt idx="1089">
                  <c:v>6.7</c:v>
                </c:pt>
                <c:pt idx="1090">
                  <c:v>6.7</c:v>
                </c:pt>
                <c:pt idx="1091">
                  <c:v>6.7</c:v>
                </c:pt>
                <c:pt idx="1092">
                  <c:v>6.7</c:v>
                </c:pt>
                <c:pt idx="1093">
                  <c:v>6.7</c:v>
                </c:pt>
                <c:pt idx="1094">
                  <c:v>6.7</c:v>
                </c:pt>
                <c:pt idx="1095">
                  <c:v>6.7</c:v>
                </c:pt>
                <c:pt idx="1096">
                  <c:v>6.7</c:v>
                </c:pt>
                <c:pt idx="1097">
                  <c:v>6.7</c:v>
                </c:pt>
                <c:pt idx="1098">
                  <c:v>6.7</c:v>
                </c:pt>
                <c:pt idx="1099">
                  <c:v>6.7</c:v>
                </c:pt>
                <c:pt idx="1100">
                  <c:v>6.7</c:v>
                </c:pt>
                <c:pt idx="1101">
                  <c:v>6.7</c:v>
                </c:pt>
                <c:pt idx="1102">
                  <c:v>6.7</c:v>
                </c:pt>
                <c:pt idx="1103">
                  <c:v>6.7</c:v>
                </c:pt>
                <c:pt idx="1104">
                  <c:v>6.7</c:v>
                </c:pt>
                <c:pt idx="1105">
                  <c:v>6.6</c:v>
                </c:pt>
                <c:pt idx="1106">
                  <c:v>6.6</c:v>
                </c:pt>
                <c:pt idx="1107">
                  <c:v>6.6</c:v>
                </c:pt>
                <c:pt idx="1108">
                  <c:v>6.6</c:v>
                </c:pt>
                <c:pt idx="1109">
                  <c:v>6.6</c:v>
                </c:pt>
                <c:pt idx="1110">
                  <c:v>6.6</c:v>
                </c:pt>
                <c:pt idx="1111">
                  <c:v>6.6</c:v>
                </c:pt>
                <c:pt idx="1112">
                  <c:v>6.6</c:v>
                </c:pt>
                <c:pt idx="1113">
                  <c:v>6.6</c:v>
                </c:pt>
                <c:pt idx="1114">
                  <c:v>6.6</c:v>
                </c:pt>
                <c:pt idx="1115">
                  <c:v>6.6</c:v>
                </c:pt>
                <c:pt idx="1116">
                  <c:v>6.6</c:v>
                </c:pt>
                <c:pt idx="1117">
                  <c:v>6.6</c:v>
                </c:pt>
                <c:pt idx="1118">
                  <c:v>6.6</c:v>
                </c:pt>
                <c:pt idx="1119">
                  <c:v>6.6</c:v>
                </c:pt>
                <c:pt idx="1120">
                  <c:v>6.6</c:v>
                </c:pt>
                <c:pt idx="1121">
                  <c:v>6.6</c:v>
                </c:pt>
                <c:pt idx="1122">
                  <c:v>6.6</c:v>
                </c:pt>
                <c:pt idx="1123">
                  <c:v>6.6</c:v>
                </c:pt>
                <c:pt idx="1124">
                  <c:v>6.6</c:v>
                </c:pt>
                <c:pt idx="1125">
                  <c:v>6.6</c:v>
                </c:pt>
                <c:pt idx="1126">
                  <c:v>6.6</c:v>
                </c:pt>
                <c:pt idx="1127">
                  <c:v>6.6</c:v>
                </c:pt>
                <c:pt idx="1128">
                  <c:v>6.6</c:v>
                </c:pt>
                <c:pt idx="1129">
                  <c:v>6.6</c:v>
                </c:pt>
                <c:pt idx="1130">
                  <c:v>6.6</c:v>
                </c:pt>
                <c:pt idx="1131">
                  <c:v>6.6</c:v>
                </c:pt>
                <c:pt idx="1132">
                  <c:v>6.6</c:v>
                </c:pt>
                <c:pt idx="1133">
                  <c:v>6.6</c:v>
                </c:pt>
                <c:pt idx="1134">
                  <c:v>6.6</c:v>
                </c:pt>
                <c:pt idx="1135">
                  <c:v>6.6</c:v>
                </c:pt>
                <c:pt idx="1136">
                  <c:v>6.6</c:v>
                </c:pt>
                <c:pt idx="1137">
                  <c:v>6.6</c:v>
                </c:pt>
                <c:pt idx="1138">
                  <c:v>6.6</c:v>
                </c:pt>
                <c:pt idx="1139">
                  <c:v>6.6</c:v>
                </c:pt>
                <c:pt idx="1140">
                  <c:v>6.6</c:v>
                </c:pt>
                <c:pt idx="1141">
                  <c:v>6.6</c:v>
                </c:pt>
                <c:pt idx="1142">
                  <c:v>6.6</c:v>
                </c:pt>
                <c:pt idx="1143">
                  <c:v>6.5</c:v>
                </c:pt>
                <c:pt idx="1144">
                  <c:v>6.5</c:v>
                </c:pt>
                <c:pt idx="1145">
                  <c:v>6.5</c:v>
                </c:pt>
                <c:pt idx="1146">
                  <c:v>6.5</c:v>
                </c:pt>
                <c:pt idx="1147">
                  <c:v>6.5</c:v>
                </c:pt>
                <c:pt idx="1148">
                  <c:v>6.5</c:v>
                </c:pt>
                <c:pt idx="1149">
                  <c:v>6.5</c:v>
                </c:pt>
                <c:pt idx="1150">
                  <c:v>6.5</c:v>
                </c:pt>
                <c:pt idx="1151">
                  <c:v>6.5</c:v>
                </c:pt>
                <c:pt idx="1152">
                  <c:v>6.5</c:v>
                </c:pt>
                <c:pt idx="1153">
                  <c:v>6.5</c:v>
                </c:pt>
                <c:pt idx="1154">
                  <c:v>6.5</c:v>
                </c:pt>
                <c:pt idx="1155">
                  <c:v>6.5</c:v>
                </c:pt>
                <c:pt idx="1156">
                  <c:v>6.5</c:v>
                </c:pt>
                <c:pt idx="1157">
                  <c:v>6.5</c:v>
                </c:pt>
                <c:pt idx="1158">
                  <c:v>6.5</c:v>
                </c:pt>
                <c:pt idx="1159">
                  <c:v>6.5</c:v>
                </c:pt>
                <c:pt idx="1160">
                  <c:v>6.5</c:v>
                </c:pt>
                <c:pt idx="1161">
                  <c:v>6.5</c:v>
                </c:pt>
                <c:pt idx="1162">
                  <c:v>6.5</c:v>
                </c:pt>
                <c:pt idx="1163">
                  <c:v>6.5</c:v>
                </c:pt>
                <c:pt idx="1164">
                  <c:v>6.5</c:v>
                </c:pt>
                <c:pt idx="1165">
                  <c:v>6.5</c:v>
                </c:pt>
                <c:pt idx="1166">
                  <c:v>6.5</c:v>
                </c:pt>
                <c:pt idx="1167">
                  <c:v>6.5</c:v>
                </c:pt>
                <c:pt idx="1168">
                  <c:v>6.5</c:v>
                </c:pt>
                <c:pt idx="1169">
                  <c:v>6.5</c:v>
                </c:pt>
                <c:pt idx="1170">
                  <c:v>6.5</c:v>
                </c:pt>
                <c:pt idx="1171">
                  <c:v>6.5</c:v>
                </c:pt>
                <c:pt idx="1172">
                  <c:v>6.5</c:v>
                </c:pt>
                <c:pt idx="1173">
                  <c:v>6.5</c:v>
                </c:pt>
                <c:pt idx="1174">
                  <c:v>6.5</c:v>
                </c:pt>
                <c:pt idx="1175">
                  <c:v>6.5</c:v>
                </c:pt>
                <c:pt idx="1176">
                  <c:v>6.5</c:v>
                </c:pt>
                <c:pt idx="1177">
                  <c:v>6.5</c:v>
                </c:pt>
                <c:pt idx="1178">
                  <c:v>6.5</c:v>
                </c:pt>
                <c:pt idx="1179">
                  <c:v>6.5</c:v>
                </c:pt>
                <c:pt idx="1180">
                  <c:v>6.5</c:v>
                </c:pt>
                <c:pt idx="1181">
                  <c:v>6.5</c:v>
                </c:pt>
                <c:pt idx="1182">
                  <c:v>6.5</c:v>
                </c:pt>
                <c:pt idx="1183">
                  <c:v>6.5</c:v>
                </c:pt>
                <c:pt idx="1184">
                  <c:v>6.5</c:v>
                </c:pt>
                <c:pt idx="1185">
                  <c:v>6.5</c:v>
                </c:pt>
                <c:pt idx="1186">
                  <c:v>6.5</c:v>
                </c:pt>
                <c:pt idx="1187">
                  <c:v>6.5</c:v>
                </c:pt>
                <c:pt idx="1188">
                  <c:v>6.5</c:v>
                </c:pt>
                <c:pt idx="1189">
                  <c:v>6.5</c:v>
                </c:pt>
                <c:pt idx="1190">
                  <c:v>6.4</c:v>
                </c:pt>
                <c:pt idx="1191">
                  <c:v>6.4</c:v>
                </c:pt>
                <c:pt idx="1192">
                  <c:v>6.4</c:v>
                </c:pt>
                <c:pt idx="1193">
                  <c:v>6.4</c:v>
                </c:pt>
                <c:pt idx="1194">
                  <c:v>6.4</c:v>
                </c:pt>
                <c:pt idx="1195">
                  <c:v>6.4</c:v>
                </c:pt>
                <c:pt idx="1196">
                  <c:v>6.4</c:v>
                </c:pt>
                <c:pt idx="1197">
                  <c:v>6.4</c:v>
                </c:pt>
                <c:pt idx="1198">
                  <c:v>6.4</c:v>
                </c:pt>
                <c:pt idx="1199">
                  <c:v>6.4</c:v>
                </c:pt>
                <c:pt idx="1200">
                  <c:v>6.4</c:v>
                </c:pt>
                <c:pt idx="1201">
                  <c:v>6.4</c:v>
                </c:pt>
                <c:pt idx="1202">
                  <c:v>6.4</c:v>
                </c:pt>
                <c:pt idx="1203">
                  <c:v>6.4</c:v>
                </c:pt>
                <c:pt idx="1204">
                  <c:v>6.4</c:v>
                </c:pt>
                <c:pt idx="1205">
                  <c:v>6.4</c:v>
                </c:pt>
                <c:pt idx="1206">
                  <c:v>6.4</c:v>
                </c:pt>
                <c:pt idx="1207">
                  <c:v>6.4</c:v>
                </c:pt>
                <c:pt idx="1208">
                  <c:v>6.4</c:v>
                </c:pt>
                <c:pt idx="1209">
                  <c:v>6.4</c:v>
                </c:pt>
                <c:pt idx="1210">
                  <c:v>6.4</c:v>
                </c:pt>
                <c:pt idx="1211">
                  <c:v>6.4</c:v>
                </c:pt>
                <c:pt idx="1212">
                  <c:v>6.4</c:v>
                </c:pt>
                <c:pt idx="1213">
                  <c:v>6.4</c:v>
                </c:pt>
                <c:pt idx="1214">
                  <c:v>6.4</c:v>
                </c:pt>
                <c:pt idx="1215">
                  <c:v>6.4</c:v>
                </c:pt>
                <c:pt idx="1216">
                  <c:v>6.4</c:v>
                </c:pt>
                <c:pt idx="1217">
                  <c:v>6.4</c:v>
                </c:pt>
                <c:pt idx="1218">
                  <c:v>6.4</c:v>
                </c:pt>
                <c:pt idx="1219">
                  <c:v>6.4</c:v>
                </c:pt>
                <c:pt idx="1220">
                  <c:v>6.4</c:v>
                </c:pt>
                <c:pt idx="1221">
                  <c:v>6.4</c:v>
                </c:pt>
                <c:pt idx="1222">
                  <c:v>6.4</c:v>
                </c:pt>
                <c:pt idx="1223">
                  <c:v>6.3</c:v>
                </c:pt>
                <c:pt idx="1224">
                  <c:v>6.3</c:v>
                </c:pt>
                <c:pt idx="1225">
                  <c:v>6.3</c:v>
                </c:pt>
                <c:pt idx="1226">
                  <c:v>6.3</c:v>
                </c:pt>
                <c:pt idx="1227">
                  <c:v>6.3</c:v>
                </c:pt>
                <c:pt idx="1228">
                  <c:v>6.3</c:v>
                </c:pt>
                <c:pt idx="1229">
                  <c:v>6.3</c:v>
                </c:pt>
                <c:pt idx="1230">
                  <c:v>6.3</c:v>
                </c:pt>
                <c:pt idx="1231">
                  <c:v>6.3</c:v>
                </c:pt>
                <c:pt idx="1232">
                  <c:v>6.3</c:v>
                </c:pt>
                <c:pt idx="1233">
                  <c:v>6.3</c:v>
                </c:pt>
                <c:pt idx="1234">
                  <c:v>6.3</c:v>
                </c:pt>
                <c:pt idx="1235">
                  <c:v>6.3</c:v>
                </c:pt>
                <c:pt idx="1236">
                  <c:v>6.3</c:v>
                </c:pt>
                <c:pt idx="1237">
                  <c:v>6.3</c:v>
                </c:pt>
                <c:pt idx="1238">
                  <c:v>6.3</c:v>
                </c:pt>
                <c:pt idx="1239">
                  <c:v>6.3</c:v>
                </c:pt>
                <c:pt idx="1240">
                  <c:v>6.3</c:v>
                </c:pt>
                <c:pt idx="1241">
                  <c:v>6.3</c:v>
                </c:pt>
                <c:pt idx="1242">
                  <c:v>6.3</c:v>
                </c:pt>
                <c:pt idx="1243">
                  <c:v>6.3</c:v>
                </c:pt>
                <c:pt idx="1244">
                  <c:v>6.3</c:v>
                </c:pt>
                <c:pt idx="1245">
                  <c:v>6.3</c:v>
                </c:pt>
                <c:pt idx="1246">
                  <c:v>6.3</c:v>
                </c:pt>
                <c:pt idx="1247">
                  <c:v>6.3</c:v>
                </c:pt>
                <c:pt idx="1248">
                  <c:v>6.3</c:v>
                </c:pt>
                <c:pt idx="1249">
                  <c:v>6.3</c:v>
                </c:pt>
                <c:pt idx="1250">
                  <c:v>6.3</c:v>
                </c:pt>
                <c:pt idx="1251">
                  <c:v>6.3</c:v>
                </c:pt>
                <c:pt idx="1252">
                  <c:v>6.3</c:v>
                </c:pt>
                <c:pt idx="1253">
                  <c:v>6.3</c:v>
                </c:pt>
                <c:pt idx="1254">
                  <c:v>6.3</c:v>
                </c:pt>
                <c:pt idx="1255">
                  <c:v>6.3</c:v>
                </c:pt>
                <c:pt idx="1256">
                  <c:v>6.3</c:v>
                </c:pt>
                <c:pt idx="1257">
                  <c:v>6.3</c:v>
                </c:pt>
                <c:pt idx="1258">
                  <c:v>6.3</c:v>
                </c:pt>
                <c:pt idx="1259">
                  <c:v>6.3</c:v>
                </c:pt>
                <c:pt idx="1260">
                  <c:v>6.3</c:v>
                </c:pt>
                <c:pt idx="1261">
                  <c:v>6.2</c:v>
                </c:pt>
                <c:pt idx="1262">
                  <c:v>6.2</c:v>
                </c:pt>
                <c:pt idx="1263">
                  <c:v>6.2</c:v>
                </c:pt>
                <c:pt idx="1264">
                  <c:v>6.2</c:v>
                </c:pt>
                <c:pt idx="1265">
                  <c:v>6.2</c:v>
                </c:pt>
                <c:pt idx="1266">
                  <c:v>6.2</c:v>
                </c:pt>
                <c:pt idx="1267">
                  <c:v>6.2</c:v>
                </c:pt>
                <c:pt idx="1268">
                  <c:v>6.2</c:v>
                </c:pt>
                <c:pt idx="1269">
                  <c:v>6.2</c:v>
                </c:pt>
                <c:pt idx="1270">
                  <c:v>6.2</c:v>
                </c:pt>
                <c:pt idx="1271">
                  <c:v>6.2</c:v>
                </c:pt>
                <c:pt idx="1272">
                  <c:v>6.2</c:v>
                </c:pt>
                <c:pt idx="1273">
                  <c:v>6.2</c:v>
                </c:pt>
                <c:pt idx="1274">
                  <c:v>6.2</c:v>
                </c:pt>
                <c:pt idx="1275">
                  <c:v>6.2</c:v>
                </c:pt>
                <c:pt idx="1276">
                  <c:v>6.2</c:v>
                </c:pt>
                <c:pt idx="1277">
                  <c:v>6.2</c:v>
                </c:pt>
                <c:pt idx="1278">
                  <c:v>6.2</c:v>
                </c:pt>
                <c:pt idx="1279">
                  <c:v>6.2</c:v>
                </c:pt>
                <c:pt idx="1280">
                  <c:v>6.2</c:v>
                </c:pt>
                <c:pt idx="1281">
                  <c:v>6.2</c:v>
                </c:pt>
                <c:pt idx="1282">
                  <c:v>6.2</c:v>
                </c:pt>
                <c:pt idx="1283">
                  <c:v>6.2</c:v>
                </c:pt>
                <c:pt idx="1284">
                  <c:v>6.2</c:v>
                </c:pt>
                <c:pt idx="1285">
                  <c:v>6.2</c:v>
                </c:pt>
                <c:pt idx="1286">
                  <c:v>6.2</c:v>
                </c:pt>
                <c:pt idx="1287">
                  <c:v>6.2</c:v>
                </c:pt>
                <c:pt idx="1288">
                  <c:v>6.2</c:v>
                </c:pt>
                <c:pt idx="1289">
                  <c:v>6.2</c:v>
                </c:pt>
                <c:pt idx="1290">
                  <c:v>6.2</c:v>
                </c:pt>
                <c:pt idx="1291">
                  <c:v>6.2</c:v>
                </c:pt>
                <c:pt idx="1292">
                  <c:v>6.2</c:v>
                </c:pt>
                <c:pt idx="1293">
                  <c:v>6.2</c:v>
                </c:pt>
                <c:pt idx="1294">
                  <c:v>6.2</c:v>
                </c:pt>
                <c:pt idx="1295">
                  <c:v>6.2</c:v>
                </c:pt>
                <c:pt idx="1296">
                  <c:v>6.2</c:v>
                </c:pt>
                <c:pt idx="1297">
                  <c:v>6.2</c:v>
                </c:pt>
                <c:pt idx="1298">
                  <c:v>6.1</c:v>
                </c:pt>
                <c:pt idx="1299">
                  <c:v>6.1</c:v>
                </c:pt>
                <c:pt idx="1300">
                  <c:v>6.1</c:v>
                </c:pt>
                <c:pt idx="1301">
                  <c:v>6.1</c:v>
                </c:pt>
                <c:pt idx="1302">
                  <c:v>6.1</c:v>
                </c:pt>
                <c:pt idx="1303">
                  <c:v>6.1</c:v>
                </c:pt>
                <c:pt idx="1304">
                  <c:v>6.1</c:v>
                </c:pt>
                <c:pt idx="1305">
                  <c:v>6.1</c:v>
                </c:pt>
                <c:pt idx="1306">
                  <c:v>6.1</c:v>
                </c:pt>
                <c:pt idx="1307">
                  <c:v>6.1</c:v>
                </c:pt>
                <c:pt idx="1308">
                  <c:v>6.1</c:v>
                </c:pt>
                <c:pt idx="1309">
                  <c:v>6.1</c:v>
                </c:pt>
                <c:pt idx="1310">
                  <c:v>6.1</c:v>
                </c:pt>
                <c:pt idx="1311">
                  <c:v>6.1</c:v>
                </c:pt>
                <c:pt idx="1312">
                  <c:v>6.1</c:v>
                </c:pt>
                <c:pt idx="1313">
                  <c:v>6.1</c:v>
                </c:pt>
                <c:pt idx="1314">
                  <c:v>6.1</c:v>
                </c:pt>
                <c:pt idx="1315">
                  <c:v>6.1</c:v>
                </c:pt>
                <c:pt idx="1316">
                  <c:v>6.1</c:v>
                </c:pt>
                <c:pt idx="1317">
                  <c:v>6.1</c:v>
                </c:pt>
                <c:pt idx="1318">
                  <c:v>6.1</c:v>
                </c:pt>
                <c:pt idx="1319">
                  <c:v>6.1</c:v>
                </c:pt>
                <c:pt idx="1320">
                  <c:v>6.1</c:v>
                </c:pt>
                <c:pt idx="1321">
                  <c:v>6.1</c:v>
                </c:pt>
                <c:pt idx="1322">
                  <c:v>6.1</c:v>
                </c:pt>
                <c:pt idx="1323">
                  <c:v>6.1</c:v>
                </c:pt>
                <c:pt idx="1324">
                  <c:v>6.1</c:v>
                </c:pt>
                <c:pt idx="1325">
                  <c:v>6.1</c:v>
                </c:pt>
                <c:pt idx="1326">
                  <c:v>6.1</c:v>
                </c:pt>
                <c:pt idx="1327">
                  <c:v>6.1</c:v>
                </c:pt>
                <c:pt idx="1328">
                  <c:v>6.1</c:v>
                </c:pt>
                <c:pt idx="1329">
                  <c:v>6.1</c:v>
                </c:pt>
                <c:pt idx="1330">
                  <c:v>6.1</c:v>
                </c:pt>
                <c:pt idx="1331">
                  <c:v>6.1</c:v>
                </c:pt>
                <c:pt idx="1332">
                  <c:v>6.1</c:v>
                </c:pt>
                <c:pt idx="1333">
                  <c:v>6.1</c:v>
                </c:pt>
                <c:pt idx="1334">
                  <c:v>6.1</c:v>
                </c:pt>
                <c:pt idx="1335">
                  <c:v>6.1</c:v>
                </c:pt>
                <c:pt idx="1336">
                  <c:v>6.1</c:v>
                </c:pt>
                <c:pt idx="1337">
                  <c:v>6.1</c:v>
                </c:pt>
                <c:pt idx="1338">
                  <c:v>6.1</c:v>
                </c:pt>
                <c:pt idx="1339">
                  <c:v>6.1</c:v>
                </c:pt>
                <c:pt idx="1340">
                  <c:v>6.1</c:v>
                </c:pt>
                <c:pt idx="1341">
                  <c:v>6.1</c:v>
                </c:pt>
                <c:pt idx="1342">
                  <c:v>6</c:v>
                </c:pt>
                <c:pt idx="1343">
                  <c:v>6</c:v>
                </c:pt>
                <c:pt idx="1344">
                  <c:v>6</c:v>
                </c:pt>
                <c:pt idx="1345">
                  <c:v>6</c:v>
                </c:pt>
                <c:pt idx="1346">
                  <c:v>6</c:v>
                </c:pt>
                <c:pt idx="1347">
                  <c:v>6</c:v>
                </c:pt>
                <c:pt idx="1348">
                  <c:v>6</c:v>
                </c:pt>
                <c:pt idx="1349">
                  <c:v>6</c:v>
                </c:pt>
                <c:pt idx="1350">
                  <c:v>6</c:v>
                </c:pt>
                <c:pt idx="1351">
                  <c:v>6</c:v>
                </c:pt>
                <c:pt idx="1352">
                  <c:v>6</c:v>
                </c:pt>
                <c:pt idx="1353">
                  <c:v>6</c:v>
                </c:pt>
                <c:pt idx="1354">
                  <c:v>6</c:v>
                </c:pt>
                <c:pt idx="1355">
                  <c:v>6</c:v>
                </c:pt>
                <c:pt idx="1356">
                  <c:v>6</c:v>
                </c:pt>
                <c:pt idx="1357">
                  <c:v>6</c:v>
                </c:pt>
                <c:pt idx="1358">
                  <c:v>6</c:v>
                </c:pt>
                <c:pt idx="1359">
                  <c:v>6</c:v>
                </c:pt>
                <c:pt idx="1360">
                  <c:v>6</c:v>
                </c:pt>
                <c:pt idx="1361">
                  <c:v>6</c:v>
                </c:pt>
                <c:pt idx="1362">
                  <c:v>6</c:v>
                </c:pt>
                <c:pt idx="1363">
                  <c:v>6</c:v>
                </c:pt>
                <c:pt idx="1364">
                  <c:v>6</c:v>
                </c:pt>
                <c:pt idx="1365">
                  <c:v>6</c:v>
                </c:pt>
                <c:pt idx="1366">
                  <c:v>6</c:v>
                </c:pt>
                <c:pt idx="1367">
                  <c:v>6</c:v>
                </c:pt>
                <c:pt idx="1368">
                  <c:v>6</c:v>
                </c:pt>
                <c:pt idx="1369">
                  <c:v>6</c:v>
                </c:pt>
                <c:pt idx="1370">
                  <c:v>5.9</c:v>
                </c:pt>
                <c:pt idx="1371">
                  <c:v>5.9</c:v>
                </c:pt>
                <c:pt idx="1372">
                  <c:v>5.9</c:v>
                </c:pt>
                <c:pt idx="1373">
                  <c:v>5.9</c:v>
                </c:pt>
                <c:pt idx="1374">
                  <c:v>5.9</c:v>
                </c:pt>
                <c:pt idx="1375">
                  <c:v>5.9</c:v>
                </c:pt>
                <c:pt idx="1376">
                  <c:v>5.9</c:v>
                </c:pt>
                <c:pt idx="1377">
                  <c:v>5.9</c:v>
                </c:pt>
                <c:pt idx="1378">
                  <c:v>5.9</c:v>
                </c:pt>
                <c:pt idx="1379">
                  <c:v>5.9</c:v>
                </c:pt>
                <c:pt idx="1380">
                  <c:v>5.9</c:v>
                </c:pt>
                <c:pt idx="1381">
                  <c:v>5.9</c:v>
                </c:pt>
                <c:pt idx="1382">
                  <c:v>5.9</c:v>
                </c:pt>
                <c:pt idx="1383">
                  <c:v>5.9</c:v>
                </c:pt>
                <c:pt idx="1384">
                  <c:v>5.9</c:v>
                </c:pt>
                <c:pt idx="1385">
                  <c:v>5.9</c:v>
                </c:pt>
                <c:pt idx="1386">
                  <c:v>5.9</c:v>
                </c:pt>
                <c:pt idx="1387">
                  <c:v>5.9</c:v>
                </c:pt>
                <c:pt idx="1388">
                  <c:v>5.9</c:v>
                </c:pt>
                <c:pt idx="1389">
                  <c:v>5.9</c:v>
                </c:pt>
                <c:pt idx="1390">
                  <c:v>5.9</c:v>
                </c:pt>
                <c:pt idx="1391">
                  <c:v>5.9</c:v>
                </c:pt>
                <c:pt idx="1392">
                  <c:v>5.9</c:v>
                </c:pt>
                <c:pt idx="1393">
                  <c:v>5.9</c:v>
                </c:pt>
                <c:pt idx="1394">
                  <c:v>5.9</c:v>
                </c:pt>
                <c:pt idx="1395">
                  <c:v>5.9</c:v>
                </c:pt>
                <c:pt idx="1396">
                  <c:v>5.9</c:v>
                </c:pt>
                <c:pt idx="1397">
                  <c:v>5.9</c:v>
                </c:pt>
                <c:pt idx="1398">
                  <c:v>5.9</c:v>
                </c:pt>
                <c:pt idx="1399">
                  <c:v>5.9</c:v>
                </c:pt>
                <c:pt idx="1400">
                  <c:v>5.9</c:v>
                </c:pt>
                <c:pt idx="1401">
                  <c:v>5.9</c:v>
                </c:pt>
                <c:pt idx="1402">
                  <c:v>5.9</c:v>
                </c:pt>
                <c:pt idx="1403">
                  <c:v>5.9</c:v>
                </c:pt>
                <c:pt idx="1404">
                  <c:v>5.9</c:v>
                </c:pt>
                <c:pt idx="1405">
                  <c:v>5.9</c:v>
                </c:pt>
                <c:pt idx="1406">
                  <c:v>5.9</c:v>
                </c:pt>
                <c:pt idx="1407">
                  <c:v>5.9</c:v>
                </c:pt>
                <c:pt idx="1408">
                  <c:v>5.9</c:v>
                </c:pt>
                <c:pt idx="1409">
                  <c:v>5.9</c:v>
                </c:pt>
                <c:pt idx="1410">
                  <c:v>5.9</c:v>
                </c:pt>
                <c:pt idx="1411">
                  <c:v>5.8</c:v>
                </c:pt>
                <c:pt idx="1412">
                  <c:v>5.8</c:v>
                </c:pt>
                <c:pt idx="1413">
                  <c:v>5.8</c:v>
                </c:pt>
                <c:pt idx="1414">
                  <c:v>5.8</c:v>
                </c:pt>
                <c:pt idx="1415">
                  <c:v>5.8</c:v>
                </c:pt>
                <c:pt idx="1416">
                  <c:v>5.8</c:v>
                </c:pt>
                <c:pt idx="1417">
                  <c:v>5.8</c:v>
                </c:pt>
                <c:pt idx="1418">
                  <c:v>5.8</c:v>
                </c:pt>
                <c:pt idx="1419">
                  <c:v>5.8</c:v>
                </c:pt>
                <c:pt idx="1420">
                  <c:v>5.8</c:v>
                </c:pt>
                <c:pt idx="1421">
                  <c:v>5.8</c:v>
                </c:pt>
                <c:pt idx="1422">
                  <c:v>5.8</c:v>
                </c:pt>
                <c:pt idx="1423">
                  <c:v>5.8</c:v>
                </c:pt>
                <c:pt idx="1424">
                  <c:v>5.8</c:v>
                </c:pt>
                <c:pt idx="1425">
                  <c:v>5.8</c:v>
                </c:pt>
                <c:pt idx="1426">
                  <c:v>5.8</c:v>
                </c:pt>
                <c:pt idx="1427">
                  <c:v>5.8</c:v>
                </c:pt>
                <c:pt idx="1428">
                  <c:v>5.8</c:v>
                </c:pt>
                <c:pt idx="1429">
                  <c:v>5.8</c:v>
                </c:pt>
                <c:pt idx="1430">
                  <c:v>5.8</c:v>
                </c:pt>
                <c:pt idx="1431">
                  <c:v>5.8</c:v>
                </c:pt>
                <c:pt idx="1432">
                  <c:v>5.8</c:v>
                </c:pt>
                <c:pt idx="1433">
                  <c:v>5.8</c:v>
                </c:pt>
                <c:pt idx="1434">
                  <c:v>5.8</c:v>
                </c:pt>
                <c:pt idx="1435">
                  <c:v>5.8</c:v>
                </c:pt>
                <c:pt idx="1436">
                  <c:v>5.7</c:v>
                </c:pt>
                <c:pt idx="1437">
                  <c:v>5.7</c:v>
                </c:pt>
                <c:pt idx="1438">
                  <c:v>5.7</c:v>
                </c:pt>
                <c:pt idx="1439">
                  <c:v>5.7</c:v>
                </c:pt>
                <c:pt idx="1440">
                  <c:v>5.7</c:v>
                </c:pt>
                <c:pt idx="1441">
                  <c:v>5.7</c:v>
                </c:pt>
                <c:pt idx="1442">
                  <c:v>5.7</c:v>
                </c:pt>
                <c:pt idx="1443">
                  <c:v>5.7</c:v>
                </c:pt>
                <c:pt idx="1444">
                  <c:v>5.7</c:v>
                </c:pt>
                <c:pt idx="1445">
                  <c:v>5.7</c:v>
                </c:pt>
                <c:pt idx="1446">
                  <c:v>5.7</c:v>
                </c:pt>
                <c:pt idx="1447">
                  <c:v>5.7</c:v>
                </c:pt>
                <c:pt idx="1448">
                  <c:v>5.7</c:v>
                </c:pt>
                <c:pt idx="1449">
                  <c:v>5.7</c:v>
                </c:pt>
                <c:pt idx="1450">
                  <c:v>5.7</c:v>
                </c:pt>
                <c:pt idx="1451">
                  <c:v>5.7</c:v>
                </c:pt>
                <c:pt idx="1452">
                  <c:v>5.7</c:v>
                </c:pt>
                <c:pt idx="1453">
                  <c:v>5.7</c:v>
                </c:pt>
                <c:pt idx="1454">
                  <c:v>5.7</c:v>
                </c:pt>
                <c:pt idx="1455">
                  <c:v>5.7</c:v>
                </c:pt>
                <c:pt idx="1456">
                  <c:v>5.7</c:v>
                </c:pt>
                <c:pt idx="1457">
                  <c:v>5.6</c:v>
                </c:pt>
                <c:pt idx="1458">
                  <c:v>5.6</c:v>
                </c:pt>
                <c:pt idx="1459">
                  <c:v>5.6</c:v>
                </c:pt>
                <c:pt idx="1460">
                  <c:v>5.6</c:v>
                </c:pt>
                <c:pt idx="1461">
                  <c:v>5.6</c:v>
                </c:pt>
                <c:pt idx="1462">
                  <c:v>5.6</c:v>
                </c:pt>
                <c:pt idx="1463">
                  <c:v>5.6</c:v>
                </c:pt>
                <c:pt idx="1464">
                  <c:v>5.6</c:v>
                </c:pt>
                <c:pt idx="1465">
                  <c:v>5.6</c:v>
                </c:pt>
                <c:pt idx="1466">
                  <c:v>5.6</c:v>
                </c:pt>
                <c:pt idx="1467">
                  <c:v>5.6</c:v>
                </c:pt>
                <c:pt idx="1468">
                  <c:v>5.6</c:v>
                </c:pt>
                <c:pt idx="1469">
                  <c:v>5.6</c:v>
                </c:pt>
                <c:pt idx="1470">
                  <c:v>5.6</c:v>
                </c:pt>
                <c:pt idx="1471">
                  <c:v>5.6</c:v>
                </c:pt>
                <c:pt idx="1472">
                  <c:v>5.6</c:v>
                </c:pt>
                <c:pt idx="1473">
                  <c:v>5.6</c:v>
                </c:pt>
                <c:pt idx="1474">
                  <c:v>5.6</c:v>
                </c:pt>
                <c:pt idx="1475">
                  <c:v>5.6</c:v>
                </c:pt>
                <c:pt idx="1476">
                  <c:v>5.6</c:v>
                </c:pt>
                <c:pt idx="1477">
                  <c:v>5.6</c:v>
                </c:pt>
                <c:pt idx="1478">
                  <c:v>5.6</c:v>
                </c:pt>
                <c:pt idx="1479">
                  <c:v>5.6</c:v>
                </c:pt>
                <c:pt idx="1480">
                  <c:v>5.6</c:v>
                </c:pt>
                <c:pt idx="1481">
                  <c:v>5.6</c:v>
                </c:pt>
                <c:pt idx="1482">
                  <c:v>5.6</c:v>
                </c:pt>
                <c:pt idx="1483">
                  <c:v>5.6</c:v>
                </c:pt>
                <c:pt idx="1484">
                  <c:v>5.6</c:v>
                </c:pt>
                <c:pt idx="1485">
                  <c:v>5.6</c:v>
                </c:pt>
                <c:pt idx="1486">
                  <c:v>5.6</c:v>
                </c:pt>
                <c:pt idx="1487">
                  <c:v>5.6</c:v>
                </c:pt>
                <c:pt idx="1488">
                  <c:v>5.6</c:v>
                </c:pt>
                <c:pt idx="1489">
                  <c:v>5.6</c:v>
                </c:pt>
                <c:pt idx="1490">
                  <c:v>5.6</c:v>
                </c:pt>
                <c:pt idx="1491">
                  <c:v>5.6</c:v>
                </c:pt>
                <c:pt idx="1492">
                  <c:v>5.5</c:v>
                </c:pt>
                <c:pt idx="1493">
                  <c:v>5.5</c:v>
                </c:pt>
                <c:pt idx="1494">
                  <c:v>5.5</c:v>
                </c:pt>
                <c:pt idx="1495">
                  <c:v>5.5</c:v>
                </c:pt>
                <c:pt idx="1496">
                  <c:v>5.5</c:v>
                </c:pt>
                <c:pt idx="1497">
                  <c:v>5.5</c:v>
                </c:pt>
                <c:pt idx="1498">
                  <c:v>5.5</c:v>
                </c:pt>
                <c:pt idx="1499">
                  <c:v>5.5</c:v>
                </c:pt>
                <c:pt idx="1500">
                  <c:v>5.5</c:v>
                </c:pt>
                <c:pt idx="1501">
                  <c:v>5.5</c:v>
                </c:pt>
                <c:pt idx="1502">
                  <c:v>5.5</c:v>
                </c:pt>
                <c:pt idx="1503">
                  <c:v>5.5</c:v>
                </c:pt>
                <c:pt idx="1504">
                  <c:v>5.5</c:v>
                </c:pt>
                <c:pt idx="1505">
                  <c:v>5.5</c:v>
                </c:pt>
                <c:pt idx="1506">
                  <c:v>5.5</c:v>
                </c:pt>
                <c:pt idx="1507">
                  <c:v>5.5</c:v>
                </c:pt>
                <c:pt idx="1508">
                  <c:v>5.4</c:v>
                </c:pt>
                <c:pt idx="1509">
                  <c:v>5.4</c:v>
                </c:pt>
                <c:pt idx="1510">
                  <c:v>5.4</c:v>
                </c:pt>
                <c:pt idx="1511">
                  <c:v>5.4</c:v>
                </c:pt>
                <c:pt idx="1512">
                  <c:v>5.4</c:v>
                </c:pt>
                <c:pt idx="1513">
                  <c:v>5.4</c:v>
                </c:pt>
                <c:pt idx="1514">
                  <c:v>5.4</c:v>
                </c:pt>
                <c:pt idx="1515">
                  <c:v>5.4</c:v>
                </c:pt>
                <c:pt idx="1516">
                  <c:v>5.4</c:v>
                </c:pt>
                <c:pt idx="1517">
                  <c:v>5.4</c:v>
                </c:pt>
                <c:pt idx="1518">
                  <c:v>5.4</c:v>
                </c:pt>
                <c:pt idx="1519">
                  <c:v>5.4</c:v>
                </c:pt>
                <c:pt idx="1520">
                  <c:v>5.4</c:v>
                </c:pt>
                <c:pt idx="1521">
                  <c:v>5.4</c:v>
                </c:pt>
                <c:pt idx="1522">
                  <c:v>5.4</c:v>
                </c:pt>
                <c:pt idx="1523">
                  <c:v>5.4</c:v>
                </c:pt>
                <c:pt idx="1524">
                  <c:v>5.4</c:v>
                </c:pt>
                <c:pt idx="1525">
                  <c:v>5.4</c:v>
                </c:pt>
                <c:pt idx="1526">
                  <c:v>5.4</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5.2</c:v>
                </c:pt>
                <c:pt idx="1559">
                  <c:v>5.2</c:v>
                </c:pt>
                <c:pt idx="1560">
                  <c:v>5.2</c:v>
                </c:pt>
                <c:pt idx="1561">
                  <c:v>5.2</c:v>
                </c:pt>
                <c:pt idx="1562">
                  <c:v>5.2</c:v>
                </c:pt>
                <c:pt idx="1563">
                  <c:v>5.2</c:v>
                </c:pt>
                <c:pt idx="1564">
                  <c:v>5.2</c:v>
                </c:pt>
                <c:pt idx="1565">
                  <c:v>5.2</c:v>
                </c:pt>
                <c:pt idx="1566">
                  <c:v>5.2</c:v>
                </c:pt>
                <c:pt idx="1567">
                  <c:v>5.2</c:v>
                </c:pt>
                <c:pt idx="1568">
                  <c:v>5.2</c:v>
                </c:pt>
                <c:pt idx="1569">
                  <c:v>5.2</c:v>
                </c:pt>
                <c:pt idx="1570">
                  <c:v>5.2</c:v>
                </c:pt>
                <c:pt idx="1571">
                  <c:v>5.2</c:v>
                </c:pt>
                <c:pt idx="1572">
                  <c:v>5.2</c:v>
                </c:pt>
                <c:pt idx="1573">
                  <c:v>5.2</c:v>
                </c:pt>
                <c:pt idx="1574">
                  <c:v>5.2</c:v>
                </c:pt>
                <c:pt idx="1575">
                  <c:v>5.0999999999999996</c:v>
                </c:pt>
                <c:pt idx="1576">
                  <c:v>5.0999999999999996</c:v>
                </c:pt>
                <c:pt idx="1577">
                  <c:v>5.0999999999999996</c:v>
                </c:pt>
                <c:pt idx="1578">
                  <c:v>5.0999999999999996</c:v>
                </c:pt>
                <c:pt idx="1579">
                  <c:v>5.0999999999999996</c:v>
                </c:pt>
                <c:pt idx="1580">
                  <c:v>5.0999999999999996</c:v>
                </c:pt>
                <c:pt idx="1581">
                  <c:v>5.0999999999999996</c:v>
                </c:pt>
                <c:pt idx="1582">
                  <c:v>5.0999999999999996</c:v>
                </c:pt>
                <c:pt idx="1583">
                  <c:v>5.0999999999999996</c:v>
                </c:pt>
                <c:pt idx="1584">
                  <c:v>5.0999999999999996</c:v>
                </c:pt>
                <c:pt idx="1585">
                  <c:v>5.0999999999999996</c:v>
                </c:pt>
                <c:pt idx="1586">
                  <c:v>5.0999999999999996</c:v>
                </c:pt>
                <c:pt idx="1587">
                  <c:v>5.0999999999999996</c:v>
                </c:pt>
                <c:pt idx="1588">
                  <c:v>5.0999999999999996</c:v>
                </c:pt>
                <c:pt idx="1589">
                  <c:v>5.0999999999999996</c:v>
                </c:pt>
                <c:pt idx="1590">
                  <c:v>5.0999999999999996</c:v>
                </c:pt>
                <c:pt idx="1591">
                  <c:v>5.0999999999999996</c:v>
                </c:pt>
                <c:pt idx="1592">
                  <c:v>5.0999999999999996</c:v>
                </c:pt>
                <c:pt idx="1593">
                  <c:v>5.0999999999999996</c:v>
                </c:pt>
                <c:pt idx="1594">
                  <c:v>5.0999999999999996</c:v>
                </c:pt>
                <c:pt idx="1595">
                  <c:v>5.0999999999999996</c:v>
                </c:pt>
                <c:pt idx="1596">
                  <c:v>5</c:v>
                </c:pt>
                <c:pt idx="1597">
                  <c:v>5</c:v>
                </c:pt>
                <c:pt idx="1598">
                  <c:v>5</c:v>
                </c:pt>
                <c:pt idx="1599">
                  <c:v>5</c:v>
                </c:pt>
                <c:pt idx="1600">
                  <c:v>5</c:v>
                </c:pt>
                <c:pt idx="1601">
                  <c:v>5</c:v>
                </c:pt>
                <c:pt idx="1602">
                  <c:v>5</c:v>
                </c:pt>
                <c:pt idx="1603">
                  <c:v>4.9000000000000004</c:v>
                </c:pt>
                <c:pt idx="1604">
                  <c:v>4.9000000000000004</c:v>
                </c:pt>
                <c:pt idx="1605">
                  <c:v>4.9000000000000004</c:v>
                </c:pt>
                <c:pt idx="1606">
                  <c:v>4.9000000000000004</c:v>
                </c:pt>
                <c:pt idx="1607">
                  <c:v>4.9000000000000004</c:v>
                </c:pt>
                <c:pt idx="1608">
                  <c:v>4.9000000000000004</c:v>
                </c:pt>
                <c:pt idx="1609">
                  <c:v>4.9000000000000004</c:v>
                </c:pt>
                <c:pt idx="1610">
                  <c:v>4.9000000000000004</c:v>
                </c:pt>
                <c:pt idx="1611">
                  <c:v>4.9000000000000004</c:v>
                </c:pt>
                <c:pt idx="1612">
                  <c:v>4.8</c:v>
                </c:pt>
                <c:pt idx="1613">
                  <c:v>4.8</c:v>
                </c:pt>
                <c:pt idx="1614">
                  <c:v>4.8</c:v>
                </c:pt>
                <c:pt idx="1615">
                  <c:v>4.8</c:v>
                </c:pt>
                <c:pt idx="1616">
                  <c:v>4.8</c:v>
                </c:pt>
                <c:pt idx="1617">
                  <c:v>4.8</c:v>
                </c:pt>
                <c:pt idx="1618">
                  <c:v>4.8</c:v>
                </c:pt>
                <c:pt idx="1619">
                  <c:v>4.8</c:v>
                </c:pt>
                <c:pt idx="1620">
                  <c:v>4.8</c:v>
                </c:pt>
                <c:pt idx="1621">
                  <c:v>4.8</c:v>
                </c:pt>
                <c:pt idx="1622">
                  <c:v>4.8</c:v>
                </c:pt>
                <c:pt idx="1623">
                  <c:v>4.8</c:v>
                </c:pt>
                <c:pt idx="1624">
                  <c:v>4.7</c:v>
                </c:pt>
                <c:pt idx="1625">
                  <c:v>4.7</c:v>
                </c:pt>
                <c:pt idx="1626">
                  <c:v>4.7</c:v>
                </c:pt>
                <c:pt idx="1627">
                  <c:v>4.7</c:v>
                </c:pt>
                <c:pt idx="1628">
                  <c:v>4.7</c:v>
                </c:pt>
                <c:pt idx="1629">
                  <c:v>4.7</c:v>
                </c:pt>
                <c:pt idx="1630">
                  <c:v>4.7</c:v>
                </c:pt>
                <c:pt idx="1631">
                  <c:v>4.7</c:v>
                </c:pt>
                <c:pt idx="1632">
                  <c:v>4.7</c:v>
                </c:pt>
                <c:pt idx="1633">
                  <c:v>4.5999999999999996</c:v>
                </c:pt>
                <c:pt idx="1634">
                  <c:v>4.5999999999999996</c:v>
                </c:pt>
                <c:pt idx="1635">
                  <c:v>4.5999999999999996</c:v>
                </c:pt>
                <c:pt idx="1636">
                  <c:v>4.5999999999999996</c:v>
                </c:pt>
                <c:pt idx="1637">
                  <c:v>4.5999999999999996</c:v>
                </c:pt>
                <c:pt idx="1638">
                  <c:v>4.5999999999999996</c:v>
                </c:pt>
                <c:pt idx="1639">
                  <c:v>4.5999999999999996</c:v>
                </c:pt>
                <c:pt idx="1640">
                  <c:v>4.5999999999999996</c:v>
                </c:pt>
                <c:pt idx="1641">
                  <c:v>4.5999999999999996</c:v>
                </c:pt>
                <c:pt idx="1642">
                  <c:v>4.5999999999999996</c:v>
                </c:pt>
                <c:pt idx="1643">
                  <c:v>4.5999999999999996</c:v>
                </c:pt>
                <c:pt idx="1644">
                  <c:v>4.5</c:v>
                </c:pt>
                <c:pt idx="1645">
                  <c:v>4.5</c:v>
                </c:pt>
                <c:pt idx="1646">
                  <c:v>4.5</c:v>
                </c:pt>
                <c:pt idx="1647">
                  <c:v>4.5</c:v>
                </c:pt>
                <c:pt idx="1648">
                  <c:v>4.5</c:v>
                </c:pt>
                <c:pt idx="1649">
                  <c:v>4.5</c:v>
                </c:pt>
                <c:pt idx="1650">
                  <c:v>4.4000000000000004</c:v>
                </c:pt>
                <c:pt idx="1651">
                  <c:v>4.4000000000000004</c:v>
                </c:pt>
                <c:pt idx="1652">
                  <c:v>4.4000000000000004</c:v>
                </c:pt>
                <c:pt idx="1653">
                  <c:v>4.4000000000000004</c:v>
                </c:pt>
                <c:pt idx="1654">
                  <c:v>4.4000000000000004</c:v>
                </c:pt>
                <c:pt idx="1655">
                  <c:v>4.4000000000000004</c:v>
                </c:pt>
                <c:pt idx="1656">
                  <c:v>4.4000000000000004</c:v>
                </c:pt>
                <c:pt idx="1657">
                  <c:v>4.3</c:v>
                </c:pt>
                <c:pt idx="1658">
                  <c:v>4.3</c:v>
                </c:pt>
                <c:pt idx="1659">
                  <c:v>4.3</c:v>
                </c:pt>
                <c:pt idx="1660">
                  <c:v>4.3</c:v>
                </c:pt>
                <c:pt idx="1661">
                  <c:v>4.3</c:v>
                </c:pt>
                <c:pt idx="1662">
                  <c:v>4.3</c:v>
                </c:pt>
                <c:pt idx="1663">
                  <c:v>4.2</c:v>
                </c:pt>
                <c:pt idx="1664">
                  <c:v>4.2</c:v>
                </c:pt>
                <c:pt idx="1665">
                  <c:v>4.2</c:v>
                </c:pt>
                <c:pt idx="1666">
                  <c:v>4.0999999999999996</c:v>
                </c:pt>
                <c:pt idx="1667">
                  <c:v>4.0999999999999996</c:v>
                </c:pt>
                <c:pt idx="1668">
                  <c:v>4.0999999999999996</c:v>
                </c:pt>
                <c:pt idx="1669">
                  <c:v>4.0999999999999996</c:v>
                </c:pt>
                <c:pt idx="1670">
                  <c:v>4.0999999999999996</c:v>
                </c:pt>
                <c:pt idx="1671">
                  <c:v>4.0999999999999996</c:v>
                </c:pt>
                <c:pt idx="1672">
                  <c:v>4.0999999999999996</c:v>
                </c:pt>
                <c:pt idx="1673">
                  <c:v>4.0999999999999996</c:v>
                </c:pt>
                <c:pt idx="1674">
                  <c:v>4.0999999999999996</c:v>
                </c:pt>
                <c:pt idx="1675">
                  <c:v>4.0999999999999996</c:v>
                </c:pt>
                <c:pt idx="1676">
                  <c:v>4.0999999999999996</c:v>
                </c:pt>
                <c:pt idx="1677">
                  <c:v>4.0999999999999996</c:v>
                </c:pt>
                <c:pt idx="1678">
                  <c:v>4.0999999999999996</c:v>
                </c:pt>
                <c:pt idx="1679">
                  <c:v>4</c:v>
                </c:pt>
                <c:pt idx="1680">
                  <c:v>4</c:v>
                </c:pt>
                <c:pt idx="1681">
                  <c:v>4</c:v>
                </c:pt>
                <c:pt idx="1682">
                  <c:v>4</c:v>
                </c:pt>
                <c:pt idx="1683">
                  <c:v>4</c:v>
                </c:pt>
                <c:pt idx="1684">
                  <c:v>4</c:v>
                </c:pt>
                <c:pt idx="1685">
                  <c:v>3.9</c:v>
                </c:pt>
                <c:pt idx="1686">
                  <c:v>3.9</c:v>
                </c:pt>
                <c:pt idx="1687">
                  <c:v>3.9</c:v>
                </c:pt>
                <c:pt idx="1688">
                  <c:v>3.9</c:v>
                </c:pt>
                <c:pt idx="1689">
                  <c:v>3.9</c:v>
                </c:pt>
                <c:pt idx="1690">
                  <c:v>3.9</c:v>
                </c:pt>
                <c:pt idx="1691">
                  <c:v>3.9</c:v>
                </c:pt>
                <c:pt idx="1692">
                  <c:v>3.9</c:v>
                </c:pt>
                <c:pt idx="1693">
                  <c:v>3.8</c:v>
                </c:pt>
                <c:pt idx="1694">
                  <c:v>3.8</c:v>
                </c:pt>
                <c:pt idx="1695">
                  <c:v>3.8</c:v>
                </c:pt>
                <c:pt idx="1696">
                  <c:v>3.8</c:v>
                </c:pt>
                <c:pt idx="1697">
                  <c:v>3.8</c:v>
                </c:pt>
                <c:pt idx="1698">
                  <c:v>3.6</c:v>
                </c:pt>
                <c:pt idx="1699">
                  <c:v>3.6</c:v>
                </c:pt>
                <c:pt idx="1700">
                  <c:v>3.6</c:v>
                </c:pt>
                <c:pt idx="1701">
                  <c:v>3.6</c:v>
                </c:pt>
                <c:pt idx="1702">
                  <c:v>3.6</c:v>
                </c:pt>
                <c:pt idx="1703">
                  <c:v>3.5</c:v>
                </c:pt>
                <c:pt idx="1704">
                  <c:v>3.5</c:v>
                </c:pt>
                <c:pt idx="1705">
                  <c:v>3.5</c:v>
                </c:pt>
                <c:pt idx="1706">
                  <c:v>3.5</c:v>
                </c:pt>
                <c:pt idx="1707">
                  <c:v>3.5</c:v>
                </c:pt>
                <c:pt idx="1708">
                  <c:v>3.4</c:v>
                </c:pt>
                <c:pt idx="1709">
                  <c:v>3.3</c:v>
                </c:pt>
                <c:pt idx="1710">
                  <c:v>3.3</c:v>
                </c:pt>
                <c:pt idx="1711">
                  <c:v>3.3</c:v>
                </c:pt>
                <c:pt idx="1712">
                  <c:v>3.3</c:v>
                </c:pt>
                <c:pt idx="1713">
                  <c:v>3.3</c:v>
                </c:pt>
                <c:pt idx="1714">
                  <c:v>3.3</c:v>
                </c:pt>
                <c:pt idx="1715">
                  <c:v>3.3</c:v>
                </c:pt>
                <c:pt idx="1716">
                  <c:v>3.3</c:v>
                </c:pt>
                <c:pt idx="1717">
                  <c:v>3.2</c:v>
                </c:pt>
                <c:pt idx="1718">
                  <c:v>3.1</c:v>
                </c:pt>
                <c:pt idx="1719">
                  <c:v>3.1</c:v>
                </c:pt>
                <c:pt idx="1720">
                  <c:v>3.1</c:v>
                </c:pt>
                <c:pt idx="1721">
                  <c:v>3</c:v>
                </c:pt>
                <c:pt idx="1722">
                  <c:v>3</c:v>
                </c:pt>
                <c:pt idx="1723">
                  <c:v>2.9</c:v>
                </c:pt>
                <c:pt idx="1724">
                  <c:v>2.8</c:v>
                </c:pt>
                <c:pt idx="1725">
                  <c:v>2.8</c:v>
                </c:pt>
                <c:pt idx="1726">
                  <c:v>2.8</c:v>
                </c:pt>
                <c:pt idx="1727">
                  <c:v>2.8</c:v>
                </c:pt>
                <c:pt idx="1728">
                  <c:v>2.7</c:v>
                </c:pt>
                <c:pt idx="1729">
                  <c:v>2.7</c:v>
                </c:pt>
                <c:pt idx="1730">
                  <c:v>2.4</c:v>
                </c:pt>
                <c:pt idx="1731">
                  <c:v>2.2999999999999998</c:v>
                </c:pt>
                <c:pt idx="1732">
                  <c:v>2.1</c:v>
                </c:pt>
              </c:numCache>
            </c:numRef>
          </c:val>
          <c:extLst>
            <c:ext xmlns:c16="http://schemas.microsoft.com/office/drawing/2014/chart" uri="{C3380CC4-5D6E-409C-BE32-E72D297353CC}">
              <c16:uniqueId val="{00000000-BA04-462D-A3F9-B55F30078DB1}"/>
            </c:ext>
          </c:extLst>
        </c:ser>
        <c:dLbls>
          <c:showLegendKey val="0"/>
          <c:showVal val="0"/>
          <c:showCatName val="0"/>
          <c:showSerName val="0"/>
          <c:showPercent val="0"/>
          <c:showBubbleSize val="0"/>
        </c:dLbls>
        <c:gapWidth val="219"/>
        <c:overlap val="-27"/>
        <c:axId val="465091464"/>
        <c:axId val="465099008"/>
      </c:barChart>
      <c:catAx>
        <c:axId val="465091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5099008"/>
        <c:crosses val="autoZero"/>
        <c:auto val="1"/>
        <c:lblAlgn val="ctr"/>
        <c:lblOffset val="100"/>
        <c:noMultiLvlLbl val="0"/>
      </c:catAx>
      <c:valAx>
        <c:axId val="465099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5091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w="9525" cap="flat" cmpd="sng" algn="ctr">
      <a:no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DSDEC01.xlsx]Most Profited Month Of Year!PivotTable1</c:name>
    <c:fmtId val="2"/>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glow rad="63500">
              <a:schemeClr val="accent1">
                <a:satMod val="175000"/>
                <a:alpha val="40000"/>
              </a:schemeClr>
            </a:glow>
          </a:effectLst>
        </c:spPr>
        <c:marker>
          <c:symbol val="circle"/>
          <c:size val="5"/>
          <c:spPr>
            <a:solidFill>
              <a:schemeClr val="accent1"/>
            </a:solidFill>
            <a:ln w="22225">
              <a:solidFill>
                <a:schemeClr val="lt1"/>
              </a:solidFill>
              <a:round/>
            </a:ln>
            <a:effectLst>
              <a:glow rad="63500">
                <a:schemeClr val="accent1">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3377672451138"/>
          <c:y val="0.2112037037037037"/>
          <c:w val="0.85618326835359171"/>
          <c:h val="0.68694444444444447"/>
        </c:manualLayout>
      </c:layout>
      <c:lineChart>
        <c:grouping val="standard"/>
        <c:varyColors val="0"/>
        <c:ser>
          <c:idx val="0"/>
          <c:order val="0"/>
          <c:tx>
            <c:strRef>
              <c:f>'Most Profited Month Of Year'!$B$3</c:f>
              <c:strCache>
                <c:ptCount val="1"/>
                <c:pt idx="0">
                  <c:v>Total</c:v>
                </c:pt>
              </c:strCache>
            </c:strRef>
          </c:tx>
          <c:spPr>
            <a:ln w="34925" cap="rnd">
              <a:solidFill>
                <a:schemeClr val="lt1"/>
              </a:solidFill>
              <a:round/>
            </a:ln>
            <a:effectLst>
              <a:glow rad="63500">
                <a:schemeClr val="accent1">
                  <a:satMod val="175000"/>
                  <a:alpha val="40000"/>
                </a:schemeClr>
              </a:glow>
            </a:effectLst>
          </c:spPr>
          <c:marker>
            <c:symbol val="circle"/>
            <c:size val="5"/>
            <c:spPr>
              <a:solidFill>
                <a:schemeClr val="accent1"/>
              </a:solidFill>
              <a:ln w="22225">
                <a:solidFill>
                  <a:schemeClr val="lt1"/>
                </a:solidFill>
                <a:round/>
              </a:ln>
              <a:effectLst>
                <a:glow rad="63500">
                  <a:schemeClr val="accent1">
                    <a:satMod val="175000"/>
                    <a:alpha val="40000"/>
                  </a:schemeClr>
                </a:glow>
              </a:effectLst>
            </c:spPr>
          </c:marker>
          <c:cat>
            <c:strRef>
              <c:f>'Most Profited Month Of Year'!$A$4:$A$15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'Most Profited Month Of Year'!$B$4:$B$15</c:f>
              <c:numCache>
                <c:formatCode>[$$-409]#,##0</c:formatCode>
                <c:ptCount val="12"/>
                <c:pt idx="0">
                  <c:v>2364374957</c:v>
                </c:pt>
                <c:pt idx="1">
                  <c:v>-6537670445</c:v>
                </c:pt>
                <c:pt idx="2">
                  <c:v>3787816816</c:v>
                </c:pt>
                <c:pt idx="3">
                  <c:v>1339787444</c:v>
                </c:pt>
                <c:pt idx="4">
                  <c:v>2947650687</c:v>
                </c:pt>
                <c:pt idx="5">
                  <c:v>2964636853</c:v>
                </c:pt>
                <c:pt idx="6">
                  <c:v>-3793594781</c:v>
                </c:pt>
                <c:pt idx="7">
                  <c:v>2921674880</c:v>
                </c:pt>
                <c:pt idx="8">
                  <c:v>3521276545</c:v>
                </c:pt>
                <c:pt idx="9">
                  <c:v>4317383873</c:v>
                </c:pt>
                <c:pt idx="10">
                  <c:v>4529630707</c:v>
                </c:pt>
                <c:pt idx="11">
                  <c:v>1606960542</c:v>
                </c:pt>
              </c:numCache>
            </c:numRef>
          </c:val>
          <c:smooth val="0"/>
          <c:extLst>
            <c:ext xmlns:c16="http://schemas.microsoft.com/office/drawing/2014/chart" uri="{C3380CC4-5D6E-409C-BE32-E72D297353CC}">
              <c16:uniqueId val="{00000000-11A8-447B-8F9A-663FFF5CAAF3}"/>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22868408"/>
        <c:axId val="422869720"/>
      </c:lineChart>
      <c:catAx>
        <c:axId val="42286840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22869720"/>
        <c:crosses val="autoZero"/>
        <c:auto val="1"/>
        <c:lblAlgn val="ctr"/>
        <c:lblOffset val="100"/>
        <c:noMultiLvlLbl val="0"/>
      </c:catAx>
      <c:valAx>
        <c:axId val="422869720"/>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22868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w="9525" cap="flat" cmpd="sng" algn="ctr">
      <a:solidFill>
        <a:schemeClr val="accent1"/>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DSDEC01.xlsx]Month With More Movie Releases!PivotTable2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1">
                <a:solidFill>
                  <a:schemeClr val="bg1"/>
                </a:solidFill>
                <a:latin typeface="+mn-lt"/>
              </a:rPr>
              <a:t>Month</a:t>
            </a:r>
            <a:r>
              <a:rPr lang="en-US" b="1" baseline="0">
                <a:solidFill>
                  <a:schemeClr val="bg1"/>
                </a:solidFill>
                <a:latin typeface="+mn-lt"/>
              </a:rPr>
              <a:t> </a:t>
            </a:r>
            <a:r>
              <a:rPr lang="en-US" b="1" baseline="0">
                <a:solidFill>
                  <a:schemeClr val="bg1"/>
                </a:solidFill>
              </a:rPr>
              <a:t>With More Movie Realeses</a:t>
            </a:r>
            <a:endParaRPr lang="en-US" b="1">
              <a:solidFill>
                <a:schemeClr val="bg1"/>
              </a:solidFill>
            </a:endParaRPr>
          </a:p>
        </c:rich>
      </c:tx>
      <c:layout>
        <c:manualLayout>
          <c:xMode val="edge"/>
          <c:yMode val="edge"/>
          <c:x val="0.24238188976377953"/>
          <c:y val="6.481481481481481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 With More Movie Releases'!$B$3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'Month With More Movie Releases'!$A$4:$A$16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With More Movie Releases'!$B$4:$B$16</c:f>
              <c:numCache>
                <c:formatCode>General</c:formatCode>
                <c:ptCount val="12"/>
                <c:pt idx="0">
                  <c:v>289</c:v>
                </c:pt>
                <c:pt idx="1">
                  <c:v>320</c:v>
                </c:pt>
                <c:pt idx="2">
                  <c:v>323</c:v>
                </c:pt>
                <c:pt idx="3">
                  <c:v>322</c:v>
                </c:pt>
                <c:pt idx="4">
                  <c:v>299</c:v>
                </c:pt>
                <c:pt idx="5">
                  <c:v>322</c:v>
                </c:pt>
                <c:pt idx="6">
                  <c:v>318</c:v>
                </c:pt>
                <c:pt idx="7">
                  <c:v>299</c:v>
                </c:pt>
                <c:pt idx="8">
                  <c:v>318</c:v>
                </c:pt>
                <c:pt idx="9">
                  <c:v>290</c:v>
                </c:pt>
                <c:pt idx="10">
                  <c:v>328</c:v>
                </c:pt>
                <c:pt idx="11">
                  <c:v>297</c:v>
                </c:pt>
              </c:numCache>
            </c:numRef>
          </c:val>
          <c:extLst>
            <c:ext xmlns:c16="http://schemas.microsoft.com/office/drawing/2014/chart" uri="{C3380CC4-5D6E-409C-BE32-E72D297353CC}">
              <c16:uniqueId val="{00000000-3F52-4CBC-863B-087607BF9EA5}"/>
            </c:ext>
          </c:extLst>
        </c:ser>
        <c:dLbls>
          <c:showLegendKey val="0"/>
          <c:showVal val="0"/>
          <c:showCatName val="0"/>
          <c:showSerName val="0"/>
          <c:showPercent val="0"/>
          <c:showBubbleSize val="0"/>
        </c:dLbls>
        <c:gapWidth val="315"/>
        <c:overlap val="-40"/>
        <c:axId val="499454680"/>
        <c:axId val="499455008"/>
      </c:barChart>
      <c:catAx>
        <c:axId val="49945468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9455008"/>
        <c:crosses val="autoZero"/>
        <c:auto val="1"/>
        <c:lblAlgn val="ctr"/>
        <c:lblOffset val="100"/>
        <c:noMultiLvlLbl val="0"/>
      </c:catAx>
      <c:valAx>
        <c:axId val="49945500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9454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w="9525" cap="flat" cmpd="sng" algn="ctr">
      <a:solidFill>
        <a:schemeClr val="accent1"/>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DSDEC01.xlsx]Titles By Grene And Rating!PivotTable3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Titles</a:t>
            </a:r>
            <a:r>
              <a:rPr lang="en-US" baseline="0"/>
              <a:t> By Grene And Rating</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'Titles By Grene And Rating'!$B$3</c:f>
              <c:strCache>
                <c:ptCount val="1"/>
                <c:pt idx="0">
                  <c:v>Total</c:v>
                </c:pt>
              </c:strCache>
            </c:strRef>
          </c:tx>
          <c:spPr>
            <a:solidFill>
              <a:srgbClr val="00B050"/>
            </a:solidFill>
            <a:ln>
              <a:noFill/>
            </a:ln>
            <a:effectLst>
              <a:outerShdw blurRad="57150" dist="19050" dir="5400000" algn="ctr" rotWithShape="0">
                <a:srgbClr val="000000">
                  <a:alpha val="63000"/>
                </a:srgbClr>
              </a:outerShdw>
            </a:effectLst>
          </c:spPr>
          <c:cat>
            <c:multiLvlStrRef>
              <c:f>'Titles By Grene And Rating'!$A$4:$A$113</c:f>
              <c:multiLvlStrCache>
                <c:ptCount val="96"/>
                <c:lvl>
                  <c:pt idx="0">
                    <c:v>Action</c:v>
                  </c:pt>
                  <c:pt idx="1">
                    <c:v>Adventure</c:v>
                  </c:pt>
                  <c:pt idx="2">
                    <c:v>Animation</c:v>
                  </c:pt>
                  <c:pt idx="3">
                    <c:v>Biography</c:v>
                  </c:pt>
                  <c:pt idx="4">
                    <c:v>Comedy</c:v>
                  </c:pt>
                  <c:pt idx="5">
                    <c:v>Drama</c:v>
                  </c:pt>
                  <c:pt idx="6">
                    <c:v>Western</c:v>
                  </c:pt>
                  <c:pt idx="7">
                    <c:v>Action</c:v>
                  </c:pt>
                  <c:pt idx="8">
                    <c:v>Adventure</c:v>
                  </c:pt>
                  <c:pt idx="9">
                    <c:v>Animation</c:v>
                  </c:pt>
                  <c:pt idx="10">
                    <c:v>Biography</c:v>
                  </c:pt>
                  <c:pt idx="11">
                    <c:v>Comedy</c:v>
                  </c:pt>
                  <c:pt idx="12">
                    <c:v>Documentary</c:v>
                  </c:pt>
                  <c:pt idx="13">
                    <c:v>Drama</c:v>
                  </c:pt>
                  <c:pt idx="14">
                    <c:v>Family</c:v>
                  </c:pt>
                  <c:pt idx="15">
                    <c:v>Action</c:v>
                  </c:pt>
                  <c:pt idx="16">
                    <c:v>Action</c:v>
                  </c:pt>
                  <c:pt idx="17">
                    <c:v>Biography</c:v>
                  </c:pt>
                  <c:pt idx="18">
                    <c:v>Biography</c:v>
                  </c:pt>
                  <c:pt idx="19">
                    <c:v>Comedy</c:v>
                  </c:pt>
                  <c:pt idx="20">
                    <c:v>Crime</c:v>
                  </c:pt>
                  <c:pt idx="21">
                    <c:v>Drama</c:v>
                  </c:pt>
                  <c:pt idx="22">
                    <c:v>Action</c:v>
                  </c:pt>
                  <c:pt idx="23">
                    <c:v>Adventure</c:v>
                  </c:pt>
                  <c:pt idx="24">
                    <c:v>Biography</c:v>
                  </c:pt>
                  <c:pt idx="25">
                    <c:v>Comedy</c:v>
                  </c:pt>
                  <c:pt idx="26">
                    <c:v>Crime</c:v>
                  </c:pt>
                  <c:pt idx="27">
                    <c:v>Documentary</c:v>
                  </c:pt>
                  <c:pt idx="28">
                    <c:v>Drama</c:v>
                  </c:pt>
                  <c:pt idx="29">
                    <c:v>Fantasy</c:v>
                  </c:pt>
                  <c:pt idx="30">
                    <c:v>Horror</c:v>
                  </c:pt>
                  <c:pt idx="31">
                    <c:v>Thriller</c:v>
                  </c:pt>
                  <c:pt idx="32">
                    <c:v>Adventure</c:v>
                  </c:pt>
                  <c:pt idx="33">
                    <c:v>Biography</c:v>
                  </c:pt>
                  <c:pt idx="34">
                    <c:v>Musical</c:v>
                  </c:pt>
                  <c:pt idx="35">
                    <c:v>Action</c:v>
                  </c:pt>
                  <c:pt idx="36">
                    <c:v>Adventure</c:v>
                  </c:pt>
                  <c:pt idx="37">
                    <c:v>Animation</c:v>
                  </c:pt>
                  <c:pt idx="38">
                    <c:v>Biography</c:v>
                  </c:pt>
                  <c:pt idx="39">
                    <c:v>Comedy</c:v>
                  </c:pt>
                  <c:pt idx="40">
                    <c:v>Documentary</c:v>
                  </c:pt>
                  <c:pt idx="41">
                    <c:v>Drama</c:v>
                  </c:pt>
                  <c:pt idx="42">
                    <c:v>Family</c:v>
                  </c:pt>
                  <c:pt idx="43">
                    <c:v>Fantasy</c:v>
                  </c:pt>
                  <c:pt idx="44">
                    <c:v>Horror</c:v>
                  </c:pt>
                  <c:pt idx="45">
                    <c:v>Sci-Fi</c:v>
                  </c:pt>
                  <c:pt idx="46">
                    <c:v>Action</c:v>
                  </c:pt>
                  <c:pt idx="47">
                    <c:v>Adventure</c:v>
                  </c:pt>
                  <c:pt idx="48">
                    <c:v>Animation</c:v>
                  </c:pt>
                  <c:pt idx="49">
                    <c:v>Biography</c:v>
                  </c:pt>
                  <c:pt idx="50">
                    <c:v>Comedy</c:v>
                  </c:pt>
                  <c:pt idx="51">
                    <c:v>Crime</c:v>
                  </c:pt>
                  <c:pt idx="52">
                    <c:v>Documentary</c:v>
                  </c:pt>
                  <c:pt idx="53">
                    <c:v>Drama</c:v>
                  </c:pt>
                  <c:pt idx="54">
                    <c:v>Fantasy</c:v>
                  </c:pt>
                  <c:pt idx="55">
                    <c:v>Horror</c:v>
                  </c:pt>
                  <c:pt idx="56">
                    <c:v>Musical</c:v>
                  </c:pt>
                  <c:pt idx="57">
                    <c:v>Mystery</c:v>
                  </c:pt>
                  <c:pt idx="58">
                    <c:v>Romance</c:v>
                  </c:pt>
                  <c:pt idx="59">
                    <c:v>Sci-Fi</c:v>
                  </c:pt>
                  <c:pt idx="60">
                    <c:v>Action</c:v>
                  </c:pt>
                  <c:pt idx="61">
                    <c:v>Adventure</c:v>
                  </c:pt>
                  <c:pt idx="62">
                    <c:v>Animation</c:v>
                  </c:pt>
                  <c:pt idx="63">
                    <c:v>Biography</c:v>
                  </c:pt>
                  <c:pt idx="64">
                    <c:v>Comedy</c:v>
                  </c:pt>
                  <c:pt idx="65">
                    <c:v>Crime</c:v>
                  </c:pt>
                  <c:pt idx="66">
                    <c:v>Documentary</c:v>
                  </c:pt>
                  <c:pt idx="67">
                    <c:v>Drama</c:v>
                  </c:pt>
                  <c:pt idx="68">
                    <c:v>Fantasy</c:v>
                  </c:pt>
                  <c:pt idx="69">
                    <c:v>Horror</c:v>
                  </c:pt>
                  <c:pt idx="70">
                    <c:v>Mystery</c:v>
                  </c:pt>
                  <c:pt idx="71">
                    <c:v>Sci-Fi</c:v>
                  </c:pt>
                  <c:pt idx="72">
                    <c:v>Thriller</c:v>
                  </c:pt>
                  <c:pt idx="73">
                    <c:v>Western</c:v>
                  </c:pt>
                  <c:pt idx="74">
                    <c:v>Action</c:v>
                  </c:pt>
                  <c:pt idx="75">
                    <c:v>Biography</c:v>
                  </c:pt>
                  <c:pt idx="76">
                    <c:v>Comedy</c:v>
                  </c:pt>
                  <c:pt idx="77">
                    <c:v>Crime</c:v>
                  </c:pt>
                  <c:pt idx="78">
                    <c:v>Documentary</c:v>
                  </c:pt>
                  <c:pt idx="79">
                    <c:v>Drama</c:v>
                  </c:pt>
                  <c:pt idx="80">
                    <c:v>Horror</c:v>
                  </c:pt>
                  <c:pt idx="81">
                    <c:v>Action</c:v>
                  </c:pt>
                  <c:pt idx="82">
                    <c:v>Comedy</c:v>
                  </c:pt>
                  <c:pt idx="83">
                    <c:v>Fantasy</c:v>
                  </c:pt>
                  <c:pt idx="84">
                    <c:v>Horror</c:v>
                  </c:pt>
                  <c:pt idx="85">
                    <c:v>Mystery</c:v>
                  </c:pt>
                  <c:pt idx="86">
                    <c:v>Action</c:v>
                  </c:pt>
                  <c:pt idx="87">
                    <c:v>Adventure</c:v>
                  </c:pt>
                  <c:pt idx="88">
                    <c:v>Biography</c:v>
                  </c:pt>
                  <c:pt idx="89">
                    <c:v>Comedy</c:v>
                  </c:pt>
                  <c:pt idx="90">
                    <c:v>Crime</c:v>
                  </c:pt>
                  <c:pt idx="91">
                    <c:v>Documentary</c:v>
                  </c:pt>
                  <c:pt idx="92">
                    <c:v>Drama</c:v>
                  </c:pt>
                  <c:pt idx="93">
                    <c:v>Romance</c:v>
                  </c:pt>
                  <c:pt idx="94">
                    <c:v>Sci-Fi</c:v>
                  </c:pt>
                  <c:pt idx="95">
                    <c:v>Thriller</c:v>
                  </c:pt>
                </c:lvl>
                <c:lvl>
                  <c:pt idx="0">
                    <c:v>Approved</c:v>
                  </c:pt>
                  <c:pt idx="7">
                    <c:v>G</c:v>
                  </c:pt>
                  <c:pt idx="15">
                    <c:v>GP</c:v>
                  </c:pt>
                  <c:pt idx="16">
                    <c:v>M</c:v>
                  </c:pt>
                  <c:pt idx="18">
                    <c:v>NC-17</c:v>
                  </c:pt>
                  <c:pt idx="22">
                    <c:v>Not Rated</c:v>
                  </c:pt>
                  <c:pt idx="32">
                    <c:v>Passed</c:v>
                  </c:pt>
                  <c:pt idx="35">
                    <c:v>PG</c:v>
                  </c:pt>
                  <c:pt idx="46">
                    <c:v>PG-13</c:v>
                  </c:pt>
                  <c:pt idx="60">
                    <c:v>R</c:v>
                  </c:pt>
                  <c:pt idx="74">
                    <c:v>Unrated</c:v>
                  </c:pt>
                  <c:pt idx="81">
                    <c:v>X</c:v>
                  </c:pt>
                  <c:pt idx="86">
                    <c:v>(blank)</c:v>
                  </c:pt>
                </c:lvl>
              </c:multiLvlStrCache>
            </c:multiLvlStrRef>
          </c:cat>
          <c:val>
            <c:numRef>
              <c:f>'Titles By Grene And Rating'!$B$4:$B$113</c:f>
              <c:numCache>
                <c:formatCode>General</c:formatCode>
                <c:ptCount val="96"/>
                <c:pt idx="0">
                  <c:v>6</c:v>
                </c:pt>
                <c:pt idx="1">
                  <c:v>3</c:v>
                </c:pt>
                <c:pt idx="2">
                  <c:v>2</c:v>
                </c:pt>
                <c:pt idx="3">
                  <c:v>1</c:v>
                </c:pt>
                <c:pt idx="4">
                  <c:v>3</c:v>
                </c:pt>
                <c:pt idx="5">
                  <c:v>1</c:v>
                </c:pt>
                <c:pt idx="6">
                  <c:v>1</c:v>
                </c:pt>
                <c:pt idx="7">
                  <c:v>3</c:v>
                </c:pt>
                <c:pt idx="8">
                  <c:v>52</c:v>
                </c:pt>
                <c:pt idx="9">
                  <c:v>11</c:v>
                </c:pt>
                <c:pt idx="10">
                  <c:v>3</c:v>
                </c:pt>
                <c:pt idx="11">
                  <c:v>10</c:v>
                </c:pt>
                <c:pt idx="12">
                  <c:v>5</c:v>
                </c:pt>
                <c:pt idx="13">
                  <c:v>6</c:v>
                </c:pt>
                <c:pt idx="14">
                  <c:v>1</c:v>
                </c:pt>
                <c:pt idx="15">
                  <c:v>1</c:v>
                </c:pt>
                <c:pt idx="16">
                  <c:v>1</c:v>
                </c:pt>
                <c:pt idx="17">
                  <c:v>1</c:v>
                </c:pt>
                <c:pt idx="18">
                  <c:v>1</c:v>
                </c:pt>
                <c:pt idx="19">
                  <c:v>2</c:v>
                </c:pt>
                <c:pt idx="20">
                  <c:v>1</c:v>
                </c:pt>
                <c:pt idx="21">
                  <c:v>2</c:v>
                </c:pt>
                <c:pt idx="22">
                  <c:v>2</c:v>
                </c:pt>
                <c:pt idx="23">
                  <c:v>1</c:v>
                </c:pt>
                <c:pt idx="24">
                  <c:v>1</c:v>
                </c:pt>
                <c:pt idx="25">
                  <c:v>12</c:v>
                </c:pt>
                <c:pt idx="26">
                  <c:v>5</c:v>
                </c:pt>
                <c:pt idx="27">
                  <c:v>4</c:v>
                </c:pt>
                <c:pt idx="28">
                  <c:v>15</c:v>
                </c:pt>
                <c:pt idx="29">
                  <c:v>1</c:v>
                </c:pt>
                <c:pt idx="30">
                  <c:v>1</c:v>
                </c:pt>
                <c:pt idx="31">
                  <c:v>1</c:v>
                </c:pt>
                <c:pt idx="32">
                  <c:v>1</c:v>
                </c:pt>
                <c:pt idx="33">
                  <c:v>1</c:v>
                </c:pt>
                <c:pt idx="34">
                  <c:v>1</c:v>
                </c:pt>
                <c:pt idx="35">
                  <c:v>122</c:v>
                </c:pt>
                <c:pt idx="36">
                  <c:v>170</c:v>
                </c:pt>
                <c:pt idx="37">
                  <c:v>24</c:v>
                </c:pt>
                <c:pt idx="38">
                  <c:v>29</c:v>
                </c:pt>
                <c:pt idx="39">
                  <c:v>140</c:v>
                </c:pt>
                <c:pt idx="40">
                  <c:v>10</c:v>
                </c:pt>
                <c:pt idx="41">
                  <c:v>51</c:v>
                </c:pt>
                <c:pt idx="42">
                  <c:v>2</c:v>
                </c:pt>
                <c:pt idx="43">
                  <c:v>2</c:v>
                </c:pt>
                <c:pt idx="44">
                  <c:v>2</c:v>
                </c:pt>
                <c:pt idx="45">
                  <c:v>1</c:v>
                </c:pt>
                <c:pt idx="46">
                  <c:v>397</c:v>
                </c:pt>
                <c:pt idx="47">
                  <c:v>70</c:v>
                </c:pt>
                <c:pt idx="48">
                  <c:v>3</c:v>
                </c:pt>
                <c:pt idx="49">
                  <c:v>70</c:v>
                </c:pt>
                <c:pt idx="50">
                  <c:v>377</c:v>
                </c:pt>
                <c:pt idx="51">
                  <c:v>30</c:v>
                </c:pt>
                <c:pt idx="52">
                  <c:v>7</c:v>
                </c:pt>
                <c:pt idx="53">
                  <c:v>244</c:v>
                </c:pt>
                <c:pt idx="54">
                  <c:v>11</c:v>
                </c:pt>
                <c:pt idx="55">
                  <c:v>26</c:v>
                </c:pt>
                <c:pt idx="56">
                  <c:v>1</c:v>
                </c:pt>
                <c:pt idx="57">
                  <c:v>9</c:v>
                </c:pt>
                <c:pt idx="58">
                  <c:v>1</c:v>
                </c:pt>
                <c:pt idx="59">
                  <c:v>2</c:v>
                </c:pt>
                <c:pt idx="60">
                  <c:v>362</c:v>
                </c:pt>
                <c:pt idx="61">
                  <c:v>61</c:v>
                </c:pt>
                <c:pt idx="62">
                  <c:v>5</c:v>
                </c:pt>
                <c:pt idx="63">
                  <c:v>94</c:v>
                </c:pt>
                <c:pt idx="64">
                  <c:v>443</c:v>
                </c:pt>
                <c:pt idx="65">
                  <c:v>212</c:v>
                </c:pt>
                <c:pt idx="66">
                  <c:v>6</c:v>
                </c:pt>
                <c:pt idx="67">
                  <c:v>338</c:v>
                </c:pt>
                <c:pt idx="68">
                  <c:v>20</c:v>
                </c:pt>
                <c:pt idx="69">
                  <c:v>118</c:v>
                </c:pt>
                <c:pt idx="70">
                  <c:v>13</c:v>
                </c:pt>
                <c:pt idx="71">
                  <c:v>4</c:v>
                </c:pt>
                <c:pt idx="72">
                  <c:v>1</c:v>
                </c:pt>
                <c:pt idx="73">
                  <c:v>2</c:v>
                </c:pt>
                <c:pt idx="74">
                  <c:v>1</c:v>
                </c:pt>
                <c:pt idx="75">
                  <c:v>2</c:v>
                </c:pt>
                <c:pt idx="76">
                  <c:v>8</c:v>
                </c:pt>
                <c:pt idx="77">
                  <c:v>2</c:v>
                </c:pt>
                <c:pt idx="78">
                  <c:v>3</c:v>
                </c:pt>
                <c:pt idx="79">
                  <c:v>7</c:v>
                </c:pt>
                <c:pt idx="80">
                  <c:v>1</c:v>
                </c:pt>
                <c:pt idx="81">
                  <c:v>1</c:v>
                </c:pt>
                <c:pt idx="82">
                  <c:v>3</c:v>
                </c:pt>
                <c:pt idx="83">
                  <c:v>1</c:v>
                </c:pt>
                <c:pt idx="84">
                  <c:v>3</c:v>
                </c:pt>
                <c:pt idx="85">
                  <c:v>1</c:v>
                </c:pt>
                <c:pt idx="86">
                  <c:v>4</c:v>
                </c:pt>
                <c:pt idx="87">
                  <c:v>4</c:v>
                </c:pt>
                <c:pt idx="88">
                  <c:v>1</c:v>
                </c:pt>
                <c:pt idx="89">
                  <c:v>18</c:v>
                </c:pt>
                <c:pt idx="90">
                  <c:v>2</c:v>
                </c:pt>
                <c:pt idx="91">
                  <c:v>8</c:v>
                </c:pt>
                <c:pt idx="92">
                  <c:v>8</c:v>
                </c:pt>
                <c:pt idx="93">
                  <c:v>2</c:v>
                </c:pt>
                <c:pt idx="94">
                  <c:v>1</c:v>
                </c:pt>
                <c:pt idx="95">
                  <c:v>1</c:v>
                </c:pt>
              </c:numCache>
            </c:numRef>
          </c:val>
          <c:extLst>
            <c:ext xmlns:c16="http://schemas.microsoft.com/office/drawing/2014/chart" uri="{C3380CC4-5D6E-409C-BE32-E72D297353CC}">
              <c16:uniqueId val="{00000000-2BD3-44DB-8666-51158895125F}"/>
            </c:ext>
          </c:extLst>
        </c:ser>
        <c:dLbls>
          <c:showLegendKey val="0"/>
          <c:showVal val="0"/>
          <c:showCatName val="0"/>
          <c:showSerName val="0"/>
          <c:showPercent val="0"/>
          <c:showBubbleSize val="0"/>
        </c:dLbls>
        <c:axId val="526124712"/>
        <c:axId val="526125696"/>
      </c:areaChart>
      <c:catAx>
        <c:axId val="5261247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125696"/>
        <c:crosses val="autoZero"/>
        <c:auto val="1"/>
        <c:lblAlgn val="ctr"/>
        <c:lblOffset val="100"/>
        <c:noMultiLvlLbl val="0"/>
      </c:catAx>
      <c:valAx>
        <c:axId val="5261256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124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a:noFill/>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DSDEC01.xlsx]Grenes With No. Of Movies!PivotTable2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b="1"/>
              <a:t>Grenes</a:t>
            </a:r>
            <a:r>
              <a:rPr lang="en-IN" sz="1400" b="1" baseline="0"/>
              <a:t> With More Number Of Movies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'Grenes With No. Of Movies'!$B$3</c:f>
              <c:strCache>
                <c:ptCount val="1"/>
                <c:pt idx="0">
                  <c:v>Total</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'Grenes With No. Of Movies'!$A$4:$A$21</c:f>
              <c:strCache>
                <c:ptCount val="17"/>
                <c:pt idx="0">
                  <c:v>Comedy</c:v>
                </c:pt>
                <c:pt idx="1">
                  <c:v>Action</c:v>
                </c:pt>
                <c:pt idx="2">
                  <c:v>Drama</c:v>
                </c:pt>
                <c:pt idx="3">
                  <c:v>Adventure</c:v>
                </c:pt>
                <c:pt idx="4">
                  <c:v>Crime</c:v>
                </c:pt>
                <c:pt idx="5">
                  <c:v>Biography</c:v>
                </c:pt>
                <c:pt idx="6">
                  <c:v>Horror</c:v>
                </c:pt>
                <c:pt idx="7">
                  <c:v>Animation</c:v>
                </c:pt>
                <c:pt idx="8">
                  <c:v>Documentary</c:v>
                </c:pt>
                <c:pt idx="9">
                  <c:v>Fantasy</c:v>
                </c:pt>
                <c:pt idx="10">
                  <c:v>Mystery</c:v>
                </c:pt>
                <c:pt idx="11">
                  <c:v>Sci-Fi</c:v>
                </c:pt>
                <c:pt idx="12">
                  <c:v>Thriller</c:v>
                </c:pt>
                <c:pt idx="13">
                  <c:v>Western</c:v>
                </c:pt>
                <c:pt idx="14">
                  <c:v>Romance</c:v>
                </c:pt>
                <c:pt idx="15">
                  <c:v>Family</c:v>
                </c:pt>
                <c:pt idx="16">
                  <c:v>Musical</c:v>
                </c:pt>
              </c:strCache>
            </c:strRef>
          </c:cat>
          <c:val>
            <c:numRef>
              <c:f>'Grenes With No. Of Movies'!$B$4:$B$21</c:f>
              <c:numCache>
                <c:formatCode>General</c:formatCode>
                <c:ptCount val="17"/>
                <c:pt idx="0">
                  <c:v>1016</c:v>
                </c:pt>
                <c:pt idx="1">
                  <c:v>900</c:v>
                </c:pt>
                <c:pt idx="2">
                  <c:v>672</c:v>
                </c:pt>
                <c:pt idx="3">
                  <c:v>362</c:v>
                </c:pt>
                <c:pt idx="4">
                  <c:v>252</c:v>
                </c:pt>
                <c:pt idx="5">
                  <c:v>204</c:v>
                </c:pt>
                <c:pt idx="6">
                  <c:v>151</c:v>
                </c:pt>
                <c:pt idx="7">
                  <c:v>45</c:v>
                </c:pt>
                <c:pt idx="8">
                  <c:v>43</c:v>
                </c:pt>
                <c:pt idx="9">
                  <c:v>35</c:v>
                </c:pt>
                <c:pt idx="10">
                  <c:v>23</c:v>
                </c:pt>
                <c:pt idx="11">
                  <c:v>8</c:v>
                </c:pt>
                <c:pt idx="12">
                  <c:v>3</c:v>
                </c:pt>
                <c:pt idx="13">
                  <c:v>3</c:v>
                </c:pt>
                <c:pt idx="14">
                  <c:v>3</c:v>
                </c:pt>
                <c:pt idx="15">
                  <c:v>3</c:v>
                </c:pt>
                <c:pt idx="16">
                  <c:v>2</c:v>
                </c:pt>
              </c:numCache>
            </c:numRef>
          </c:val>
          <c:extLst>
            <c:ext xmlns:c16="http://schemas.microsoft.com/office/drawing/2014/chart" uri="{C3380CC4-5D6E-409C-BE32-E72D297353CC}">
              <c16:uniqueId val="{00000000-26C4-45B1-B083-96F69D2E6425}"/>
            </c:ext>
          </c:extLst>
        </c:ser>
        <c:dLbls>
          <c:showLegendKey val="0"/>
          <c:showVal val="0"/>
          <c:showCatName val="0"/>
          <c:showSerName val="0"/>
          <c:showPercent val="0"/>
          <c:showBubbleSize val="0"/>
        </c:dLbls>
        <c:gapWidth val="115"/>
        <c:overlap val="-20"/>
        <c:axId val="504554960"/>
        <c:axId val="504552992"/>
      </c:barChart>
      <c:catAx>
        <c:axId val="5045549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552992"/>
        <c:crosses val="autoZero"/>
        <c:auto val="1"/>
        <c:lblAlgn val="ctr"/>
        <c:lblOffset val="100"/>
        <c:noMultiLvlLbl val="0"/>
      </c:catAx>
      <c:valAx>
        <c:axId val="5045529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55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a:noFill/>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DSDEC01.xlsx]Top 20 Movies Based On Profit!PivotTable4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a:t>
            </a:r>
            <a:r>
              <a:rPr lang="en-US" b="1" baseline="0">
                <a:solidFill>
                  <a:schemeClr val="bg1"/>
                </a:solidFill>
              </a:rPr>
              <a:t> 20 Movies Based On Profit</a:t>
            </a:r>
            <a:endParaRPr lang="en-US" b="1">
              <a:solidFill>
                <a:schemeClr val="bg1"/>
              </a:solidFill>
            </a:endParaRPr>
          </a:p>
        </c:rich>
      </c:tx>
      <c:layout>
        <c:manualLayout>
          <c:xMode val="edge"/>
          <c:yMode val="edge"/>
          <c:x val="0.26825997043391875"/>
          <c:y val="3.40909090909090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B0DE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71590730450482"/>
          <c:y val="0.17565997798662264"/>
          <c:w val="0.7221066976842363"/>
          <c:h val="0.43075746030279938"/>
        </c:manualLayout>
      </c:layout>
      <c:barChart>
        <c:barDir val="col"/>
        <c:grouping val="clustered"/>
        <c:varyColors val="0"/>
        <c:ser>
          <c:idx val="0"/>
          <c:order val="0"/>
          <c:tx>
            <c:strRef>
              <c:f>'Top 20 Movies Based On Profit'!$B$3</c:f>
              <c:strCache>
                <c:ptCount val="1"/>
                <c:pt idx="0">
                  <c:v>Total</c:v>
                </c:pt>
              </c:strCache>
            </c:strRef>
          </c:tx>
          <c:spPr>
            <a:solidFill>
              <a:srgbClr val="FB0DEA"/>
            </a:solidFill>
            <a:ln>
              <a:noFill/>
            </a:ln>
            <a:effectLst/>
          </c:spPr>
          <c:invertIfNegative val="0"/>
          <c:cat>
            <c:strRef>
              <c:f>'Top 20 Movies Based On Profit'!$A$4:$A$23</c:f>
              <c:strCache>
                <c:ptCount val="20"/>
                <c:pt idx="0">
                  <c:v>Avatar</c:v>
                </c:pt>
                <c:pt idx="1">
                  <c:v>Jurassic World</c:v>
                </c:pt>
                <c:pt idx="2">
                  <c:v>Titanic</c:v>
                </c:pt>
                <c:pt idx="3">
                  <c:v>Star Wars: Episode IV - A New Hope</c:v>
                </c:pt>
                <c:pt idx="4">
                  <c:v>E.T. the Extra-Terrestrial</c:v>
                </c:pt>
                <c:pt idx="5">
                  <c:v>The Avengers</c:v>
                </c:pt>
                <c:pt idx="6">
                  <c:v>The Lion King</c:v>
                </c:pt>
                <c:pt idx="7">
                  <c:v>Star Wars: Episode I - The Phantom Menace</c:v>
                </c:pt>
                <c:pt idx="8">
                  <c:v>The Dark Knight</c:v>
                </c:pt>
                <c:pt idx="9">
                  <c:v>The Hunger Games</c:v>
                </c:pt>
                <c:pt idx="10">
                  <c:v>The Hunger Games: Catching Fire</c:v>
                </c:pt>
                <c:pt idx="11">
                  <c:v>Jurassic Park</c:v>
                </c:pt>
                <c:pt idx="12">
                  <c:v>Despicable Me 2</c:v>
                </c:pt>
                <c:pt idx="13">
                  <c:v>American Sniper</c:v>
                </c:pt>
                <c:pt idx="14">
                  <c:v>Finding Nemo</c:v>
                </c:pt>
                <c:pt idx="15">
                  <c:v>Shrek 2</c:v>
                </c:pt>
                <c:pt idx="16">
                  <c:v>The Lord of the Rings: The Return of the King</c:v>
                </c:pt>
                <c:pt idx="17">
                  <c:v>Star Wars: Episode VI - Return of the Jedi</c:v>
                </c:pt>
                <c:pt idx="18">
                  <c:v>Forrest Gump</c:v>
                </c:pt>
                <c:pt idx="19">
                  <c:v>Star Wars: Episode V - The Empire Strikes Back</c:v>
                </c:pt>
              </c:strCache>
            </c:strRef>
          </c:cat>
          <c:val>
            <c:numRef>
              <c:f>'Top 20 Movies Based On Profit'!$B$4:$B$23</c:f>
              <c:numCache>
                <c:formatCode>[$$-409]#,##0</c:formatCode>
                <c:ptCount val="20"/>
                <c:pt idx="0">
                  <c:v>523505847</c:v>
                </c:pt>
                <c:pt idx="1">
                  <c:v>502177271</c:v>
                </c:pt>
                <c:pt idx="2">
                  <c:v>458672302</c:v>
                </c:pt>
                <c:pt idx="3">
                  <c:v>449935665</c:v>
                </c:pt>
                <c:pt idx="4">
                  <c:v>424449459</c:v>
                </c:pt>
                <c:pt idx="5">
                  <c:v>403279547</c:v>
                </c:pt>
                <c:pt idx="6">
                  <c:v>377783777</c:v>
                </c:pt>
                <c:pt idx="7">
                  <c:v>359544677</c:v>
                </c:pt>
                <c:pt idx="8">
                  <c:v>348316061</c:v>
                </c:pt>
                <c:pt idx="9">
                  <c:v>329999255</c:v>
                </c:pt>
                <c:pt idx="10">
                  <c:v>294645577</c:v>
                </c:pt>
                <c:pt idx="11">
                  <c:v>293784000</c:v>
                </c:pt>
                <c:pt idx="12">
                  <c:v>292049635</c:v>
                </c:pt>
                <c:pt idx="13">
                  <c:v>291323553</c:v>
                </c:pt>
                <c:pt idx="14">
                  <c:v>286838870</c:v>
                </c:pt>
                <c:pt idx="15">
                  <c:v>286471036</c:v>
                </c:pt>
                <c:pt idx="16">
                  <c:v>283019252</c:v>
                </c:pt>
                <c:pt idx="17">
                  <c:v>276625409</c:v>
                </c:pt>
                <c:pt idx="18">
                  <c:v>274691196</c:v>
                </c:pt>
                <c:pt idx="19">
                  <c:v>272158751</c:v>
                </c:pt>
              </c:numCache>
            </c:numRef>
          </c:val>
          <c:extLst>
            <c:ext xmlns:c16="http://schemas.microsoft.com/office/drawing/2014/chart" uri="{C3380CC4-5D6E-409C-BE32-E72D297353CC}">
              <c16:uniqueId val="{00000001-02FB-4523-9AE7-69B91BEEA270}"/>
            </c:ext>
          </c:extLst>
        </c:ser>
        <c:dLbls>
          <c:showLegendKey val="0"/>
          <c:showVal val="0"/>
          <c:showCatName val="0"/>
          <c:showSerName val="0"/>
          <c:showPercent val="0"/>
          <c:showBubbleSize val="0"/>
        </c:dLbls>
        <c:gapWidth val="182"/>
        <c:axId val="526117496"/>
        <c:axId val="526118480"/>
      </c:barChart>
      <c:catAx>
        <c:axId val="526117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26118480"/>
        <c:crosses val="autoZero"/>
        <c:auto val="1"/>
        <c:lblAlgn val="ctr"/>
        <c:lblOffset val="100"/>
        <c:noMultiLvlLbl val="0"/>
      </c:catAx>
      <c:valAx>
        <c:axId val="526118480"/>
        <c:scaling>
          <c:orientation val="minMax"/>
        </c:scaling>
        <c:delete val="0"/>
        <c:axPos val="l"/>
        <c:majorGridlines>
          <c:spPr>
            <a:ln w="9525" cap="flat" cmpd="sng" algn="ctr">
              <a:no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latin typeface="+mn-lt"/>
                <a:ea typeface="+mn-ea"/>
                <a:cs typeface="+mn-cs"/>
              </a:defRPr>
            </a:pPr>
            <a:endParaRPr lang="en-US"/>
          </a:p>
        </c:txPr>
        <c:crossAx val="526117496"/>
        <c:crosses val="autoZero"/>
        <c:crossBetween val="between"/>
      </c:valAx>
      <c:spPr>
        <a:noFill/>
        <a:ln>
          <a:noFill/>
        </a:ln>
        <a:effectLst>
          <a:glow rad="127000">
            <a:schemeClr val="accent1"/>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DSDEC01.xlsx]Effect Of Budget on IMDb Scores!PivotTable5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Effect Of Budget</a:t>
            </a:r>
            <a:r>
              <a:rPr lang="en-US" b="1" baseline="0">
                <a:solidFill>
                  <a:schemeClr val="bg1"/>
                </a:solidFill>
              </a:rPr>
              <a:t> On IMDb score</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'Effect Of Budget on IMDb Scores'!$B$3</c:f>
              <c:strCache>
                <c:ptCount val="1"/>
                <c:pt idx="0">
                  <c:v>Total</c:v>
                </c:pt>
              </c:strCache>
            </c:strRef>
          </c:tx>
          <c:spPr>
            <a:solidFill>
              <a:srgbClr val="00B050"/>
            </a:solidFill>
            <a:ln>
              <a:noFill/>
            </a:ln>
            <a:effectLst/>
          </c:spPr>
          <c:invertIfNegative val="0"/>
          <c:cat>
            <c:strRef>
              <c:f>'Effect Of Budget on IMDb Scores'!$A$4:$A$78</c:f>
              <c:strCache>
                <c:ptCount val="74"/>
                <c:pt idx="0">
                  <c:v>1.6</c:v>
                </c:pt>
                <c:pt idx="1">
                  <c:v>1.9</c:v>
                </c:pt>
                <c:pt idx="2">
                  <c:v>2</c:v>
                </c:pt>
                <c:pt idx="3">
                  <c:v>2.1</c:v>
                </c:pt>
                <c:pt idx="4">
                  <c:v>2.2</c:v>
                </c:pt>
                <c:pt idx="5">
                  <c:v>2.3</c:v>
                </c:pt>
                <c:pt idx="6">
                  <c:v>2.4</c:v>
                </c:pt>
                <c:pt idx="7">
                  <c:v>2.5</c:v>
                </c:pt>
                <c:pt idx="8">
                  <c:v>2.7</c:v>
                </c:pt>
                <c:pt idx="9">
                  <c:v>2.8</c:v>
                </c:pt>
                <c:pt idx="10">
                  <c:v>2.9</c:v>
                </c:pt>
                <c:pt idx="11">
                  <c:v>3</c:v>
                </c:pt>
                <c:pt idx="12">
                  <c:v>3.1</c:v>
                </c:pt>
                <c:pt idx="13">
                  <c:v>3.2</c:v>
                </c:pt>
                <c:pt idx="14">
                  <c:v>3.3</c:v>
                </c:pt>
                <c:pt idx="15">
                  <c:v>3.4</c:v>
                </c:pt>
                <c:pt idx="16">
                  <c:v>3.5</c:v>
                </c:pt>
                <c:pt idx="17">
                  <c:v>3.6</c:v>
                </c:pt>
                <c:pt idx="18">
                  <c:v>3.7</c:v>
                </c:pt>
                <c:pt idx="19">
                  <c:v>3.8</c:v>
                </c:pt>
                <c:pt idx="20">
                  <c:v>3.9</c:v>
                </c:pt>
                <c:pt idx="21">
                  <c:v>4</c:v>
                </c:pt>
                <c:pt idx="22">
                  <c:v>4.1</c:v>
                </c:pt>
                <c:pt idx="23">
                  <c:v>4.2</c:v>
                </c:pt>
                <c:pt idx="24">
                  <c:v>4.3</c:v>
                </c:pt>
                <c:pt idx="25">
                  <c:v>4.4</c:v>
                </c:pt>
                <c:pt idx="26">
                  <c:v>4.5</c:v>
                </c:pt>
                <c:pt idx="27">
                  <c:v>4.6</c:v>
                </c:pt>
                <c:pt idx="28">
                  <c:v>4.7</c:v>
                </c:pt>
                <c:pt idx="29">
                  <c:v>4.8</c:v>
                </c:pt>
                <c:pt idx="30">
                  <c:v>4.9</c:v>
                </c:pt>
                <c:pt idx="31">
                  <c:v>5</c:v>
                </c:pt>
                <c:pt idx="32">
                  <c:v>5.1</c:v>
                </c:pt>
                <c:pt idx="33">
                  <c:v>5.2</c:v>
                </c:pt>
                <c:pt idx="34">
                  <c:v>5.3</c:v>
                </c:pt>
                <c:pt idx="35">
                  <c:v>5.4</c:v>
                </c:pt>
                <c:pt idx="36">
                  <c:v>5.5</c:v>
                </c:pt>
                <c:pt idx="37">
                  <c:v>5.6</c:v>
                </c:pt>
                <c:pt idx="38">
                  <c:v>5.7</c:v>
                </c:pt>
                <c:pt idx="39">
                  <c:v>5.8</c:v>
                </c:pt>
                <c:pt idx="40">
                  <c:v>5.9</c:v>
                </c:pt>
                <c:pt idx="41">
                  <c:v>6</c:v>
                </c:pt>
                <c:pt idx="42">
                  <c:v>6.1</c:v>
                </c:pt>
                <c:pt idx="43">
                  <c:v>6.2</c:v>
                </c:pt>
                <c:pt idx="44">
                  <c:v>6.3</c:v>
                </c:pt>
                <c:pt idx="45">
                  <c:v>6.4</c:v>
                </c:pt>
                <c:pt idx="46">
                  <c:v>6.5</c:v>
                </c:pt>
                <c:pt idx="47">
                  <c:v>6.6</c:v>
                </c:pt>
                <c:pt idx="48">
                  <c:v>6.7</c:v>
                </c:pt>
                <c:pt idx="49">
                  <c:v>6.8</c:v>
                </c:pt>
                <c:pt idx="50">
                  <c:v>6.9</c:v>
                </c:pt>
                <c:pt idx="51">
                  <c:v>7</c:v>
                </c:pt>
                <c:pt idx="52">
                  <c:v>7.1</c:v>
                </c:pt>
                <c:pt idx="53">
                  <c:v>7.2</c:v>
                </c:pt>
                <c:pt idx="54">
                  <c:v>7.3</c:v>
                </c:pt>
                <c:pt idx="55">
                  <c:v>7.4</c:v>
                </c:pt>
                <c:pt idx="56">
                  <c:v>7.5</c:v>
                </c:pt>
                <c:pt idx="57">
                  <c:v>7.6</c:v>
                </c:pt>
                <c:pt idx="58">
                  <c:v>7.7</c:v>
                </c:pt>
                <c:pt idx="59">
                  <c:v>7.8</c:v>
                </c:pt>
                <c:pt idx="60">
                  <c:v>7.9</c:v>
                </c:pt>
                <c:pt idx="61">
                  <c:v>8</c:v>
                </c:pt>
                <c:pt idx="62">
                  <c:v>8.1</c:v>
                </c:pt>
                <c:pt idx="63">
                  <c:v>8.2</c:v>
                </c:pt>
                <c:pt idx="64">
                  <c:v>8.3</c:v>
                </c:pt>
                <c:pt idx="65">
                  <c:v>8.4</c:v>
                </c:pt>
                <c:pt idx="66">
                  <c:v>8.5</c:v>
                </c:pt>
                <c:pt idx="67">
                  <c:v>8.6</c:v>
                </c:pt>
                <c:pt idx="68">
                  <c:v>8.7</c:v>
                </c:pt>
                <c:pt idx="69">
                  <c:v>8.8</c:v>
                </c:pt>
                <c:pt idx="70">
                  <c:v>8.9</c:v>
                </c:pt>
                <c:pt idx="71">
                  <c:v>9</c:v>
                </c:pt>
                <c:pt idx="72">
                  <c:v>9.2</c:v>
                </c:pt>
                <c:pt idx="73">
                  <c:v>9.3</c:v>
                </c:pt>
              </c:strCache>
            </c:strRef>
          </c:cat>
          <c:val>
            <c:numRef>
              <c:f>'Effect Of Budget on IMDb Scores'!$B$4:$B$78</c:f>
              <c:numCache>
                <c:formatCode>#,##0</c:formatCode>
                <c:ptCount val="74"/>
                <c:pt idx="0">
                  <c:v>13000000</c:v>
                </c:pt>
                <c:pt idx="1">
                  <c:v>45000000</c:v>
                </c:pt>
                <c:pt idx="2">
                  <c:v>7000000</c:v>
                </c:pt>
                <c:pt idx="3">
                  <c:v>39600000</c:v>
                </c:pt>
                <c:pt idx="4">
                  <c:v>84000000</c:v>
                </c:pt>
                <c:pt idx="5">
                  <c:v>50000000</c:v>
                </c:pt>
                <c:pt idx="6">
                  <c:v>98000000</c:v>
                </c:pt>
                <c:pt idx="7">
                  <c:v>18000000</c:v>
                </c:pt>
                <c:pt idx="8">
                  <c:v>103000000</c:v>
                </c:pt>
                <c:pt idx="9">
                  <c:v>94000000</c:v>
                </c:pt>
                <c:pt idx="10">
                  <c:v>31000000</c:v>
                </c:pt>
                <c:pt idx="11">
                  <c:v>90000000</c:v>
                </c:pt>
                <c:pt idx="12">
                  <c:v>27500000</c:v>
                </c:pt>
                <c:pt idx="13">
                  <c:v>3000000</c:v>
                </c:pt>
                <c:pt idx="14">
                  <c:v>219700000</c:v>
                </c:pt>
                <c:pt idx="15">
                  <c:v>98000000</c:v>
                </c:pt>
                <c:pt idx="16">
                  <c:v>160500000</c:v>
                </c:pt>
                <c:pt idx="17">
                  <c:v>258900000</c:v>
                </c:pt>
                <c:pt idx="18">
                  <c:v>353000000</c:v>
                </c:pt>
                <c:pt idx="19">
                  <c:v>447000000</c:v>
                </c:pt>
                <c:pt idx="20">
                  <c:v>124700000</c:v>
                </c:pt>
                <c:pt idx="21">
                  <c:v>175000000</c:v>
                </c:pt>
                <c:pt idx="22">
                  <c:v>456030000</c:v>
                </c:pt>
                <c:pt idx="23">
                  <c:v>575100000</c:v>
                </c:pt>
                <c:pt idx="24">
                  <c:v>739000000</c:v>
                </c:pt>
                <c:pt idx="25">
                  <c:v>692500000</c:v>
                </c:pt>
                <c:pt idx="26">
                  <c:v>505095000</c:v>
                </c:pt>
                <c:pt idx="27">
                  <c:v>696900000</c:v>
                </c:pt>
                <c:pt idx="28">
                  <c:v>596650000</c:v>
                </c:pt>
                <c:pt idx="29">
                  <c:v>1033050000</c:v>
                </c:pt>
                <c:pt idx="30">
                  <c:v>1486500000</c:v>
                </c:pt>
                <c:pt idx="31">
                  <c:v>823250000</c:v>
                </c:pt>
                <c:pt idx="32">
                  <c:v>1693200000</c:v>
                </c:pt>
                <c:pt idx="33">
                  <c:v>1638730000</c:v>
                </c:pt>
                <c:pt idx="34">
                  <c:v>1706360000</c:v>
                </c:pt>
                <c:pt idx="35">
                  <c:v>2930950000</c:v>
                </c:pt>
                <c:pt idx="36">
                  <c:v>2896200000</c:v>
                </c:pt>
                <c:pt idx="37">
                  <c:v>3617005000</c:v>
                </c:pt>
                <c:pt idx="38">
                  <c:v>2750057000</c:v>
                </c:pt>
                <c:pt idx="39">
                  <c:v>4328700000</c:v>
                </c:pt>
                <c:pt idx="40">
                  <c:v>4332950000</c:v>
                </c:pt>
                <c:pt idx="41">
                  <c:v>6211050000</c:v>
                </c:pt>
                <c:pt idx="42">
                  <c:v>5700510000</c:v>
                </c:pt>
                <c:pt idx="43">
                  <c:v>4990370523</c:v>
                </c:pt>
                <c:pt idx="44">
                  <c:v>5365566000</c:v>
                </c:pt>
                <c:pt idx="45">
                  <c:v>6518789000</c:v>
                </c:pt>
                <c:pt idx="46">
                  <c:v>5467525000</c:v>
                </c:pt>
                <c:pt idx="47">
                  <c:v>6983673875</c:v>
                </c:pt>
                <c:pt idx="48">
                  <c:v>7357404159</c:v>
                </c:pt>
                <c:pt idx="49">
                  <c:v>4653980000</c:v>
                </c:pt>
                <c:pt idx="50">
                  <c:v>6426298998</c:v>
                </c:pt>
                <c:pt idx="51">
                  <c:v>17345580785</c:v>
                </c:pt>
                <c:pt idx="52">
                  <c:v>7264433167</c:v>
                </c:pt>
                <c:pt idx="53">
                  <c:v>5758485218</c:v>
                </c:pt>
                <c:pt idx="54">
                  <c:v>5023355000</c:v>
                </c:pt>
                <c:pt idx="55">
                  <c:v>3263680000</c:v>
                </c:pt>
                <c:pt idx="56">
                  <c:v>3247582532</c:v>
                </c:pt>
                <c:pt idx="57">
                  <c:v>3511240000</c:v>
                </c:pt>
                <c:pt idx="58">
                  <c:v>6725615263</c:v>
                </c:pt>
                <c:pt idx="59">
                  <c:v>3179369211</c:v>
                </c:pt>
                <c:pt idx="60">
                  <c:v>2286070000</c:v>
                </c:pt>
                <c:pt idx="61">
                  <c:v>2060690000</c:v>
                </c:pt>
                <c:pt idx="62">
                  <c:v>3014320000</c:v>
                </c:pt>
                <c:pt idx="63">
                  <c:v>741647000</c:v>
                </c:pt>
                <c:pt idx="64">
                  <c:v>1059013423</c:v>
                </c:pt>
                <c:pt idx="65">
                  <c:v>2881726148</c:v>
                </c:pt>
                <c:pt idx="66">
                  <c:v>923786947</c:v>
                </c:pt>
                <c:pt idx="67">
                  <c:v>321000000</c:v>
                </c:pt>
                <c:pt idx="68">
                  <c:v>202700000</c:v>
                </c:pt>
                <c:pt idx="69">
                  <c:v>389000000</c:v>
                </c:pt>
                <c:pt idx="70">
                  <c:v>125200000</c:v>
                </c:pt>
                <c:pt idx="71">
                  <c:v>198000000</c:v>
                </c:pt>
                <c:pt idx="72">
                  <c:v>6000000</c:v>
                </c:pt>
                <c:pt idx="73">
                  <c:v>25000000</c:v>
                </c:pt>
              </c:numCache>
            </c:numRef>
          </c:val>
          <c:extLst>
            <c:ext xmlns:c16="http://schemas.microsoft.com/office/drawing/2014/chart" uri="{C3380CC4-5D6E-409C-BE32-E72D297353CC}">
              <c16:uniqueId val="{00000005-FA7A-4829-B885-B7B69C825EEB}"/>
            </c:ext>
          </c:extLst>
        </c:ser>
        <c:dLbls>
          <c:showLegendKey val="0"/>
          <c:showVal val="0"/>
          <c:showCatName val="0"/>
          <c:showSerName val="0"/>
          <c:showPercent val="0"/>
          <c:showBubbleSize val="0"/>
        </c:dLbls>
        <c:gapWidth val="182"/>
        <c:axId val="491370504"/>
        <c:axId val="491361976"/>
      </c:barChart>
      <c:catAx>
        <c:axId val="491370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1361976"/>
        <c:crosses val="autoZero"/>
        <c:auto val="1"/>
        <c:lblAlgn val="ctr"/>
        <c:lblOffset val="100"/>
        <c:noMultiLvlLbl val="0"/>
      </c:catAx>
      <c:valAx>
        <c:axId val="4913619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1370504"/>
        <c:crosses val="autoZero"/>
        <c:crossBetween val="between"/>
      </c:valAx>
      <c:spPr>
        <a:solidFill>
          <a:schemeClr val="bg1">
            <a:alpha val="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w="9525" cap="flat" cmpd="sng" algn="ctr">
      <a:no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DSDEC01.xlsx]No. Of Movie Releases Per Year!PivotTable2</c:name>
    <c:fmtId val="2"/>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Number</a:t>
            </a:r>
            <a:r>
              <a:rPr lang="en-US" b="1" baseline="0">
                <a:solidFill>
                  <a:schemeClr val="bg1"/>
                </a:solidFill>
              </a:rPr>
              <a:t> Of Movie Releases Per Year</a:t>
            </a:r>
            <a:endParaRPr lang="en-US" b="1">
              <a:solidFill>
                <a:schemeClr val="bg1"/>
              </a:solidFill>
            </a:endParaRPr>
          </a:p>
        </c:rich>
      </c:tx>
      <c:layout>
        <c:manualLayout>
          <c:xMode val="edge"/>
          <c:yMode val="edge"/>
          <c:x val="0.21148087603682805"/>
          <c:y val="4.0251572327044023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'No. Of Movie Releases Per Year'!$B$2</c:f>
              <c:strCache>
                <c:ptCount val="1"/>
                <c:pt idx="0">
                  <c:v>Total</c:v>
                </c:pt>
              </c:strCache>
            </c:strRef>
          </c:tx>
          <c:spPr>
            <a:solidFill>
              <a:srgbClr val="00B050"/>
            </a:solidFill>
            <a:ln>
              <a:noFill/>
            </a:ln>
            <a:effectLst/>
          </c:spPr>
          <c:cat>
            <c:strRef>
              <c:f>'No. Of Movie Releases Per Year'!$A$3:$A$77</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'No. Of Movie Releases Per Year'!$B$3:$B$77</c:f>
              <c:numCache>
                <c:formatCode>General</c:formatCode>
                <c:ptCount val="74"/>
                <c:pt idx="0">
                  <c:v>1</c:v>
                </c:pt>
                <c:pt idx="1">
                  <c:v>1</c:v>
                </c:pt>
                <c:pt idx="2">
                  <c:v>1</c:v>
                </c:pt>
                <c:pt idx="3">
                  <c:v>1</c:v>
                </c:pt>
                <c:pt idx="4">
                  <c:v>1</c:v>
                </c:pt>
                <c:pt idx="5">
                  <c:v>1</c:v>
                </c:pt>
                <c:pt idx="6">
                  <c:v>1</c:v>
                </c:pt>
                <c:pt idx="7">
                  <c:v>2</c:v>
                </c:pt>
                <c:pt idx="8">
                  <c:v>2</c:v>
                </c:pt>
                <c:pt idx="9">
                  <c:v>2</c:v>
                </c:pt>
                <c:pt idx="10">
                  <c:v>1</c:v>
                </c:pt>
                <c:pt idx="11">
                  <c:v>1</c:v>
                </c:pt>
                <c:pt idx="12">
                  <c:v>1</c:v>
                </c:pt>
                <c:pt idx="13">
                  <c:v>1</c:v>
                </c:pt>
                <c:pt idx="14">
                  <c:v>2</c:v>
                </c:pt>
                <c:pt idx="15">
                  <c:v>2</c:v>
                </c:pt>
                <c:pt idx="16">
                  <c:v>1</c:v>
                </c:pt>
                <c:pt idx="17">
                  <c:v>1</c:v>
                </c:pt>
                <c:pt idx="18">
                  <c:v>1</c:v>
                </c:pt>
                <c:pt idx="19">
                  <c:v>1</c:v>
                </c:pt>
                <c:pt idx="20">
                  <c:v>2</c:v>
                </c:pt>
                <c:pt idx="21">
                  <c:v>3</c:v>
                </c:pt>
                <c:pt idx="22">
                  <c:v>6</c:v>
                </c:pt>
                <c:pt idx="23">
                  <c:v>5</c:v>
                </c:pt>
                <c:pt idx="24">
                  <c:v>1</c:v>
                </c:pt>
                <c:pt idx="25">
                  <c:v>1</c:v>
                </c:pt>
                <c:pt idx="26">
                  <c:v>2</c:v>
                </c:pt>
                <c:pt idx="27">
                  <c:v>3</c:v>
                </c:pt>
                <c:pt idx="28">
                  <c:v>4</c:v>
                </c:pt>
                <c:pt idx="29">
                  <c:v>4</c:v>
                </c:pt>
                <c:pt idx="30">
                  <c:v>2</c:v>
                </c:pt>
                <c:pt idx="31">
                  <c:v>5</c:v>
                </c:pt>
                <c:pt idx="32">
                  <c:v>6</c:v>
                </c:pt>
                <c:pt idx="33">
                  <c:v>3</c:v>
                </c:pt>
                <c:pt idx="34">
                  <c:v>2</c:v>
                </c:pt>
                <c:pt idx="35">
                  <c:v>7</c:v>
                </c:pt>
                <c:pt idx="36">
                  <c:v>7</c:v>
                </c:pt>
                <c:pt idx="37">
                  <c:v>6</c:v>
                </c:pt>
                <c:pt idx="38">
                  <c:v>13</c:v>
                </c:pt>
                <c:pt idx="39">
                  <c:v>17</c:v>
                </c:pt>
                <c:pt idx="40">
                  <c:v>14</c:v>
                </c:pt>
                <c:pt idx="41">
                  <c:v>13</c:v>
                </c:pt>
                <c:pt idx="42">
                  <c:v>20</c:v>
                </c:pt>
                <c:pt idx="43">
                  <c:v>15</c:v>
                </c:pt>
                <c:pt idx="44">
                  <c:v>25</c:v>
                </c:pt>
                <c:pt idx="45">
                  <c:v>30</c:v>
                </c:pt>
                <c:pt idx="46">
                  <c:v>29</c:v>
                </c:pt>
                <c:pt idx="47">
                  <c:v>32</c:v>
                </c:pt>
                <c:pt idx="48">
                  <c:v>27</c:v>
                </c:pt>
                <c:pt idx="49">
                  <c:v>30</c:v>
                </c:pt>
                <c:pt idx="50">
                  <c:v>33</c:v>
                </c:pt>
                <c:pt idx="51">
                  <c:v>45</c:v>
                </c:pt>
                <c:pt idx="52">
                  <c:v>52</c:v>
                </c:pt>
                <c:pt idx="53">
                  <c:v>67</c:v>
                </c:pt>
                <c:pt idx="54">
                  <c:v>93</c:v>
                </c:pt>
                <c:pt idx="55">
                  <c:v>106</c:v>
                </c:pt>
                <c:pt idx="56">
                  <c:v>120</c:v>
                </c:pt>
                <c:pt idx="57">
                  <c:v>161</c:v>
                </c:pt>
                <c:pt idx="58">
                  <c:v>160</c:v>
                </c:pt>
                <c:pt idx="59">
                  <c:v>177</c:v>
                </c:pt>
                <c:pt idx="60">
                  <c:v>189</c:v>
                </c:pt>
                <c:pt idx="61">
                  <c:v>149</c:v>
                </c:pt>
                <c:pt idx="62">
                  <c:v>179</c:v>
                </c:pt>
                <c:pt idx="63">
                  <c:v>183</c:v>
                </c:pt>
                <c:pt idx="64">
                  <c:v>189</c:v>
                </c:pt>
                <c:pt idx="65">
                  <c:v>155</c:v>
                </c:pt>
                <c:pt idx="66">
                  <c:v>182</c:v>
                </c:pt>
                <c:pt idx="67">
                  <c:v>181</c:v>
                </c:pt>
                <c:pt idx="68">
                  <c:v>170</c:v>
                </c:pt>
                <c:pt idx="69">
                  <c:v>174</c:v>
                </c:pt>
                <c:pt idx="70">
                  <c:v>159</c:v>
                </c:pt>
                <c:pt idx="71">
                  <c:v>164</c:v>
                </c:pt>
                <c:pt idx="72">
                  <c:v>151</c:v>
                </c:pt>
                <c:pt idx="73">
                  <c:v>127</c:v>
                </c:pt>
              </c:numCache>
            </c:numRef>
          </c:val>
          <c:extLst>
            <c:ext xmlns:c16="http://schemas.microsoft.com/office/drawing/2014/chart" uri="{C3380CC4-5D6E-409C-BE32-E72D297353CC}">
              <c16:uniqueId val="{00000000-9A69-4BDB-A46B-13DD8545E5B4}"/>
            </c:ext>
          </c:extLst>
        </c:ser>
        <c:dLbls>
          <c:showLegendKey val="0"/>
          <c:showVal val="0"/>
          <c:showCatName val="0"/>
          <c:showSerName val="0"/>
          <c:showPercent val="0"/>
          <c:showBubbleSize val="0"/>
        </c:dLbls>
        <c:axId val="376165544"/>
        <c:axId val="376168824"/>
      </c:areaChart>
      <c:catAx>
        <c:axId val="376165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6168824"/>
        <c:crosses val="autoZero"/>
        <c:auto val="1"/>
        <c:lblAlgn val="ctr"/>
        <c:lblOffset val="100"/>
        <c:noMultiLvlLbl val="0"/>
      </c:catAx>
      <c:valAx>
        <c:axId val="37616882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61655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DSDEC01.xlsx]Top 10 Expensive Movies!PivotTable1</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bg1"/>
                </a:solidFill>
              </a:rPr>
              <a:t>Top 10 Most Expensive Movies</a:t>
            </a:r>
          </a:p>
        </c:rich>
      </c:tx>
      <c:layout>
        <c:manualLayout>
          <c:xMode val="edge"/>
          <c:yMode val="edge"/>
          <c:x val="0.15975520684319522"/>
          <c:y val="3.7037066273137069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5CBEF0-C6B3-43C2-A25A-22959856020B}" type="PERCENTAGE">
                  <a:rPr lang="en-US" sz="800"/>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'Top 10 Expensive Movies'!$B$3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624-4C23-AF7B-C35AB5588A7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624-4C23-AF7B-C35AB5588A7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624-4C23-AF7B-C35AB5588A7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624-4C23-AF7B-C35AB5588A7C}"/>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624-4C23-AF7B-C35AB5588A7C}"/>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624-4C23-AF7B-C35AB5588A7C}"/>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624-4C23-AF7B-C35AB5588A7C}"/>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624-4C23-AF7B-C35AB5588A7C}"/>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624-4C23-AF7B-C35AB5588A7C}"/>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624-4C23-AF7B-C35AB5588A7C}"/>
              </c:ext>
            </c:extLst>
          </c:dPt>
          <c:dLbls>
            <c:dLbl>
              <c:idx val="1"/>
              <c:tx>
                <c:rich>
                  <a:bodyPr/>
                  <a:lstStyle/>
                  <a:p>
                    <a:fld id="{4F5CBEF0-C6B3-43C2-A25A-22959856020B}" type="PERCENTAGE">
                      <a:rPr lang="en-US" sz="800"/>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624-4C23-AF7B-C35AB5588A7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Expensive Movies'!$A$4:$A$14</c:f>
              <c:strCache>
                <c:ptCount val="10"/>
                <c:pt idx="0">
                  <c:v>The Host</c:v>
                </c:pt>
                <c:pt idx="1">
                  <c:v>Lady Vengeance</c:v>
                </c:pt>
                <c:pt idx="2">
                  <c:v>Fateless</c:v>
                </c:pt>
                <c:pt idx="3">
                  <c:v>Princess Mononoke</c:v>
                </c:pt>
                <c:pt idx="4">
                  <c:v>Steamboy</c:v>
                </c:pt>
                <c:pt idx="5">
                  <c:v>Akira</c:v>
                </c:pt>
                <c:pt idx="6">
                  <c:v>Godzilla 2000</c:v>
                </c:pt>
                <c:pt idx="7">
                  <c:v>Tango</c:v>
                </c:pt>
                <c:pt idx="8">
                  <c:v>Kabhi Alvida Naa Kehna</c:v>
                </c:pt>
                <c:pt idx="9">
                  <c:v>Kites</c:v>
                </c:pt>
              </c:strCache>
            </c:strRef>
          </c:cat>
          <c:val>
            <c:numRef>
              <c:f>'Top 10 Expensive Movies'!$B$4:$B$14</c:f>
              <c:numCache>
                <c:formatCode>General</c:formatCode>
                <c:ptCount val="10"/>
                <c:pt idx="0">
                  <c:v>12215500000</c:v>
                </c:pt>
                <c:pt idx="1">
                  <c:v>4200000000</c:v>
                </c:pt>
                <c:pt idx="2">
                  <c:v>2500000000</c:v>
                </c:pt>
                <c:pt idx="3">
                  <c:v>2400000000</c:v>
                </c:pt>
                <c:pt idx="4">
                  <c:v>2127519898</c:v>
                </c:pt>
                <c:pt idx="5">
                  <c:v>1100000000</c:v>
                </c:pt>
                <c:pt idx="6">
                  <c:v>1000000000</c:v>
                </c:pt>
                <c:pt idx="7">
                  <c:v>700000000</c:v>
                </c:pt>
                <c:pt idx="8">
                  <c:v>700000000</c:v>
                </c:pt>
                <c:pt idx="9">
                  <c:v>600000000</c:v>
                </c:pt>
              </c:numCache>
            </c:numRef>
          </c:val>
          <c:extLst>
            <c:ext xmlns:c16="http://schemas.microsoft.com/office/drawing/2014/chart" uri="{C3380CC4-5D6E-409C-BE32-E72D297353CC}">
              <c16:uniqueId val="{00000014-7624-4C23-AF7B-C35AB5588A7C}"/>
            </c:ext>
          </c:extLst>
        </c:ser>
        <c:dLbls>
          <c:showLegendKey val="0"/>
          <c:showVal val="0"/>
          <c:showCatName val="0"/>
          <c:showSerName val="0"/>
          <c:showPercent val="1"/>
          <c:showBubbleSize val="0"/>
          <c:showLeaderLines val="1"/>
        </c:dLbls>
        <c:firstSliceAng val="0"/>
        <c:holeSize val="50"/>
      </c:doughnutChart>
      <c:spPr>
        <a:solidFill>
          <a:schemeClr val="tx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DSDEC01.xlsx]Effect Of Grenes On IMDb Scores!PivotTable1</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Effect</a:t>
            </a:r>
            <a:r>
              <a:rPr lang="en-US" baseline="0"/>
              <a:t> Of Grenes On IMDb Scores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'Effect Of Grenes On IMDb Scores'!$B$3</c:f>
              <c:strCache>
                <c:ptCount val="1"/>
                <c:pt idx="0">
                  <c:v>Total</c:v>
                </c:pt>
              </c:strCache>
            </c:strRef>
          </c:tx>
          <c:spPr>
            <a:noFill/>
            <a:ln w="9525" cap="flat" cmpd="sng" algn="ctr">
              <a:solidFill>
                <a:schemeClr val="accent1"/>
              </a:solidFill>
              <a:miter lim="800000"/>
            </a:ln>
            <a:effectLst>
              <a:glow rad="63500">
                <a:schemeClr val="accent1">
                  <a:satMod val="175000"/>
                  <a:alpha val="40000"/>
                </a:schemeClr>
              </a:glow>
            </a:effectLst>
          </c:spPr>
          <c:invertIfNegative val="0"/>
          <c:cat>
            <c:strRef>
              <c:f>'Effect Of Grenes On IMDb Scores'!$A$4:$A$21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'Effect Of Grenes On IMDb Scores'!$B$4:$B$21</c:f>
              <c:numCache>
                <c:formatCode>General</c:formatCode>
                <c:ptCount val="17"/>
                <c:pt idx="0">
                  <c:v>5653.3000000000011</c:v>
                </c:pt>
                <c:pt idx="1">
                  <c:v>2373.2000000000016</c:v>
                </c:pt>
                <c:pt idx="2">
                  <c:v>304.3</c:v>
                </c:pt>
                <c:pt idx="3">
                  <c:v>1458.5000000000002</c:v>
                </c:pt>
                <c:pt idx="4">
                  <c:v>6269.2999999999938</c:v>
                </c:pt>
                <c:pt idx="5">
                  <c:v>1748.3000000000002</c:v>
                </c:pt>
                <c:pt idx="6">
                  <c:v>298.90000000000003</c:v>
                </c:pt>
                <c:pt idx="7">
                  <c:v>4587.1999999999962</c:v>
                </c:pt>
                <c:pt idx="8">
                  <c:v>19.5</c:v>
                </c:pt>
                <c:pt idx="9">
                  <c:v>218.2</c:v>
                </c:pt>
                <c:pt idx="10">
                  <c:v>874.40000000000055</c:v>
                </c:pt>
                <c:pt idx="11">
                  <c:v>13.5</c:v>
                </c:pt>
                <c:pt idx="12">
                  <c:v>151.49999999999997</c:v>
                </c:pt>
                <c:pt idx="13">
                  <c:v>18.399999999999999</c:v>
                </c:pt>
                <c:pt idx="14">
                  <c:v>52.699999999999996</c:v>
                </c:pt>
                <c:pt idx="15">
                  <c:v>15.899999999999999</c:v>
                </c:pt>
                <c:pt idx="16">
                  <c:v>20.299999999999997</c:v>
                </c:pt>
              </c:numCache>
            </c:numRef>
          </c:val>
          <c:extLst>
            <c:ext xmlns:c16="http://schemas.microsoft.com/office/drawing/2014/chart" uri="{C3380CC4-5D6E-409C-BE32-E72D297353CC}">
              <c16:uniqueId val="{00000000-3841-42AB-8100-7F3F5EEE7485}"/>
            </c:ext>
          </c:extLst>
        </c:ser>
        <c:dLbls>
          <c:showLegendKey val="0"/>
          <c:showVal val="0"/>
          <c:showCatName val="0"/>
          <c:showSerName val="0"/>
          <c:showPercent val="0"/>
          <c:showBubbleSize val="0"/>
        </c:dLbls>
        <c:gapWidth val="150"/>
        <c:axId val="465090808"/>
        <c:axId val="465091136"/>
      </c:barChart>
      <c:catAx>
        <c:axId val="46509080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5091136"/>
        <c:crosses val="autoZero"/>
        <c:auto val="1"/>
        <c:lblAlgn val="ctr"/>
        <c:lblOffset val="100"/>
        <c:noMultiLvlLbl val="0"/>
      </c:catAx>
      <c:valAx>
        <c:axId val="46509113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5090808"/>
        <c:crosses val="autoZero"/>
        <c:crossBetween val="between"/>
      </c:valAx>
      <c:spPr>
        <a:noFill/>
        <a:ln w="25400">
          <a:noFill/>
        </a:ln>
        <a:effectLst>
          <a:glow rad="228600">
            <a:schemeClr val="accent1">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DSDEC01.xlsx]Grenes Based On ROI!PivotTable1</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07948701534259"/>
          <c:y val="0.10416666666666667"/>
          <c:w val="0.74313872351321941"/>
          <c:h val="0.81528379265091866"/>
        </c:manualLayout>
      </c:layout>
      <c:barChart>
        <c:barDir val="bar"/>
        <c:grouping val="clustered"/>
        <c:varyColors val="0"/>
        <c:ser>
          <c:idx val="0"/>
          <c:order val="0"/>
          <c:tx>
            <c:strRef>
              <c:f>'Grenes Based On ROI'!$B$3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'Grenes Based On ROI'!$A$4:$A$21</c:f>
              <c:strCache>
                <c:ptCount val="17"/>
                <c:pt idx="0">
                  <c:v>Horror</c:v>
                </c:pt>
                <c:pt idx="1">
                  <c:v>Biography</c:v>
                </c:pt>
                <c:pt idx="2">
                  <c:v>Comedy</c:v>
                </c:pt>
                <c:pt idx="3">
                  <c:v>Drama</c:v>
                </c:pt>
                <c:pt idx="4">
                  <c:v>Action</c:v>
                </c:pt>
                <c:pt idx="5">
                  <c:v>Adventure</c:v>
                </c:pt>
                <c:pt idx="6">
                  <c:v>Crime</c:v>
                </c:pt>
                <c:pt idx="7">
                  <c:v>Documentary</c:v>
                </c:pt>
                <c:pt idx="8">
                  <c:v>Animation</c:v>
                </c:pt>
                <c:pt idx="9">
                  <c:v>Fantasy</c:v>
                </c:pt>
                <c:pt idx="10">
                  <c:v>Family</c:v>
                </c:pt>
                <c:pt idx="11">
                  <c:v>Musical</c:v>
                </c:pt>
                <c:pt idx="12">
                  <c:v>Mystery</c:v>
                </c:pt>
                <c:pt idx="13">
                  <c:v>Western</c:v>
                </c:pt>
                <c:pt idx="14">
                  <c:v>Thriller</c:v>
                </c:pt>
                <c:pt idx="15">
                  <c:v>Romance</c:v>
                </c:pt>
                <c:pt idx="16">
                  <c:v>Sci-Fi</c:v>
                </c:pt>
              </c:strCache>
            </c:strRef>
          </c:cat>
          <c:val>
            <c:numRef>
              <c:f>'Grenes Based On ROI'!$B$4:$B$21</c:f>
              <c:numCache>
                <c:formatCode>0%</c:formatCode>
                <c:ptCount val="17"/>
                <c:pt idx="0">
                  <c:v>10907.858361172601</c:v>
                </c:pt>
                <c:pt idx="1">
                  <c:v>2904.0575211056603</c:v>
                </c:pt>
                <c:pt idx="2">
                  <c:v>2464.4211743273158</c:v>
                </c:pt>
                <c:pt idx="3">
                  <c:v>1206.6496027935393</c:v>
                </c:pt>
                <c:pt idx="4">
                  <c:v>742.25575923538179</c:v>
                </c:pt>
                <c:pt idx="5">
                  <c:v>441.95481870465244</c:v>
                </c:pt>
                <c:pt idx="6">
                  <c:v>250.36439997650015</c:v>
                </c:pt>
                <c:pt idx="7">
                  <c:v>189.8491820153879</c:v>
                </c:pt>
                <c:pt idx="8">
                  <c:v>172.50248296625131</c:v>
                </c:pt>
                <c:pt idx="9">
                  <c:v>156.0087196988303</c:v>
                </c:pt>
                <c:pt idx="10">
                  <c:v>39.229468631578953</c:v>
                </c:pt>
                <c:pt idx="11">
                  <c:v>35.635637642919967</c:v>
                </c:pt>
                <c:pt idx="12">
                  <c:v>25.043803406175901</c:v>
                </c:pt>
                <c:pt idx="13">
                  <c:v>16.208933333333334</c:v>
                </c:pt>
                <c:pt idx="14">
                  <c:v>7.0510361904761902</c:v>
                </c:pt>
                <c:pt idx="15">
                  <c:v>3.338070687858091</c:v>
                </c:pt>
                <c:pt idx="16">
                  <c:v>3.1137869131784872</c:v>
                </c:pt>
              </c:numCache>
            </c:numRef>
          </c:val>
          <c:extLst>
            <c:ext xmlns:c16="http://schemas.microsoft.com/office/drawing/2014/chart" uri="{C3380CC4-5D6E-409C-BE32-E72D297353CC}">
              <c16:uniqueId val="{00000000-EDBA-4A0D-8B31-D15628C4EE26}"/>
            </c:ext>
          </c:extLst>
        </c:ser>
        <c:dLbls>
          <c:showLegendKey val="0"/>
          <c:showVal val="0"/>
          <c:showCatName val="0"/>
          <c:showSerName val="0"/>
          <c:showPercent val="0"/>
          <c:showBubbleSize val="0"/>
        </c:dLbls>
        <c:gapWidth val="182"/>
        <c:overlap val="-50"/>
        <c:axId val="761369400"/>
        <c:axId val="761368088"/>
      </c:barChart>
      <c:catAx>
        <c:axId val="7613694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1368088"/>
        <c:crosses val="autoZero"/>
        <c:auto val="1"/>
        <c:lblAlgn val="ctr"/>
        <c:lblOffset val="100"/>
        <c:noMultiLvlLbl val="0"/>
      </c:catAx>
      <c:valAx>
        <c:axId val="761368088"/>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13694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w="9525" cap="flat" cmpd="sng" algn="ctr">
      <a:solidFill>
        <a:schemeClr val="dk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DSDEC01.xlsx]Most Profited Month Of Year!PivotTable1</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Most Profitable Month Of The Year</a:t>
            </a:r>
          </a:p>
          <a:p>
            <a:pPr>
              <a:defRPr/>
            </a:pPr>
            <a:r>
              <a:rPr lang="en-US"/>
              <a:t>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'Most Profited Month Of Year'!$B$3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none"/>
          </c:marker>
          <c:cat>
            <c:strRef>
              <c:f>'Most Profited Month Of Year'!$A$4:$A$15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'Most Profited Month Of Year'!$B$4:$B$15</c:f>
              <c:numCache>
                <c:formatCode>[$$-409]#,##0</c:formatCode>
                <c:ptCount val="12"/>
                <c:pt idx="0">
                  <c:v>2364374957</c:v>
                </c:pt>
                <c:pt idx="1">
                  <c:v>-6537670445</c:v>
                </c:pt>
                <c:pt idx="2">
                  <c:v>3787816816</c:v>
                </c:pt>
                <c:pt idx="3">
                  <c:v>1339787444</c:v>
                </c:pt>
                <c:pt idx="4">
                  <c:v>2947650687</c:v>
                </c:pt>
                <c:pt idx="5">
                  <c:v>2964636853</c:v>
                </c:pt>
                <c:pt idx="6">
                  <c:v>-3793594781</c:v>
                </c:pt>
                <c:pt idx="7">
                  <c:v>2921674880</c:v>
                </c:pt>
                <c:pt idx="8">
                  <c:v>3521276545</c:v>
                </c:pt>
                <c:pt idx="9">
                  <c:v>4317383873</c:v>
                </c:pt>
                <c:pt idx="10">
                  <c:v>4529630707</c:v>
                </c:pt>
                <c:pt idx="11">
                  <c:v>1606960542</c:v>
                </c:pt>
              </c:numCache>
            </c:numRef>
          </c:val>
          <c:smooth val="0"/>
          <c:extLst>
            <c:ext xmlns:c16="http://schemas.microsoft.com/office/drawing/2014/chart" uri="{C3380CC4-5D6E-409C-BE32-E72D297353CC}">
              <c16:uniqueId val="{00000000-F688-43BB-911E-5C0E11108AF2}"/>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422868408"/>
        <c:axId val="422869720"/>
      </c:lineChart>
      <c:catAx>
        <c:axId val="42286840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22869720"/>
        <c:crosses val="autoZero"/>
        <c:auto val="1"/>
        <c:lblAlgn val="ctr"/>
        <c:lblOffset val="100"/>
        <c:noMultiLvlLbl val="0"/>
      </c:catAx>
      <c:valAx>
        <c:axId val="422869720"/>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22868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w="9525" cap="flat" cmpd="sng" algn="ctr">
      <a:solidFill>
        <a:schemeClr val="accent1"/>
      </a:solidFill>
      <a:round/>
    </a:ln>
    <a:effectLst>
      <a:glow rad="1397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DSDEC01.xlsx]Month With More Movie Releases!PivotTable2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1">
                <a:solidFill>
                  <a:schemeClr val="bg1"/>
                </a:solidFill>
              </a:rPr>
              <a:t>Month</a:t>
            </a:r>
            <a:r>
              <a:rPr lang="en-US" b="1" baseline="0">
                <a:solidFill>
                  <a:schemeClr val="bg1"/>
                </a:solidFill>
              </a:rPr>
              <a:t> With More Movie Releases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 With More Movie Releases'!$B$3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'Month With More Movie Releases'!$A$4:$A$16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With More Movie Releases'!$B$4:$B$16</c:f>
              <c:numCache>
                <c:formatCode>General</c:formatCode>
                <c:ptCount val="12"/>
                <c:pt idx="0">
                  <c:v>289</c:v>
                </c:pt>
                <c:pt idx="1">
                  <c:v>320</c:v>
                </c:pt>
                <c:pt idx="2">
                  <c:v>323</c:v>
                </c:pt>
                <c:pt idx="3">
                  <c:v>322</c:v>
                </c:pt>
                <c:pt idx="4">
                  <c:v>299</c:v>
                </c:pt>
                <c:pt idx="5">
                  <c:v>322</c:v>
                </c:pt>
                <c:pt idx="6">
                  <c:v>318</c:v>
                </c:pt>
                <c:pt idx="7">
                  <c:v>299</c:v>
                </c:pt>
                <c:pt idx="8">
                  <c:v>318</c:v>
                </c:pt>
                <c:pt idx="9">
                  <c:v>290</c:v>
                </c:pt>
                <c:pt idx="10">
                  <c:v>328</c:v>
                </c:pt>
                <c:pt idx="11">
                  <c:v>297</c:v>
                </c:pt>
              </c:numCache>
            </c:numRef>
          </c:val>
          <c:extLst>
            <c:ext xmlns:c16="http://schemas.microsoft.com/office/drawing/2014/chart" uri="{C3380CC4-5D6E-409C-BE32-E72D297353CC}">
              <c16:uniqueId val="{00000000-D3C8-4141-92C1-2597E1036F0F}"/>
            </c:ext>
          </c:extLst>
        </c:ser>
        <c:dLbls>
          <c:showLegendKey val="0"/>
          <c:showVal val="0"/>
          <c:showCatName val="0"/>
          <c:showSerName val="0"/>
          <c:showPercent val="0"/>
          <c:showBubbleSize val="0"/>
        </c:dLbls>
        <c:gapWidth val="315"/>
        <c:overlap val="-40"/>
        <c:axId val="499454680"/>
        <c:axId val="499455008"/>
      </c:barChart>
      <c:catAx>
        <c:axId val="49945468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9455008"/>
        <c:crosses val="autoZero"/>
        <c:auto val="1"/>
        <c:lblAlgn val="ctr"/>
        <c:lblOffset val="100"/>
        <c:noMultiLvlLbl val="0"/>
      </c:catAx>
      <c:valAx>
        <c:axId val="49945500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9454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w="9525" cap="flat" cmpd="sng" algn="ctr">
      <a:solidFill>
        <a:schemeClr val="dk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DSDEC01.xlsx]Titles By Grene And Rating!PivotTable3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Titles</a:t>
            </a:r>
            <a:r>
              <a:rPr lang="en-US" baseline="0"/>
              <a:t> By Grene And Rating</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'Titles By Grene And Rating'!$B$3</c:f>
              <c:strCache>
                <c:ptCount val="1"/>
                <c:pt idx="0">
                  <c:v>Total</c:v>
                </c:pt>
              </c:strCache>
            </c:strRef>
          </c:tx>
          <c:spPr>
            <a:solidFill>
              <a:srgbClr val="00B050"/>
            </a:solidFill>
            <a:ln>
              <a:noFill/>
            </a:ln>
            <a:effectLst>
              <a:outerShdw blurRad="57150" dist="19050" dir="5400000" algn="ctr" rotWithShape="0">
                <a:srgbClr val="000000">
                  <a:alpha val="63000"/>
                </a:srgbClr>
              </a:outerShdw>
            </a:effectLst>
          </c:spPr>
          <c:cat>
            <c:multiLvlStrRef>
              <c:f>'Titles By Grene And Rating'!$A$4:$A$113</c:f>
              <c:multiLvlStrCache>
                <c:ptCount val="96"/>
                <c:lvl>
                  <c:pt idx="0">
                    <c:v>Action</c:v>
                  </c:pt>
                  <c:pt idx="1">
                    <c:v>Adventure</c:v>
                  </c:pt>
                  <c:pt idx="2">
                    <c:v>Animation</c:v>
                  </c:pt>
                  <c:pt idx="3">
                    <c:v>Biography</c:v>
                  </c:pt>
                  <c:pt idx="4">
                    <c:v>Comedy</c:v>
                  </c:pt>
                  <c:pt idx="5">
                    <c:v>Drama</c:v>
                  </c:pt>
                  <c:pt idx="6">
                    <c:v>Western</c:v>
                  </c:pt>
                  <c:pt idx="7">
                    <c:v>Action</c:v>
                  </c:pt>
                  <c:pt idx="8">
                    <c:v>Adventure</c:v>
                  </c:pt>
                  <c:pt idx="9">
                    <c:v>Animation</c:v>
                  </c:pt>
                  <c:pt idx="10">
                    <c:v>Biography</c:v>
                  </c:pt>
                  <c:pt idx="11">
                    <c:v>Comedy</c:v>
                  </c:pt>
                  <c:pt idx="12">
                    <c:v>Documentary</c:v>
                  </c:pt>
                  <c:pt idx="13">
                    <c:v>Drama</c:v>
                  </c:pt>
                  <c:pt idx="14">
                    <c:v>Family</c:v>
                  </c:pt>
                  <c:pt idx="15">
                    <c:v>Action</c:v>
                  </c:pt>
                  <c:pt idx="16">
                    <c:v>Action</c:v>
                  </c:pt>
                  <c:pt idx="17">
                    <c:v>Biography</c:v>
                  </c:pt>
                  <c:pt idx="18">
                    <c:v>Biography</c:v>
                  </c:pt>
                  <c:pt idx="19">
                    <c:v>Comedy</c:v>
                  </c:pt>
                  <c:pt idx="20">
                    <c:v>Crime</c:v>
                  </c:pt>
                  <c:pt idx="21">
                    <c:v>Drama</c:v>
                  </c:pt>
                  <c:pt idx="22">
                    <c:v>Action</c:v>
                  </c:pt>
                  <c:pt idx="23">
                    <c:v>Adventure</c:v>
                  </c:pt>
                  <c:pt idx="24">
                    <c:v>Biography</c:v>
                  </c:pt>
                  <c:pt idx="25">
                    <c:v>Comedy</c:v>
                  </c:pt>
                  <c:pt idx="26">
                    <c:v>Crime</c:v>
                  </c:pt>
                  <c:pt idx="27">
                    <c:v>Documentary</c:v>
                  </c:pt>
                  <c:pt idx="28">
                    <c:v>Drama</c:v>
                  </c:pt>
                  <c:pt idx="29">
                    <c:v>Fantasy</c:v>
                  </c:pt>
                  <c:pt idx="30">
                    <c:v>Horror</c:v>
                  </c:pt>
                  <c:pt idx="31">
                    <c:v>Thriller</c:v>
                  </c:pt>
                  <c:pt idx="32">
                    <c:v>Adventure</c:v>
                  </c:pt>
                  <c:pt idx="33">
                    <c:v>Biography</c:v>
                  </c:pt>
                  <c:pt idx="34">
                    <c:v>Musical</c:v>
                  </c:pt>
                  <c:pt idx="35">
                    <c:v>Action</c:v>
                  </c:pt>
                  <c:pt idx="36">
                    <c:v>Adventure</c:v>
                  </c:pt>
                  <c:pt idx="37">
                    <c:v>Animation</c:v>
                  </c:pt>
                  <c:pt idx="38">
                    <c:v>Biography</c:v>
                  </c:pt>
                  <c:pt idx="39">
                    <c:v>Comedy</c:v>
                  </c:pt>
                  <c:pt idx="40">
                    <c:v>Documentary</c:v>
                  </c:pt>
                  <c:pt idx="41">
                    <c:v>Drama</c:v>
                  </c:pt>
                  <c:pt idx="42">
                    <c:v>Family</c:v>
                  </c:pt>
                  <c:pt idx="43">
                    <c:v>Fantasy</c:v>
                  </c:pt>
                  <c:pt idx="44">
                    <c:v>Horror</c:v>
                  </c:pt>
                  <c:pt idx="45">
                    <c:v>Sci-Fi</c:v>
                  </c:pt>
                  <c:pt idx="46">
                    <c:v>Action</c:v>
                  </c:pt>
                  <c:pt idx="47">
                    <c:v>Adventure</c:v>
                  </c:pt>
                  <c:pt idx="48">
                    <c:v>Animation</c:v>
                  </c:pt>
                  <c:pt idx="49">
                    <c:v>Biography</c:v>
                  </c:pt>
                  <c:pt idx="50">
                    <c:v>Comedy</c:v>
                  </c:pt>
                  <c:pt idx="51">
                    <c:v>Crime</c:v>
                  </c:pt>
                  <c:pt idx="52">
                    <c:v>Documentary</c:v>
                  </c:pt>
                  <c:pt idx="53">
                    <c:v>Drama</c:v>
                  </c:pt>
                  <c:pt idx="54">
                    <c:v>Fantasy</c:v>
                  </c:pt>
                  <c:pt idx="55">
                    <c:v>Horror</c:v>
                  </c:pt>
                  <c:pt idx="56">
                    <c:v>Musical</c:v>
                  </c:pt>
                  <c:pt idx="57">
                    <c:v>Mystery</c:v>
                  </c:pt>
                  <c:pt idx="58">
                    <c:v>Romance</c:v>
                  </c:pt>
                  <c:pt idx="59">
                    <c:v>Sci-Fi</c:v>
                  </c:pt>
                  <c:pt idx="60">
                    <c:v>Action</c:v>
                  </c:pt>
                  <c:pt idx="61">
                    <c:v>Adventure</c:v>
                  </c:pt>
                  <c:pt idx="62">
                    <c:v>Animation</c:v>
                  </c:pt>
                  <c:pt idx="63">
                    <c:v>Biography</c:v>
                  </c:pt>
                  <c:pt idx="64">
                    <c:v>Comedy</c:v>
                  </c:pt>
                  <c:pt idx="65">
                    <c:v>Crime</c:v>
                  </c:pt>
                  <c:pt idx="66">
                    <c:v>Documentary</c:v>
                  </c:pt>
                  <c:pt idx="67">
                    <c:v>Drama</c:v>
                  </c:pt>
                  <c:pt idx="68">
                    <c:v>Fantasy</c:v>
                  </c:pt>
                  <c:pt idx="69">
                    <c:v>Horror</c:v>
                  </c:pt>
                  <c:pt idx="70">
                    <c:v>Mystery</c:v>
                  </c:pt>
                  <c:pt idx="71">
                    <c:v>Sci-Fi</c:v>
                  </c:pt>
                  <c:pt idx="72">
                    <c:v>Thriller</c:v>
                  </c:pt>
                  <c:pt idx="73">
                    <c:v>Western</c:v>
                  </c:pt>
                  <c:pt idx="74">
                    <c:v>Action</c:v>
                  </c:pt>
                  <c:pt idx="75">
                    <c:v>Biography</c:v>
                  </c:pt>
                  <c:pt idx="76">
                    <c:v>Comedy</c:v>
                  </c:pt>
                  <c:pt idx="77">
                    <c:v>Crime</c:v>
                  </c:pt>
                  <c:pt idx="78">
                    <c:v>Documentary</c:v>
                  </c:pt>
                  <c:pt idx="79">
                    <c:v>Drama</c:v>
                  </c:pt>
                  <c:pt idx="80">
                    <c:v>Horror</c:v>
                  </c:pt>
                  <c:pt idx="81">
                    <c:v>Action</c:v>
                  </c:pt>
                  <c:pt idx="82">
                    <c:v>Comedy</c:v>
                  </c:pt>
                  <c:pt idx="83">
                    <c:v>Fantasy</c:v>
                  </c:pt>
                  <c:pt idx="84">
                    <c:v>Horror</c:v>
                  </c:pt>
                  <c:pt idx="85">
                    <c:v>Mystery</c:v>
                  </c:pt>
                  <c:pt idx="86">
                    <c:v>Action</c:v>
                  </c:pt>
                  <c:pt idx="87">
                    <c:v>Adventure</c:v>
                  </c:pt>
                  <c:pt idx="88">
                    <c:v>Biography</c:v>
                  </c:pt>
                  <c:pt idx="89">
                    <c:v>Comedy</c:v>
                  </c:pt>
                  <c:pt idx="90">
                    <c:v>Crime</c:v>
                  </c:pt>
                  <c:pt idx="91">
                    <c:v>Documentary</c:v>
                  </c:pt>
                  <c:pt idx="92">
                    <c:v>Drama</c:v>
                  </c:pt>
                  <c:pt idx="93">
                    <c:v>Romance</c:v>
                  </c:pt>
                  <c:pt idx="94">
                    <c:v>Sci-Fi</c:v>
                  </c:pt>
                  <c:pt idx="95">
                    <c:v>Thriller</c:v>
                  </c:pt>
                </c:lvl>
                <c:lvl>
                  <c:pt idx="0">
                    <c:v>Approved</c:v>
                  </c:pt>
                  <c:pt idx="7">
                    <c:v>G</c:v>
                  </c:pt>
                  <c:pt idx="15">
                    <c:v>GP</c:v>
                  </c:pt>
                  <c:pt idx="16">
                    <c:v>M</c:v>
                  </c:pt>
                  <c:pt idx="18">
                    <c:v>NC-17</c:v>
                  </c:pt>
                  <c:pt idx="22">
                    <c:v>Not Rated</c:v>
                  </c:pt>
                  <c:pt idx="32">
                    <c:v>Passed</c:v>
                  </c:pt>
                  <c:pt idx="35">
                    <c:v>PG</c:v>
                  </c:pt>
                  <c:pt idx="46">
                    <c:v>PG-13</c:v>
                  </c:pt>
                  <c:pt idx="60">
                    <c:v>R</c:v>
                  </c:pt>
                  <c:pt idx="74">
                    <c:v>Unrated</c:v>
                  </c:pt>
                  <c:pt idx="81">
                    <c:v>X</c:v>
                  </c:pt>
                  <c:pt idx="86">
                    <c:v>(blank)</c:v>
                  </c:pt>
                </c:lvl>
              </c:multiLvlStrCache>
            </c:multiLvlStrRef>
          </c:cat>
          <c:val>
            <c:numRef>
              <c:f>'Titles By Grene And Rating'!$B$4:$B$113</c:f>
              <c:numCache>
                <c:formatCode>General</c:formatCode>
                <c:ptCount val="96"/>
                <c:pt idx="0">
                  <c:v>6</c:v>
                </c:pt>
                <c:pt idx="1">
                  <c:v>3</c:v>
                </c:pt>
                <c:pt idx="2">
                  <c:v>2</c:v>
                </c:pt>
                <c:pt idx="3">
                  <c:v>1</c:v>
                </c:pt>
                <c:pt idx="4">
                  <c:v>3</c:v>
                </c:pt>
                <c:pt idx="5">
                  <c:v>1</c:v>
                </c:pt>
                <c:pt idx="6">
                  <c:v>1</c:v>
                </c:pt>
                <c:pt idx="7">
                  <c:v>3</c:v>
                </c:pt>
                <c:pt idx="8">
                  <c:v>52</c:v>
                </c:pt>
                <c:pt idx="9">
                  <c:v>11</c:v>
                </c:pt>
                <c:pt idx="10">
                  <c:v>3</c:v>
                </c:pt>
                <c:pt idx="11">
                  <c:v>10</c:v>
                </c:pt>
                <c:pt idx="12">
                  <c:v>5</c:v>
                </c:pt>
                <c:pt idx="13">
                  <c:v>6</c:v>
                </c:pt>
                <c:pt idx="14">
                  <c:v>1</c:v>
                </c:pt>
                <c:pt idx="15">
                  <c:v>1</c:v>
                </c:pt>
                <c:pt idx="16">
                  <c:v>1</c:v>
                </c:pt>
                <c:pt idx="17">
                  <c:v>1</c:v>
                </c:pt>
                <c:pt idx="18">
                  <c:v>1</c:v>
                </c:pt>
                <c:pt idx="19">
                  <c:v>2</c:v>
                </c:pt>
                <c:pt idx="20">
                  <c:v>1</c:v>
                </c:pt>
                <c:pt idx="21">
                  <c:v>2</c:v>
                </c:pt>
                <c:pt idx="22">
                  <c:v>2</c:v>
                </c:pt>
                <c:pt idx="23">
                  <c:v>1</c:v>
                </c:pt>
                <c:pt idx="24">
                  <c:v>1</c:v>
                </c:pt>
                <c:pt idx="25">
                  <c:v>12</c:v>
                </c:pt>
                <c:pt idx="26">
                  <c:v>5</c:v>
                </c:pt>
                <c:pt idx="27">
                  <c:v>4</c:v>
                </c:pt>
                <c:pt idx="28">
                  <c:v>15</c:v>
                </c:pt>
                <c:pt idx="29">
                  <c:v>1</c:v>
                </c:pt>
                <c:pt idx="30">
                  <c:v>1</c:v>
                </c:pt>
                <c:pt idx="31">
                  <c:v>1</c:v>
                </c:pt>
                <c:pt idx="32">
                  <c:v>1</c:v>
                </c:pt>
                <c:pt idx="33">
                  <c:v>1</c:v>
                </c:pt>
                <c:pt idx="34">
                  <c:v>1</c:v>
                </c:pt>
                <c:pt idx="35">
                  <c:v>122</c:v>
                </c:pt>
                <c:pt idx="36">
                  <c:v>170</c:v>
                </c:pt>
                <c:pt idx="37">
                  <c:v>24</c:v>
                </c:pt>
                <c:pt idx="38">
                  <c:v>29</c:v>
                </c:pt>
                <c:pt idx="39">
                  <c:v>140</c:v>
                </c:pt>
                <c:pt idx="40">
                  <c:v>10</c:v>
                </c:pt>
                <c:pt idx="41">
                  <c:v>51</c:v>
                </c:pt>
                <c:pt idx="42">
                  <c:v>2</c:v>
                </c:pt>
                <c:pt idx="43">
                  <c:v>2</c:v>
                </c:pt>
                <c:pt idx="44">
                  <c:v>2</c:v>
                </c:pt>
                <c:pt idx="45">
                  <c:v>1</c:v>
                </c:pt>
                <c:pt idx="46">
                  <c:v>397</c:v>
                </c:pt>
                <c:pt idx="47">
                  <c:v>70</c:v>
                </c:pt>
                <c:pt idx="48">
                  <c:v>3</c:v>
                </c:pt>
                <c:pt idx="49">
                  <c:v>70</c:v>
                </c:pt>
                <c:pt idx="50">
                  <c:v>377</c:v>
                </c:pt>
                <c:pt idx="51">
                  <c:v>30</c:v>
                </c:pt>
                <c:pt idx="52">
                  <c:v>7</c:v>
                </c:pt>
                <c:pt idx="53">
                  <c:v>244</c:v>
                </c:pt>
                <c:pt idx="54">
                  <c:v>11</c:v>
                </c:pt>
                <c:pt idx="55">
                  <c:v>26</c:v>
                </c:pt>
                <c:pt idx="56">
                  <c:v>1</c:v>
                </c:pt>
                <c:pt idx="57">
                  <c:v>9</c:v>
                </c:pt>
                <c:pt idx="58">
                  <c:v>1</c:v>
                </c:pt>
                <c:pt idx="59">
                  <c:v>2</c:v>
                </c:pt>
                <c:pt idx="60">
                  <c:v>362</c:v>
                </c:pt>
                <c:pt idx="61">
                  <c:v>61</c:v>
                </c:pt>
                <c:pt idx="62">
                  <c:v>5</c:v>
                </c:pt>
                <c:pt idx="63">
                  <c:v>94</c:v>
                </c:pt>
                <c:pt idx="64">
                  <c:v>443</c:v>
                </c:pt>
                <c:pt idx="65">
                  <c:v>212</c:v>
                </c:pt>
                <c:pt idx="66">
                  <c:v>6</c:v>
                </c:pt>
                <c:pt idx="67">
                  <c:v>338</c:v>
                </c:pt>
                <c:pt idx="68">
                  <c:v>20</c:v>
                </c:pt>
                <c:pt idx="69">
                  <c:v>118</c:v>
                </c:pt>
                <c:pt idx="70">
                  <c:v>13</c:v>
                </c:pt>
                <c:pt idx="71">
                  <c:v>4</c:v>
                </c:pt>
                <c:pt idx="72">
                  <c:v>1</c:v>
                </c:pt>
                <c:pt idx="73">
                  <c:v>2</c:v>
                </c:pt>
                <c:pt idx="74">
                  <c:v>1</c:v>
                </c:pt>
                <c:pt idx="75">
                  <c:v>2</c:v>
                </c:pt>
                <c:pt idx="76">
                  <c:v>8</c:v>
                </c:pt>
                <c:pt idx="77">
                  <c:v>2</c:v>
                </c:pt>
                <c:pt idx="78">
                  <c:v>3</c:v>
                </c:pt>
                <c:pt idx="79">
                  <c:v>7</c:v>
                </c:pt>
                <c:pt idx="80">
                  <c:v>1</c:v>
                </c:pt>
                <c:pt idx="81">
                  <c:v>1</c:v>
                </c:pt>
                <c:pt idx="82">
                  <c:v>3</c:v>
                </c:pt>
                <c:pt idx="83">
                  <c:v>1</c:v>
                </c:pt>
                <c:pt idx="84">
                  <c:v>3</c:v>
                </c:pt>
                <c:pt idx="85">
                  <c:v>1</c:v>
                </c:pt>
                <c:pt idx="86">
                  <c:v>4</c:v>
                </c:pt>
                <c:pt idx="87">
                  <c:v>4</c:v>
                </c:pt>
                <c:pt idx="88">
                  <c:v>1</c:v>
                </c:pt>
                <c:pt idx="89">
                  <c:v>18</c:v>
                </c:pt>
                <c:pt idx="90">
                  <c:v>2</c:v>
                </c:pt>
                <c:pt idx="91">
                  <c:v>8</c:v>
                </c:pt>
                <c:pt idx="92">
                  <c:v>8</c:v>
                </c:pt>
                <c:pt idx="93">
                  <c:v>2</c:v>
                </c:pt>
                <c:pt idx="94">
                  <c:v>1</c:v>
                </c:pt>
                <c:pt idx="95">
                  <c:v>1</c:v>
                </c:pt>
              </c:numCache>
            </c:numRef>
          </c:val>
          <c:extLst>
            <c:ext xmlns:c16="http://schemas.microsoft.com/office/drawing/2014/chart" uri="{C3380CC4-5D6E-409C-BE32-E72D297353CC}">
              <c16:uniqueId val="{00000000-D828-4F01-A9DC-845D114B9CB1}"/>
            </c:ext>
          </c:extLst>
        </c:ser>
        <c:dLbls>
          <c:showLegendKey val="0"/>
          <c:showVal val="0"/>
          <c:showCatName val="0"/>
          <c:showSerName val="0"/>
          <c:showPercent val="0"/>
          <c:showBubbleSize val="0"/>
        </c:dLbls>
        <c:axId val="526124712"/>
        <c:axId val="526125696"/>
      </c:areaChart>
      <c:catAx>
        <c:axId val="5261247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125696"/>
        <c:crosses val="autoZero"/>
        <c:auto val="1"/>
        <c:lblAlgn val="ctr"/>
        <c:lblOffset val="100"/>
        <c:noMultiLvlLbl val="0"/>
      </c:catAx>
      <c:valAx>
        <c:axId val="5261256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124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a:noFill/>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DSDEC01.xlsx]Grenes With No. Of Movies!PivotTable2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b="1"/>
              <a:t>Grenes</a:t>
            </a:r>
            <a:r>
              <a:rPr lang="en-IN" sz="1400" b="1" baseline="0"/>
              <a:t> With Number Of Movies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'Grenes With No. Of Movies'!$B$3</c:f>
              <c:strCache>
                <c:ptCount val="1"/>
                <c:pt idx="0">
                  <c:v>Total</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'Grenes With No. Of Movies'!$A$4:$A$21</c:f>
              <c:strCache>
                <c:ptCount val="17"/>
                <c:pt idx="0">
                  <c:v>Comedy</c:v>
                </c:pt>
                <c:pt idx="1">
                  <c:v>Action</c:v>
                </c:pt>
                <c:pt idx="2">
                  <c:v>Drama</c:v>
                </c:pt>
                <c:pt idx="3">
                  <c:v>Adventure</c:v>
                </c:pt>
                <c:pt idx="4">
                  <c:v>Crime</c:v>
                </c:pt>
                <c:pt idx="5">
                  <c:v>Biography</c:v>
                </c:pt>
                <c:pt idx="6">
                  <c:v>Horror</c:v>
                </c:pt>
                <c:pt idx="7">
                  <c:v>Animation</c:v>
                </c:pt>
                <c:pt idx="8">
                  <c:v>Documentary</c:v>
                </c:pt>
                <c:pt idx="9">
                  <c:v>Fantasy</c:v>
                </c:pt>
                <c:pt idx="10">
                  <c:v>Mystery</c:v>
                </c:pt>
                <c:pt idx="11">
                  <c:v>Sci-Fi</c:v>
                </c:pt>
                <c:pt idx="12">
                  <c:v>Thriller</c:v>
                </c:pt>
                <c:pt idx="13">
                  <c:v>Western</c:v>
                </c:pt>
                <c:pt idx="14">
                  <c:v>Romance</c:v>
                </c:pt>
                <c:pt idx="15">
                  <c:v>Family</c:v>
                </c:pt>
                <c:pt idx="16">
                  <c:v>Musical</c:v>
                </c:pt>
              </c:strCache>
            </c:strRef>
          </c:cat>
          <c:val>
            <c:numRef>
              <c:f>'Grenes With No. Of Movies'!$B$4:$B$21</c:f>
              <c:numCache>
                <c:formatCode>General</c:formatCode>
                <c:ptCount val="17"/>
                <c:pt idx="0">
                  <c:v>1016</c:v>
                </c:pt>
                <c:pt idx="1">
                  <c:v>900</c:v>
                </c:pt>
                <c:pt idx="2">
                  <c:v>672</c:v>
                </c:pt>
                <c:pt idx="3">
                  <c:v>362</c:v>
                </c:pt>
                <c:pt idx="4">
                  <c:v>252</c:v>
                </c:pt>
                <c:pt idx="5">
                  <c:v>204</c:v>
                </c:pt>
                <c:pt idx="6">
                  <c:v>151</c:v>
                </c:pt>
                <c:pt idx="7">
                  <c:v>45</c:v>
                </c:pt>
                <c:pt idx="8">
                  <c:v>43</c:v>
                </c:pt>
                <c:pt idx="9">
                  <c:v>35</c:v>
                </c:pt>
                <c:pt idx="10">
                  <c:v>23</c:v>
                </c:pt>
                <c:pt idx="11">
                  <c:v>8</c:v>
                </c:pt>
                <c:pt idx="12">
                  <c:v>3</c:v>
                </c:pt>
                <c:pt idx="13">
                  <c:v>3</c:v>
                </c:pt>
                <c:pt idx="14">
                  <c:v>3</c:v>
                </c:pt>
                <c:pt idx="15">
                  <c:v>3</c:v>
                </c:pt>
                <c:pt idx="16">
                  <c:v>2</c:v>
                </c:pt>
              </c:numCache>
            </c:numRef>
          </c:val>
          <c:extLst>
            <c:ext xmlns:c16="http://schemas.microsoft.com/office/drawing/2014/chart" uri="{C3380CC4-5D6E-409C-BE32-E72D297353CC}">
              <c16:uniqueId val="{00000000-2051-48B7-AE8B-53310F38FE39}"/>
            </c:ext>
          </c:extLst>
        </c:ser>
        <c:dLbls>
          <c:showLegendKey val="0"/>
          <c:showVal val="0"/>
          <c:showCatName val="0"/>
          <c:showSerName val="0"/>
          <c:showPercent val="0"/>
          <c:showBubbleSize val="0"/>
        </c:dLbls>
        <c:gapWidth val="115"/>
        <c:overlap val="-20"/>
        <c:axId val="504554960"/>
        <c:axId val="504552992"/>
      </c:barChart>
      <c:catAx>
        <c:axId val="5045549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552992"/>
        <c:crosses val="autoZero"/>
        <c:auto val="1"/>
        <c:lblAlgn val="ctr"/>
        <c:lblOffset val="100"/>
        <c:noMultiLvlLbl val="0"/>
      </c:catAx>
      <c:valAx>
        <c:axId val="5045529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55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a:noFill/>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DSDEC01.xlsx]Effect Of Budget on IMDb Scores!PivotTable5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Effect Of </a:t>
            </a:r>
            <a:r>
              <a:rPr lang="en-US" b="1">
                <a:solidFill>
                  <a:schemeClr val="bg1"/>
                </a:solidFill>
                <a:latin typeface="+mj-lt"/>
              </a:rPr>
              <a:t>Budget</a:t>
            </a:r>
            <a:r>
              <a:rPr lang="en-US" b="1" baseline="0">
                <a:solidFill>
                  <a:schemeClr val="bg1"/>
                </a:solidFill>
                <a:latin typeface="+mj-lt"/>
              </a:rPr>
              <a:t> On IMDb </a:t>
            </a:r>
            <a:r>
              <a:rPr lang="en-US" b="1" baseline="0">
                <a:solidFill>
                  <a:schemeClr val="bg1"/>
                </a:solidFill>
              </a:rPr>
              <a:t>score</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121847057253443E-2"/>
          <c:y val="8.501855475654195E-2"/>
          <c:w val="0.78043551759419905"/>
          <c:h val="0.86591298340400746"/>
        </c:manualLayout>
      </c:layout>
      <c:barChart>
        <c:barDir val="bar"/>
        <c:grouping val="clustered"/>
        <c:varyColors val="0"/>
        <c:ser>
          <c:idx val="0"/>
          <c:order val="0"/>
          <c:tx>
            <c:strRef>
              <c:f>'Effect Of Budget on IMDb Scores'!$B$3</c:f>
              <c:strCache>
                <c:ptCount val="1"/>
                <c:pt idx="0">
                  <c:v>Total</c:v>
                </c:pt>
              </c:strCache>
            </c:strRef>
          </c:tx>
          <c:spPr>
            <a:solidFill>
              <a:srgbClr val="00B050"/>
            </a:solidFill>
            <a:ln>
              <a:noFill/>
            </a:ln>
            <a:effectLst/>
          </c:spPr>
          <c:invertIfNegative val="0"/>
          <c:cat>
            <c:strRef>
              <c:f>'Effect Of Budget on IMDb Scores'!$A$4:$A$78</c:f>
              <c:strCache>
                <c:ptCount val="74"/>
                <c:pt idx="0">
                  <c:v>1.6</c:v>
                </c:pt>
                <c:pt idx="1">
                  <c:v>1.9</c:v>
                </c:pt>
                <c:pt idx="2">
                  <c:v>2</c:v>
                </c:pt>
                <c:pt idx="3">
                  <c:v>2.1</c:v>
                </c:pt>
                <c:pt idx="4">
                  <c:v>2.2</c:v>
                </c:pt>
                <c:pt idx="5">
                  <c:v>2.3</c:v>
                </c:pt>
                <c:pt idx="6">
                  <c:v>2.4</c:v>
                </c:pt>
                <c:pt idx="7">
                  <c:v>2.5</c:v>
                </c:pt>
                <c:pt idx="8">
                  <c:v>2.7</c:v>
                </c:pt>
                <c:pt idx="9">
                  <c:v>2.8</c:v>
                </c:pt>
                <c:pt idx="10">
                  <c:v>2.9</c:v>
                </c:pt>
                <c:pt idx="11">
                  <c:v>3</c:v>
                </c:pt>
                <c:pt idx="12">
                  <c:v>3.1</c:v>
                </c:pt>
                <c:pt idx="13">
                  <c:v>3.2</c:v>
                </c:pt>
                <c:pt idx="14">
                  <c:v>3.3</c:v>
                </c:pt>
                <c:pt idx="15">
                  <c:v>3.4</c:v>
                </c:pt>
                <c:pt idx="16">
                  <c:v>3.5</c:v>
                </c:pt>
                <c:pt idx="17">
                  <c:v>3.6</c:v>
                </c:pt>
                <c:pt idx="18">
                  <c:v>3.7</c:v>
                </c:pt>
                <c:pt idx="19">
                  <c:v>3.8</c:v>
                </c:pt>
                <c:pt idx="20">
                  <c:v>3.9</c:v>
                </c:pt>
                <c:pt idx="21">
                  <c:v>4</c:v>
                </c:pt>
                <c:pt idx="22">
                  <c:v>4.1</c:v>
                </c:pt>
                <c:pt idx="23">
                  <c:v>4.2</c:v>
                </c:pt>
                <c:pt idx="24">
                  <c:v>4.3</c:v>
                </c:pt>
                <c:pt idx="25">
                  <c:v>4.4</c:v>
                </c:pt>
                <c:pt idx="26">
                  <c:v>4.5</c:v>
                </c:pt>
                <c:pt idx="27">
                  <c:v>4.6</c:v>
                </c:pt>
                <c:pt idx="28">
                  <c:v>4.7</c:v>
                </c:pt>
                <c:pt idx="29">
                  <c:v>4.8</c:v>
                </c:pt>
                <c:pt idx="30">
                  <c:v>4.9</c:v>
                </c:pt>
                <c:pt idx="31">
                  <c:v>5</c:v>
                </c:pt>
                <c:pt idx="32">
                  <c:v>5.1</c:v>
                </c:pt>
                <c:pt idx="33">
                  <c:v>5.2</c:v>
                </c:pt>
                <c:pt idx="34">
                  <c:v>5.3</c:v>
                </c:pt>
                <c:pt idx="35">
                  <c:v>5.4</c:v>
                </c:pt>
                <c:pt idx="36">
                  <c:v>5.5</c:v>
                </c:pt>
                <c:pt idx="37">
                  <c:v>5.6</c:v>
                </c:pt>
                <c:pt idx="38">
                  <c:v>5.7</c:v>
                </c:pt>
                <c:pt idx="39">
                  <c:v>5.8</c:v>
                </c:pt>
                <c:pt idx="40">
                  <c:v>5.9</c:v>
                </c:pt>
                <c:pt idx="41">
                  <c:v>6</c:v>
                </c:pt>
                <c:pt idx="42">
                  <c:v>6.1</c:v>
                </c:pt>
                <c:pt idx="43">
                  <c:v>6.2</c:v>
                </c:pt>
                <c:pt idx="44">
                  <c:v>6.3</c:v>
                </c:pt>
                <c:pt idx="45">
                  <c:v>6.4</c:v>
                </c:pt>
                <c:pt idx="46">
                  <c:v>6.5</c:v>
                </c:pt>
                <c:pt idx="47">
                  <c:v>6.6</c:v>
                </c:pt>
                <c:pt idx="48">
                  <c:v>6.7</c:v>
                </c:pt>
                <c:pt idx="49">
                  <c:v>6.8</c:v>
                </c:pt>
                <c:pt idx="50">
                  <c:v>6.9</c:v>
                </c:pt>
                <c:pt idx="51">
                  <c:v>7</c:v>
                </c:pt>
                <c:pt idx="52">
                  <c:v>7.1</c:v>
                </c:pt>
                <c:pt idx="53">
                  <c:v>7.2</c:v>
                </c:pt>
                <c:pt idx="54">
                  <c:v>7.3</c:v>
                </c:pt>
                <c:pt idx="55">
                  <c:v>7.4</c:v>
                </c:pt>
                <c:pt idx="56">
                  <c:v>7.5</c:v>
                </c:pt>
                <c:pt idx="57">
                  <c:v>7.6</c:v>
                </c:pt>
                <c:pt idx="58">
                  <c:v>7.7</c:v>
                </c:pt>
                <c:pt idx="59">
                  <c:v>7.8</c:v>
                </c:pt>
                <c:pt idx="60">
                  <c:v>7.9</c:v>
                </c:pt>
                <c:pt idx="61">
                  <c:v>8</c:v>
                </c:pt>
                <c:pt idx="62">
                  <c:v>8.1</c:v>
                </c:pt>
                <c:pt idx="63">
                  <c:v>8.2</c:v>
                </c:pt>
                <c:pt idx="64">
                  <c:v>8.3</c:v>
                </c:pt>
                <c:pt idx="65">
                  <c:v>8.4</c:v>
                </c:pt>
                <c:pt idx="66">
                  <c:v>8.5</c:v>
                </c:pt>
                <c:pt idx="67">
                  <c:v>8.6</c:v>
                </c:pt>
                <c:pt idx="68">
                  <c:v>8.7</c:v>
                </c:pt>
                <c:pt idx="69">
                  <c:v>8.8</c:v>
                </c:pt>
                <c:pt idx="70">
                  <c:v>8.9</c:v>
                </c:pt>
                <c:pt idx="71">
                  <c:v>9</c:v>
                </c:pt>
                <c:pt idx="72">
                  <c:v>9.2</c:v>
                </c:pt>
                <c:pt idx="73">
                  <c:v>9.3</c:v>
                </c:pt>
              </c:strCache>
            </c:strRef>
          </c:cat>
          <c:val>
            <c:numRef>
              <c:f>'Effect Of Budget on IMDb Scores'!$B$4:$B$78</c:f>
              <c:numCache>
                <c:formatCode>#,##0</c:formatCode>
                <c:ptCount val="74"/>
                <c:pt idx="0">
                  <c:v>13000000</c:v>
                </c:pt>
                <c:pt idx="1">
                  <c:v>45000000</c:v>
                </c:pt>
                <c:pt idx="2">
                  <c:v>7000000</c:v>
                </c:pt>
                <c:pt idx="3">
                  <c:v>39600000</c:v>
                </c:pt>
                <c:pt idx="4">
                  <c:v>84000000</c:v>
                </c:pt>
                <c:pt idx="5">
                  <c:v>50000000</c:v>
                </c:pt>
                <c:pt idx="6">
                  <c:v>98000000</c:v>
                </c:pt>
                <c:pt idx="7">
                  <c:v>18000000</c:v>
                </c:pt>
                <c:pt idx="8">
                  <c:v>103000000</c:v>
                </c:pt>
                <c:pt idx="9">
                  <c:v>94000000</c:v>
                </c:pt>
                <c:pt idx="10">
                  <c:v>31000000</c:v>
                </c:pt>
                <c:pt idx="11">
                  <c:v>90000000</c:v>
                </c:pt>
                <c:pt idx="12">
                  <c:v>27500000</c:v>
                </c:pt>
                <c:pt idx="13">
                  <c:v>3000000</c:v>
                </c:pt>
                <c:pt idx="14">
                  <c:v>219700000</c:v>
                </c:pt>
                <c:pt idx="15">
                  <c:v>98000000</c:v>
                </c:pt>
                <c:pt idx="16">
                  <c:v>160500000</c:v>
                </c:pt>
                <c:pt idx="17">
                  <c:v>258900000</c:v>
                </c:pt>
                <c:pt idx="18">
                  <c:v>353000000</c:v>
                </c:pt>
                <c:pt idx="19">
                  <c:v>447000000</c:v>
                </c:pt>
                <c:pt idx="20">
                  <c:v>124700000</c:v>
                </c:pt>
                <c:pt idx="21">
                  <c:v>175000000</c:v>
                </c:pt>
                <c:pt idx="22">
                  <c:v>456030000</c:v>
                </c:pt>
                <c:pt idx="23">
                  <c:v>575100000</c:v>
                </c:pt>
                <c:pt idx="24">
                  <c:v>739000000</c:v>
                </c:pt>
                <c:pt idx="25">
                  <c:v>692500000</c:v>
                </c:pt>
                <c:pt idx="26">
                  <c:v>505095000</c:v>
                </c:pt>
                <c:pt idx="27">
                  <c:v>696900000</c:v>
                </c:pt>
                <c:pt idx="28">
                  <c:v>596650000</c:v>
                </c:pt>
                <c:pt idx="29">
                  <c:v>1033050000</c:v>
                </c:pt>
                <c:pt idx="30">
                  <c:v>1486500000</c:v>
                </c:pt>
                <c:pt idx="31">
                  <c:v>823250000</c:v>
                </c:pt>
                <c:pt idx="32">
                  <c:v>1693200000</c:v>
                </c:pt>
                <c:pt idx="33">
                  <c:v>1638730000</c:v>
                </c:pt>
                <c:pt idx="34">
                  <c:v>1706360000</c:v>
                </c:pt>
                <c:pt idx="35">
                  <c:v>2930950000</c:v>
                </c:pt>
                <c:pt idx="36">
                  <c:v>2896200000</c:v>
                </c:pt>
                <c:pt idx="37">
                  <c:v>3617005000</c:v>
                </c:pt>
                <c:pt idx="38">
                  <c:v>2750057000</c:v>
                </c:pt>
                <c:pt idx="39">
                  <c:v>4328700000</c:v>
                </c:pt>
                <c:pt idx="40">
                  <c:v>4332950000</c:v>
                </c:pt>
                <c:pt idx="41">
                  <c:v>6211050000</c:v>
                </c:pt>
                <c:pt idx="42">
                  <c:v>5700510000</c:v>
                </c:pt>
                <c:pt idx="43">
                  <c:v>4990370523</c:v>
                </c:pt>
                <c:pt idx="44">
                  <c:v>5365566000</c:v>
                </c:pt>
                <c:pt idx="45">
                  <c:v>6518789000</c:v>
                </c:pt>
                <c:pt idx="46">
                  <c:v>5467525000</c:v>
                </c:pt>
                <c:pt idx="47">
                  <c:v>6983673875</c:v>
                </c:pt>
                <c:pt idx="48">
                  <c:v>7357404159</c:v>
                </c:pt>
                <c:pt idx="49">
                  <c:v>4653980000</c:v>
                </c:pt>
                <c:pt idx="50">
                  <c:v>6426298998</c:v>
                </c:pt>
                <c:pt idx="51">
                  <c:v>17345580785</c:v>
                </c:pt>
                <c:pt idx="52">
                  <c:v>7264433167</c:v>
                </c:pt>
                <c:pt idx="53">
                  <c:v>5758485218</c:v>
                </c:pt>
                <c:pt idx="54">
                  <c:v>5023355000</c:v>
                </c:pt>
                <c:pt idx="55">
                  <c:v>3263680000</c:v>
                </c:pt>
                <c:pt idx="56">
                  <c:v>3247582532</c:v>
                </c:pt>
                <c:pt idx="57">
                  <c:v>3511240000</c:v>
                </c:pt>
                <c:pt idx="58">
                  <c:v>6725615263</c:v>
                </c:pt>
                <c:pt idx="59">
                  <c:v>3179369211</c:v>
                </c:pt>
                <c:pt idx="60">
                  <c:v>2286070000</c:v>
                </c:pt>
                <c:pt idx="61">
                  <c:v>2060690000</c:v>
                </c:pt>
                <c:pt idx="62">
                  <c:v>3014320000</c:v>
                </c:pt>
                <c:pt idx="63">
                  <c:v>741647000</c:v>
                </c:pt>
                <c:pt idx="64">
                  <c:v>1059013423</c:v>
                </c:pt>
                <c:pt idx="65">
                  <c:v>2881726148</c:v>
                </c:pt>
                <c:pt idx="66">
                  <c:v>923786947</c:v>
                </c:pt>
                <c:pt idx="67">
                  <c:v>321000000</c:v>
                </c:pt>
                <c:pt idx="68">
                  <c:v>202700000</c:v>
                </c:pt>
                <c:pt idx="69">
                  <c:v>389000000</c:v>
                </c:pt>
                <c:pt idx="70">
                  <c:v>125200000</c:v>
                </c:pt>
                <c:pt idx="71">
                  <c:v>198000000</c:v>
                </c:pt>
                <c:pt idx="72">
                  <c:v>6000000</c:v>
                </c:pt>
                <c:pt idx="73">
                  <c:v>25000000</c:v>
                </c:pt>
              </c:numCache>
            </c:numRef>
          </c:val>
          <c:extLst>
            <c:ext xmlns:c16="http://schemas.microsoft.com/office/drawing/2014/chart" uri="{C3380CC4-5D6E-409C-BE32-E72D297353CC}">
              <c16:uniqueId val="{00000005-96EA-4F0B-969F-6B3A8846F9CB}"/>
            </c:ext>
          </c:extLst>
        </c:ser>
        <c:dLbls>
          <c:showLegendKey val="0"/>
          <c:showVal val="0"/>
          <c:showCatName val="0"/>
          <c:showSerName val="0"/>
          <c:showPercent val="0"/>
          <c:showBubbleSize val="0"/>
        </c:dLbls>
        <c:gapWidth val="182"/>
        <c:axId val="491370504"/>
        <c:axId val="491361976"/>
      </c:barChart>
      <c:catAx>
        <c:axId val="491370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1361976"/>
        <c:crosses val="autoZero"/>
        <c:auto val="1"/>
        <c:lblAlgn val="ctr"/>
        <c:lblOffset val="100"/>
        <c:noMultiLvlLbl val="0"/>
      </c:catAx>
      <c:valAx>
        <c:axId val="4913619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1370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DSDEC01.xlsx]Effect Of Grenes On IMDb Scores!PivotTable1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Effect</a:t>
            </a:r>
            <a:r>
              <a:rPr lang="en-US" baseline="0"/>
              <a:t> Of Grenes On IMDb Scores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'Effect Of Grenes On IMDb Scores'!$B$3</c:f>
              <c:strCache>
                <c:ptCount val="1"/>
                <c:pt idx="0">
                  <c:v>Total</c:v>
                </c:pt>
              </c:strCache>
            </c:strRef>
          </c:tx>
          <c:spPr>
            <a:noFill/>
            <a:ln w="9525" cap="flat" cmpd="sng" algn="ctr">
              <a:solidFill>
                <a:schemeClr val="accent1"/>
              </a:solidFill>
              <a:miter lim="800000"/>
            </a:ln>
            <a:effectLst>
              <a:glow rad="63500">
                <a:schemeClr val="accent1">
                  <a:satMod val="175000"/>
                  <a:alpha val="40000"/>
                </a:schemeClr>
              </a:glow>
            </a:effectLst>
          </c:spPr>
          <c:invertIfNegative val="0"/>
          <c:cat>
            <c:strRef>
              <c:f>'Effect Of Grenes On IMDb Scores'!$A$4:$A$21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'Effect Of Grenes On IMDb Scores'!$B$4:$B$21</c:f>
              <c:numCache>
                <c:formatCode>General</c:formatCode>
                <c:ptCount val="17"/>
                <c:pt idx="0">
                  <c:v>5653.3000000000011</c:v>
                </c:pt>
                <c:pt idx="1">
                  <c:v>2373.2000000000016</c:v>
                </c:pt>
                <c:pt idx="2">
                  <c:v>304.3</c:v>
                </c:pt>
                <c:pt idx="3">
                  <c:v>1458.5000000000002</c:v>
                </c:pt>
                <c:pt idx="4">
                  <c:v>6269.2999999999938</c:v>
                </c:pt>
                <c:pt idx="5">
                  <c:v>1748.3000000000002</c:v>
                </c:pt>
                <c:pt idx="6">
                  <c:v>298.90000000000003</c:v>
                </c:pt>
                <c:pt idx="7">
                  <c:v>4587.1999999999962</c:v>
                </c:pt>
                <c:pt idx="8">
                  <c:v>19.5</c:v>
                </c:pt>
                <c:pt idx="9">
                  <c:v>218.2</c:v>
                </c:pt>
                <c:pt idx="10">
                  <c:v>874.40000000000055</c:v>
                </c:pt>
                <c:pt idx="11">
                  <c:v>13.5</c:v>
                </c:pt>
                <c:pt idx="12">
                  <c:v>151.49999999999997</c:v>
                </c:pt>
                <c:pt idx="13">
                  <c:v>18.399999999999999</c:v>
                </c:pt>
                <c:pt idx="14">
                  <c:v>52.699999999999996</c:v>
                </c:pt>
                <c:pt idx="15">
                  <c:v>15.899999999999999</c:v>
                </c:pt>
                <c:pt idx="16">
                  <c:v>20.299999999999997</c:v>
                </c:pt>
              </c:numCache>
            </c:numRef>
          </c:val>
          <c:extLst>
            <c:ext xmlns:c16="http://schemas.microsoft.com/office/drawing/2014/chart" uri="{C3380CC4-5D6E-409C-BE32-E72D297353CC}">
              <c16:uniqueId val="{00000000-3F55-4B52-8015-C0A40850D0E5}"/>
            </c:ext>
          </c:extLst>
        </c:ser>
        <c:dLbls>
          <c:showLegendKey val="0"/>
          <c:showVal val="0"/>
          <c:showCatName val="0"/>
          <c:showSerName val="0"/>
          <c:showPercent val="0"/>
          <c:showBubbleSize val="0"/>
        </c:dLbls>
        <c:gapWidth val="150"/>
        <c:axId val="465090808"/>
        <c:axId val="465091136"/>
      </c:barChart>
      <c:catAx>
        <c:axId val="46509080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5091136"/>
        <c:crosses val="autoZero"/>
        <c:auto val="1"/>
        <c:lblAlgn val="ctr"/>
        <c:lblOffset val="100"/>
        <c:noMultiLvlLbl val="0"/>
      </c:catAx>
      <c:valAx>
        <c:axId val="46509113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5090808"/>
        <c:crosses val="autoZero"/>
        <c:crossBetween val="between"/>
      </c:valAx>
      <c:spPr>
        <a:noFill/>
        <a:ln w="25400">
          <a:noFill/>
        </a:ln>
        <a:effectLst>
          <a:glow rad="228600">
            <a:schemeClr val="accent1">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[PURUSHOTTAM MITRA PROJECT DSDEC01.xlsx]Top DIR wit Decending IMDb!PivotTable4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Top</a:t>
            </a:r>
            <a:r>
              <a:rPr lang="en-IN" b="1" baseline="0">
                <a:solidFill>
                  <a:schemeClr val="bg1"/>
                </a:solidFill>
              </a:rPr>
              <a:t> Directors with Decending IMDB scores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DIR wit Decending IMDb'!$B$1</c:f>
              <c:strCache>
                <c:ptCount val="1"/>
                <c:pt idx="0">
                  <c:v>Total</c:v>
                </c:pt>
              </c:strCache>
            </c:strRef>
          </c:tx>
          <c:spPr>
            <a:solidFill>
              <a:schemeClr val="accent4"/>
            </a:solidFill>
            <a:ln>
              <a:noFill/>
            </a:ln>
            <a:effectLst/>
          </c:spPr>
          <c:invertIfNegative val="0"/>
          <c:cat>
            <c:strRef>
              <c:f>'Top DIR wit Decending IMDb'!$A$2:$A$1735</c:f>
              <c:strCache>
                <c:ptCount val="1733"/>
                <c:pt idx="0">
                  <c:v>Steven Spielberg</c:v>
                </c:pt>
                <c:pt idx="1">
                  <c:v>Clint Eastwood</c:v>
                </c:pt>
                <c:pt idx="2">
                  <c:v>Woody Allen</c:v>
                </c:pt>
                <c:pt idx="3">
                  <c:v>Martin Scorsese</c:v>
                </c:pt>
                <c:pt idx="4">
                  <c:v>Ridley Scott</c:v>
                </c:pt>
                <c:pt idx="5">
                  <c:v>Spike Lee</c:v>
                </c:pt>
                <c:pt idx="6">
                  <c:v>Steven Soderbergh</c:v>
                </c:pt>
                <c:pt idx="7">
                  <c:v>Tim Burton</c:v>
                </c:pt>
                <c:pt idx="8">
                  <c:v>Robert Zemeckis</c:v>
                </c:pt>
                <c:pt idx="9">
                  <c:v>Ron Howard</c:v>
                </c:pt>
                <c:pt idx="10">
                  <c:v>Oliver Stone</c:v>
                </c:pt>
                <c:pt idx="11">
                  <c:v>Renny Harlin</c:v>
                </c:pt>
                <c:pt idx="12">
                  <c:v>Barry Levinson</c:v>
                </c:pt>
                <c:pt idx="13">
                  <c:v>Tony Scott</c:v>
                </c:pt>
                <c:pt idx="14">
                  <c:v>Richard Linklater</c:v>
                </c:pt>
                <c:pt idx="15">
                  <c:v>David Fincher</c:v>
                </c:pt>
                <c:pt idx="16">
                  <c:v>Rob Reiner</c:v>
                </c:pt>
                <c:pt idx="17">
                  <c:v>Joel Schumacher</c:v>
                </c:pt>
                <c:pt idx="18">
                  <c:v>Robert Rodriguez</c:v>
                </c:pt>
                <c:pt idx="19">
                  <c:v>Chris Columbus</c:v>
                </c:pt>
                <c:pt idx="20">
                  <c:v>Michael Bay</c:v>
                </c:pt>
                <c:pt idx="21">
                  <c:v>Peter Jackson</c:v>
                </c:pt>
                <c:pt idx="22">
                  <c:v>Sam Raimi</c:v>
                </c:pt>
                <c:pt idx="23">
                  <c:v>Francis Ford Coppola</c:v>
                </c:pt>
                <c:pt idx="24">
                  <c:v>Kevin Smith</c:v>
                </c:pt>
                <c:pt idx="25">
                  <c:v>Christopher Nolan</c:v>
                </c:pt>
                <c:pt idx="26">
                  <c:v>John Carpenter</c:v>
                </c:pt>
                <c:pt idx="27">
                  <c:v>Shawn Levy</c:v>
                </c:pt>
                <c:pt idx="28">
                  <c:v>John McTiernan</c:v>
                </c:pt>
                <c:pt idx="29">
                  <c:v>Brian De Palma</c:v>
                </c:pt>
                <c:pt idx="30">
                  <c:v>Quentin Tarantino</c:v>
                </c:pt>
                <c:pt idx="31">
                  <c:v>Phillip Noyce</c:v>
                </c:pt>
                <c:pt idx="32">
                  <c:v>Paul W.S. Anderson</c:v>
                </c:pt>
                <c:pt idx="33">
                  <c:v>Richard Donner</c:v>
                </c:pt>
                <c:pt idx="34">
                  <c:v>Wes Craven</c:v>
                </c:pt>
                <c:pt idx="35">
                  <c:v>Danny Boyle</c:v>
                </c:pt>
                <c:pt idx="36">
                  <c:v>Brett Ratner</c:v>
                </c:pt>
                <c:pt idx="37">
                  <c:v>Ang Lee</c:v>
                </c:pt>
                <c:pt idx="38">
                  <c:v>Stephen Frears</c:v>
                </c:pt>
                <c:pt idx="39">
                  <c:v>James Mangold</c:v>
                </c:pt>
                <c:pt idx="40">
                  <c:v>Bobby Farrelly</c:v>
                </c:pt>
                <c:pt idx="41">
                  <c:v>Lasse HallstrÃ¶m</c:v>
                </c:pt>
                <c:pt idx="42">
                  <c:v>F. Gary Gray</c:v>
                </c:pt>
                <c:pt idx="43">
                  <c:v>Antoine Fuqua</c:v>
                </c:pt>
                <c:pt idx="44">
                  <c:v>James Cameron</c:v>
                </c:pt>
                <c:pt idx="45">
                  <c:v>M. Night Shyamalan</c:v>
                </c:pt>
                <c:pt idx="46">
                  <c:v>Neil Jordan</c:v>
                </c:pt>
                <c:pt idx="47">
                  <c:v>Wes Anderson</c:v>
                </c:pt>
                <c:pt idx="48">
                  <c:v>Martin Campbell</c:v>
                </c:pt>
                <c:pt idx="49">
                  <c:v>Harold Ramis</c:v>
                </c:pt>
                <c:pt idx="50">
                  <c:v>Sam Mendes</c:v>
                </c:pt>
                <c:pt idx="51">
                  <c:v>Dennis Dugan</c:v>
                </c:pt>
                <c:pt idx="52">
                  <c:v>Terry Gilliam</c:v>
                </c:pt>
                <c:pt idx="53">
                  <c:v>Bryan Singer</c:v>
                </c:pt>
                <c:pt idx="54">
                  <c:v>Edward Zwick</c:v>
                </c:pt>
                <c:pt idx="55">
                  <c:v>Marc Forster</c:v>
                </c:pt>
                <c:pt idx="56">
                  <c:v>Rob Cohen</c:v>
                </c:pt>
                <c:pt idx="57">
                  <c:v>David O. Russell</c:v>
                </c:pt>
                <c:pt idx="58">
                  <c:v>Gus Van Sant</c:v>
                </c:pt>
                <c:pt idx="59">
                  <c:v>Doug Liman</c:v>
                </c:pt>
                <c:pt idx="60">
                  <c:v>Guy Ritchie</c:v>
                </c:pt>
                <c:pt idx="61">
                  <c:v>Gore Verbinski</c:v>
                </c:pt>
                <c:pt idx="62">
                  <c:v>Ivan Reitman</c:v>
                </c:pt>
                <c:pt idx="63">
                  <c:v>Mike Newell</c:v>
                </c:pt>
                <c:pt idx="64">
                  <c:v>Adam Shankman</c:v>
                </c:pt>
                <c:pt idx="65">
                  <c:v>Garry Marshall</c:v>
                </c:pt>
                <c:pt idx="66">
                  <c:v>Roger Donaldson</c:v>
                </c:pt>
                <c:pt idx="67">
                  <c:v>Todd Phillips</c:v>
                </c:pt>
                <c:pt idx="68">
                  <c:v>Paul Greengrass</c:v>
                </c:pt>
                <c:pt idx="69">
                  <c:v>Jay Roach</c:v>
                </c:pt>
                <c:pt idx="70">
                  <c:v>Jon Turteltaub</c:v>
                </c:pt>
                <c:pt idx="71">
                  <c:v>Donald Petrie</c:v>
                </c:pt>
                <c:pt idx="72">
                  <c:v>Barry Sonnenfeld</c:v>
                </c:pt>
                <c:pt idx="73">
                  <c:v>Paul Thomas Anderson</c:v>
                </c:pt>
                <c:pt idx="74">
                  <c:v>Frank Oz</c:v>
                </c:pt>
                <c:pt idx="75">
                  <c:v>Darren Aronofsky</c:v>
                </c:pt>
                <c:pt idx="76">
                  <c:v>Tom Shadyac</c:v>
                </c:pt>
                <c:pt idx="77">
                  <c:v>Roland Emmerich</c:v>
                </c:pt>
                <c:pt idx="78">
                  <c:v>John Singleton</c:v>
                </c:pt>
                <c:pt idx="79">
                  <c:v>Ethan Coen</c:v>
                </c:pt>
                <c:pt idx="80">
                  <c:v>Peter Segal</c:v>
                </c:pt>
                <c:pt idx="81">
                  <c:v>Zack Snyder</c:v>
                </c:pt>
                <c:pt idx="82">
                  <c:v>Kenneth Branagh</c:v>
                </c:pt>
                <c:pt idx="83">
                  <c:v>Stephen Herek</c:v>
                </c:pt>
                <c:pt idx="84">
                  <c:v>Simon West</c:v>
                </c:pt>
                <c:pt idx="85">
                  <c:v>James Wan</c:v>
                </c:pt>
                <c:pt idx="86">
                  <c:v>Michael Mann</c:v>
                </c:pt>
                <c:pt idx="87">
                  <c:v>Lana Wachowski</c:v>
                </c:pt>
                <c:pt idx="88">
                  <c:v>Adam McKay</c:v>
                </c:pt>
                <c:pt idx="89">
                  <c:v>Taylor Hackford</c:v>
                </c:pt>
                <c:pt idx="90">
                  <c:v>Wolfgang Petersen</c:v>
                </c:pt>
                <c:pt idx="91">
                  <c:v>George Miller</c:v>
                </c:pt>
                <c:pt idx="92">
                  <c:v>Louis Leterrier</c:v>
                </c:pt>
                <c:pt idx="93">
                  <c:v>Peter Berg</c:v>
                </c:pt>
                <c:pt idx="94">
                  <c:v>David Gordon Green</c:v>
                </c:pt>
                <c:pt idx="95">
                  <c:v>Gary Fleder</c:v>
                </c:pt>
                <c:pt idx="96">
                  <c:v>Alejandro G. IÃ±Ã¡rritu</c:v>
                </c:pt>
                <c:pt idx="97">
                  <c:v>John Woo</c:v>
                </c:pt>
                <c:pt idx="98">
                  <c:v>Joe Dante</c:v>
                </c:pt>
                <c:pt idx="99">
                  <c:v>Brad Bird</c:v>
                </c:pt>
                <c:pt idx="100">
                  <c:v>Mark Waters</c:v>
                </c:pt>
                <c:pt idx="101">
                  <c:v>Andy Tennant</c:v>
                </c:pt>
                <c:pt idx="102">
                  <c:v>Alexander Payne</c:v>
                </c:pt>
                <c:pt idx="103">
                  <c:v>George Lucas</c:v>
                </c:pt>
                <c:pt idx="104">
                  <c:v>John Lasseter</c:v>
                </c:pt>
                <c:pt idx="105">
                  <c:v>Mike Leigh</c:v>
                </c:pt>
                <c:pt idx="106">
                  <c:v>Jean-Pierre Jeunet</c:v>
                </c:pt>
                <c:pt idx="107">
                  <c:v>McG</c:v>
                </c:pt>
                <c:pt idx="108">
                  <c:v>Frank Coraci</c:v>
                </c:pt>
                <c:pt idx="109">
                  <c:v>Paul Weitz</c:v>
                </c:pt>
                <c:pt idx="110">
                  <c:v>Robert Luketic</c:v>
                </c:pt>
                <c:pt idx="111">
                  <c:v>Jason Reitman</c:v>
                </c:pt>
                <c:pt idx="112">
                  <c:v>Guillermo del Toro</c:v>
                </c:pt>
                <c:pt idx="113">
                  <c:v>James Ivory</c:v>
                </c:pt>
                <c:pt idx="114">
                  <c:v>David Cronenberg</c:v>
                </c:pt>
                <c:pt idx="115">
                  <c:v>Francis Lawrence</c:v>
                </c:pt>
                <c:pt idx="116">
                  <c:v>Joe Wright</c:v>
                </c:pt>
                <c:pt idx="117">
                  <c:v>Curtis Hanson</c:v>
                </c:pt>
                <c:pt idx="118">
                  <c:v>David Ayer</c:v>
                </c:pt>
                <c:pt idx="119">
                  <c:v>Andy Fickman</c:v>
                </c:pt>
                <c:pt idx="120">
                  <c:v>Jon Favreau</c:v>
                </c:pt>
                <c:pt idx="121">
                  <c:v>Brad Anderson</c:v>
                </c:pt>
                <c:pt idx="122">
                  <c:v>Robert Redford</c:v>
                </c:pt>
                <c:pt idx="123">
                  <c:v>Scott Hicks</c:v>
                </c:pt>
                <c:pt idx="124">
                  <c:v>John Madden</c:v>
                </c:pt>
                <c:pt idx="125">
                  <c:v>Cameron Crowe</c:v>
                </c:pt>
                <c:pt idx="126">
                  <c:v>Nancy Meyers</c:v>
                </c:pt>
                <c:pt idx="127">
                  <c:v>Eric Darnell</c:v>
                </c:pt>
                <c:pt idx="128">
                  <c:v>Brian Helgeland</c:v>
                </c:pt>
                <c:pt idx="129">
                  <c:v>Brian Robbins</c:v>
                </c:pt>
                <c:pt idx="130">
                  <c:v>Rob Marshall</c:v>
                </c:pt>
                <c:pt idx="131">
                  <c:v>Rod Lurie</c:v>
                </c:pt>
                <c:pt idx="132">
                  <c:v>Judd Apatow</c:v>
                </c:pt>
                <c:pt idx="133">
                  <c:v>John Glen</c:v>
                </c:pt>
                <c:pt idx="134">
                  <c:v>Sydney Pollack</c:v>
                </c:pt>
                <c:pt idx="135">
                  <c:v>Mike Nichols</c:v>
                </c:pt>
                <c:pt idx="136">
                  <c:v>Hayao Miyazaki</c:v>
                </c:pt>
                <c:pt idx="137">
                  <c:v>Bill Condon</c:v>
                </c:pt>
                <c:pt idx="138">
                  <c:v>Paul Verhoeven</c:v>
                </c:pt>
                <c:pt idx="139">
                  <c:v>Michael Winterbottom</c:v>
                </c:pt>
                <c:pt idx="140">
                  <c:v>Robert Schwentke</c:v>
                </c:pt>
                <c:pt idx="141">
                  <c:v>David Koepp</c:v>
                </c:pt>
                <c:pt idx="142">
                  <c:v>David Lean</c:v>
                </c:pt>
                <c:pt idx="143">
                  <c:v>Frank Darabont</c:v>
                </c:pt>
                <c:pt idx="144">
                  <c:v>Michael Apted</c:v>
                </c:pt>
                <c:pt idx="145">
                  <c:v>Catherine Hardwicke</c:v>
                </c:pt>
                <c:pt idx="146">
                  <c:v>Alfonso CuarÃ³n</c:v>
                </c:pt>
                <c:pt idx="147">
                  <c:v>Michael Moore</c:v>
                </c:pt>
                <c:pt idx="148">
                  <c:v>Peter Weir</c:v>
                </c:pt>
                <c:pt idx="149">
                  <c:v>Matthew Vaughn</c:v>
                </c:pt>
                <c:pt idx="150">
                  <c:v>Chris Weitz</c:v>
                </c:pt>
                <c:pt idx="151">
                  <c:v>Tim Story</c:v>
                </c:pt>
                <c:pt idx="152">
                  <c:v>Edgar Wright</c:v>
                </c:pt>
                <c:pt idx="153">
                  <c:v>Spike Jonze</c:v>
                </c:pt>
                <c:pt idx="154">
                  <c:v>Anne Fletcher</c:v>
                </c:pt>
                <c:pt idx="155">
                  <c:v>Chuck Russell</c:v>
                </c:pt>
                <c:pt idx="156">
                  <c:v>Wayne Wang</c:v>
                </c:pt>
                <c:pt idx="157">
                  <c:v>Yimou Zhang</c:v>
                </c:pt>
                <c:pt idx="158">
                  <c:v>J.J. Abrams</c:v>
                </c:pt>
                <c:pt idx="159">
                  <c:v>Stephen Daldry</c:v>
                </c:pt>
                <c:pt idx="160">
                  <c:v>Rob Minkoff</c:v>
                </c:pt>
                <c:pt idx="161">
                  <c:v>Joel Coen</c:v>
                </c:pt>
                <c:pt idx="162">
                  <c:v>Raja Gosnell</c:v>
                </c:pt>
                <c:pt idx="163">
                  <c:v>Roman Polanski</c:v>
                </c:pt>
                <c:pt idx="164">
                  <c:v>Tom Tykwer</c:v>
                </c:pt>
                <c:pt idx="165">
                  <c:v>Phil Lord</c:v>
                </c:pt>
                <c:pt idx="166">
                  <c:v>Gavin O'Connor</c:v>
                </c:pt>
                <c:pt idx="167">
                  <c:v>Stephen Hopkins</c:v>
                </c:pt>
                <c:pt idx="168">
                  <c:v>Brian Levant</c:v>
                </c:pt>
                <c:pt idx="169">
                  <c:v>Jonathan Demme</c:v>
                </c:pt>
                <c:pt idx="170">
                  <c:v>Steve Miner</c:v>
                </c:pt>
                <c:pt idx="171">
                  <c:v>Tyler Perry</c:v>
                </c:pt>
                <c:pt idx="172">
                  <c:v>Andrew Adamson</c:v>
                </c:pt>
                <c:pt idx="173">
                  <c:v>Alex Proyas</c:v>
                </c:pt>
                <c:pt idx="174">
                  <c:v>Jonathan Liebesman</c:v>
                </c:pt>
                <c:pt idx="175">
                  <c:v>Nick Cassavetes</c:v>
                </c:pt>
                <c:pt idx="176">
                  <c:v>Baz Luhrmann</c:v>
                </c:pt>
                <c:pt idx="177">
                  <c:v>John Lee Hancock</c:v>
                </c:pt>
                <c:pt idx="178">
                  <c:v>Guy Hamilton</c:v>
                </c:pt>
                <c:pt idx="179">
                  <c:v>Malcolm D. Lee</c:v>
                </c:pt>
                <c:pt idx="180">
                  <c:v>Neil Burger</c:v>
                </c:pt>
                <c:pt idx="181">
                  <c:v>Gabriele Muccino</c:v>
                </c:pt>
                <c:pt idx="182">
                  <c:v>Mark Neveldine</c:v>
                </c:pt>
                <c:pt idx="183">
                  <c:v>George Tillman Jr.</c:v>
                </c:pt>
                <c:pt idx="184">
                  <c:v>Sofia Coppola</c:v>
                </c:pt>
                <c:pt idx="185">
                  <c:v>Michel Gondry</c:v>
                </c:pt>
                <c:pt idx="186">
                  <c:v>Atom Egoyan</c:v>
                </c:pt>
                <c:pt idx="187">
                  <c:v>Jan de Bont</c:v>
                </c:pt>
                <c:pt idx="188">
                  <c:v>Les Mayfield</c:v>
                </c:pt>
                <c:pt idx="189">
                  <c:v>Gavin Hood</c:v>
                </c:pt>
                <c:pt idx="190">
                  <c:v>David R. Ellis</c:v>
                </c:pt>
                <c:pt idx="191">
                  <c:v>Pierre Morel</c:v>
                </c:pt>
                <c:pt idx="192">
                  <c:v>John Sayles</c:v>
                </c:pt>
                <c:pt idx="193">
                  <c:v>Richard LaGravenese</c:v>
                </c:pt>
                <c:pt idx="194">
                  <c:v>Carlos Saldanha</c:v>
                </c:pt>
                <c:pt idx="195">
                  <c:v>Larry Charles</c:v>
                </c:pt>
                <c:pt idx="196">
                  <c:v>John Dahl</c:v>
                </c:pt>
                <c:pt idx="197">
                  <c:v>Kevin Reynolds</c:v>
                </c:pt>
                <c:pt idx="198">
                  <c:v>Norman Jewison</c:v>
                </c:pt>
                <c:pt idx="199">
                  <c:v>Penny Marshall</c:v>
                </c:pt>
                <c:pt idx="200">
                  <c:v>James Gray</c:v>
                </c:pt>
                <c:pt idx="201">
                  <c:v>Ben Stiller</c:v>
                </c:pt>
                <c:pt idx="202">
                  <c:v>Kirk Jones</c:v>
                </c:pt>
                <c:pt idx="203">
                  <c:v>D.J. Caruso</c:v>
                </c:pt>
                <c:pt idx="204">
                  <c:v>Jonathan Lynn</c:v>
                </c:pt>
                <c:pt idx="205">
                  <c:v>Nicole Holofcener</c:v>
                </c:pt>
                <c:pt idx="206">
                  <c:v>George Clooney</c:v>
                </c:pt>
                <c:pt idx="207">
                  <c:v>David Twohy</c:v>
                </c:pt>
                <c:pt idx="208">
                  <c:v>Justin Lin</c:v>
                </c:pt>
                <c:pt idx="209">
                  <c:v>David Dobkin</c:v>
                </c:pt>
                <c:pt idx="210">
                  <c:v>Randall Wallace</c:v>
                </c:pt>
                <c:pt idx="211">
                  <c:v>Luc Besson</c:v>
                </c:pt>
                <c:pt idx="212">
                  <c:v>David Frankel</c:v>
                </c:pt>
                <c:pt idx="213">
                  <c:v>David Zucker</c:v>
                </c:pt>
                <c:pt idx="214">
                  <c:v>Andrzej Bartkowiak</c:v>
                </c:pt>
                <c:pt idx="215">
                  <c:v>Lawrence Kasdan</c:v>
                </c:pt>
                <c:pt idx="216">
                  <c:v>Iain Softley</c:v>
                </c:pt>
                <c:pt idx="217">
                  <c:v>Peter Cattaneo</c:v>
                </c:pt>
                <c:pt idx="218">
                  <c:v>Jonathan Mostow</c:v>
                </c:pt>
                <c:pt idx="219">
                  <c:v>Sidney Lumet</c:v>
                </c:pt>
                <c:pt idx="220">
                  <c:v>Mikael HÃ¥fstrÃ¶m</c:v>
                </c:pt>
                <c:pt idx="221">
                  <c:v>Peter Hyams</c:v>
                </c:pt>
                <c:pt idx="222">
                  <c:v>Andrew Davis</c:v>
                </c:pt>
                <c:pt idx="223">
                  <c:v>David Bowers</c:v>
                </c:pt>
                <c:pt idx="224">
                  <c:v>Tobe Hooper</c:v>
                </c:pt>
                <c:pt idx="225">
                  <c:v>Peyton Reed</c:v>
                </c:pt>
                <c:pt idx="226">
                  <c:v>William Friedkin</c:v>
                </c:pt>
                <c:pt idx="227">
                  <c:v>Miguel Arteta</c:v>
                </c:pt>
                <c:pt idx="228">
                  <c:v>Mira Nair</c:v>
                </c:pt>
                <c:pt idx="229">
                  <c:v>Jaume Collet-Serra</c:v>
                </c:pt>
                <c:pt idx="230">
                  <c:v>Irwin Winkler</c:v>
                </c:pt>
                <c:pt idx="231">
                  <c:v>Frank Marshall</c:v>
                </c:pt>
                <c:pt idx="232">
                  <c:v>Rick Famuyiwa</c:v>
                </c:pt>
                <c:pt idx="233">
                  <c:v>Adrian Lyne</c:v>
                </c:pt>
                <c:pt idx="234">
                  <c:v>Darren Lynn Bousman</c:v>
                </c:pt>
                <c:pt idx="235">
                  <c:v>Joe Johnston</c:v>
                </c:pt>
                <c:pt idx="236">
                  <c:v>Sergio Leone</c:v>
                </c:pt>
                <c:pt idx="237">
                  <c:v>Scott Derrickson</c:v>
                </c:pt>
                <c:pt idx="238">
                  <c:v>John Erick Dowdle</c:v>
                </c:pt>
                <c:pt idx="239">
                  <c:v>Dean Parisot</c:v>
                </c:pt>
                <c:pt idx="240">
                  <c:v>Peter Howitt</c:v>
                </c:pt>
                <c:pt idx="241">
                  <c:v>Alexandre Aja</c:v>
                </c:pt>
                <c:pt idx="242">
                  <c:v>Steve Oedekerk</c:v>
                </c:pt>
                <c:pt idx="243">
                  <c:v>Ken Kwapis</c:v>
                </c:pt>
                <c:pt idx="244">
                  <c:v>Jon Amiel</c:v>
                </c:pt>
                <c:pt idx="245">
                  <c:v>Brad Silberling</c:v>
                </c:pt>
                <c:pt idx="246">
                  <c:v>Pete Docter</c:v>
                </c:pt>
                <c:pt idx="247">
                  <c:v>Michael Polish</c:v>
                </c:pt>
                <c:pt idx="248">
                  <c:v>Harold Becker</c:v>
                </c:pt>
                <c:pt idx="249">
                  <c:v>Andrew Fleming</c:v>
                </c:pt>
                <c:pt idx="250">
                  <c:v>Sean Anders</c:v>
                </c:pt>
                <c:pt idx="251">
                  <c:v>Tarsem Singh</c:v>
                </c:pt>
                <c:pt idx="252">
                  <c:v>Jake Kasdan</c:v>
                </c:pt>
                <c:pt idx="253">
                  <c:v>Martin Brest</c:v>
                </c:pt>
                <c:pt idx="254">
                  <c:v>Milos Forman</c:v>
                </c:pt>
                <c:pt idx="255">
                  <c:v>Stephen Sommers</c:v>
                </c:pt>
                <c:pt idx="256">
                  <c:v>Gary Winick</c:v>
                </c:pt>
                <c:pt idx="257">
                  <c:v>Rob Bowman</c:v>
                </c:pt>
                <c:pt idx="258">
                  <c:v>Jay Chandrasekhar</c:v>
                </c:pt>
                <c:pt idx="259">
                  <c:v>Luke Greenfield</c:v>
                </c:pt>
                <c:pt idx="260">
                  <c:v>Denis Villeneuve</c:v>
                </c:pt>
                <c:pt idx="261">
                  <c:v>Lee Tamahori</c:v>
                </c:pt>
                <c:pt idx="262">
                  <c:v>Joss Whedon</c:v>
                </c:pt>
                <c:pt idx="263">
                  <c:v>Ron Shelton</c:v>
                </c:pt>
                <c:pt idx="264">
                  <c:v>Michael Caton-Jones</c:v>
                </c:pt>
                <c:pt idx="265">
                  <c:v>Jonathan Frakes</c:v>
                </c:pt>
                <c:pt idx="266">
                  <c:v>Mel Gibson</c:v>
                </c:pt>
                <c:pt idx="267">
                  <c:v>Hugh Wilson</c:v>
                </c:pt>
                <c:pt idx="268">
                  <c:v>Dean DeBlois</c:v>
                </c:pt>
                <c:pt idx="269">
                  <c:v>Andrew Stanton</c:v>
                </c:pt>
                <c:pt idx="270">
                  <c:v>Tom Hooper</c:v>
                </c:pt>
                <c:pt idx="271">
                  <c:v>John Moore</c:v>
                </c:pt>
                <c:pt idx="272">
                  <c:v>Thomas Vinterberg</c:v>
                </c:pt>
                <c:pt idx="273">
                  <c:v>Chan-wook Park</c:v>
                </c:pt>
                <c:pt idx="274">
                  <c:v>Rob Zombie</c:v>
                </c:pt>
                <c:pt idx="275">
                  <c:v>Mel Brooks</c:v>
                </c:pt>
                <c:pt idx="276">
                  <c:v>Alejandro AmenÃ¡bar</c:v>
                </c:pt>
                <c:pt idx="277">
                  <c:v>Fernando Meirelles</c:v>
                </c:pt>
                <c:pt idx="278">
                  <c:v>Mike Mitchell</c:v>
                </c:pt>
                <c:pt idx="279">
                  <c:v>Steven Brill</c:v>
                </c:pt>
                <c:pt idx="280">
                  <c:v>David Lynch</c:v>
                </c:pt>
                <c:pt idx="281">
                  <c:v>Simon Wincer</c:v>
                </c:pt>
                <c:pt idx="282">
                  <c:v>Lars von Trier</c:v>
                </c:pt>
                <c:pt idx="283">
                  <c:v>Jean-Marc VallÃ©e</c:v>
                </c:pt>
                <c:pt idx="284">
                  <c:v>Richard Attenborough</c:v>
                </c:pt>
                <c:pt idx="285">
                  <c:v>Niki Caro</c:v>
                </c:pt>
                <c:pt idx="286">
                  <c:v>Michael Haneke</c:v>
                </c:pt>
                <c:pt idx="287">
                  <c:v>Tim Hill</c:v>
                </c:pt>
                <c:pt idx="288">
                  <c:v>Ron Clements</c:v>
                </c:pt>
                <c:pt idx="289">
                  <c:v>Andrew Niccol</c:v>
                </c:pt>
                <c:pt idx="290">
                  <c:v>Ronny Yu</c:v>
                </c:pt>
                <c:pt idx="291">
                  <c:v>Anthony Minghella</c:v>
                </c:pt>
                <c:pt idx="292">
                  <c:v>Terence Young</c:v>
                </c:pt>
                <c:pt idx="293">
                  <c:v>Sam Weisman</c:v>
                </c:pt>
                <c:pt idx="294">
                  <c:v>Matt Reeves</c:v>
                </c:pt>
                <c:pt idx="295">
                  <c:v>Kathryn Bigelow</c:v>
                </c:pt>
                <c:pt idx="296">
                  <c:v>Jean-Jacques Annaud</c:v>
                </c:pt>
                <c:pt idx="297">
                  <c:v>Jonathan Levine</c:v>
                </c:pt>
                <c:pt idx="298">
                  <c:v>Peter Chelsom</c:v>
                </c:pt>
                <c:pt idx="299">
                  <c:v>Kevin Costner</c:v>
                </c:pt>
                <c:pt idx="300">
                  <c:v>Neill Blomkamp</c:v>
                </c:pt>
                <c:pt idx="301">
                  <c:v>Steve Carr</c:v>
                </c:pt>
                <c:pt idx="302">
                  <c:v>Marc Webb</c:v>
                </c:pt>
                <c:pt idx="303">
                  <c:v>Gina Prince-Bythewood</c:v>
                </c:pt>
                <c:pt idx="304">
                  <c:v>James Gunn</c:v>
                </c:pt>
                <c:pt idx="305">
                  <c:v>Christopher Guest</c:v>
                </c:pt>
                <c:pt idx="306">
                  <c:v>John Cameron Mitchell</c:v>
                </c:pt>
                <c:pt idx="307">
                  <c:v>Betty Thomas</c:v>
                </c:pt>
                <c:pt idx="308">
                  <c:v>Albert Hughes</c:v>
                </c:pt>
                <c:pt idx="309">
                  <c:v>Trey Parker</c:v>
                </c:pt>
                <c:pt idx="310">
                  <c:v>Peter Hewitt</c:v>
                </c:pt>
                <c:pt idx="311">
                  <c:v>Scott Cooper</c:v>
                </c:pt>
                <c:pt idx="312">
                  <c:v>James Wong</c:v>
                </c:pt>
                <c:pt idx="313">
                  <c:v>Boaz Yakin</c:v>
                </c:pt>
                <c:pt idx="314">
                  <c:v>Christopher McQuarrie</c:v>
                </c:pt>
                <c:pt idx="315">
                  <c:v>Alan Parker</c:v>
                </c:pt>
                <c:pt idx="316">
                  <c:v>Terrence Malick</c:v>
                </c:pt>
                <c:pt idx="317">
                  <c:v>Len Wiseman</c:v>
                </c:pt>
                <c:pt idx="318">
                  <c:v>Mike Binder</c:v>
                </c:pt>
                <c:pt idx="319">
                  <c:v>J.C. Chandor</c:v>
                </c:pt>
                <c:pt idx="320">
                  <c:v>James McTeigue</c:v>
                </c:pt>
                <c:pt idx="321">
                  <c:v>John Landis</c:v>
                </c:pt>
                <c:pt idx="322">
                  <c:v>Don Bluth</c:v>
                </c:pt>
                <c:pt idx="323">
                  <c:v>Shekhar Kapur</c:v>
                </c:pt>
                <c:pt idx="324">
                  <c:v>Mike Judge</c:v>
                </c:pt>
                <c:pt idx="325">
                  <c:v>Paul McGuigan</c:v>
                </c:pt>
                <c:pt idx="326">
                  <c:v>Anton Corbijn</c:v>
                </c:pt>
                <c:pt idx="327">
                  <c:v>Craig Gillespie</c:v>
                </c:pt>
                <c:pt idx="328">
                  <c:v>Keenen Ivory Wayans</c:v>
                </c:pt>
                <c:pt idx="329">
                  <c:v>Kar-Wai Wong</c:v>
                </c:pt>
                <c:pt idx="330">
                  <c:v>Joe Carnahan</c:v>
                </c:pt>
                <c:pt idx="331">
                  <c:v>Michael Hoffman</c:v>
                </c:pt>
                <c:pt idx="332">
                  <c:v>Glenn Ficarra</c:v>
                </c:pt>
                <c:pt idx="333">
                  <c:v>Chris Wedge</c:v>
                </c:pt>
                <c:pt idx="334">
                  <c:v>Ruben Fleischer</c:v>
                </c:pt>
                <c:pt idx="335">
                  <c:v>James Foley</c:v>
                </c:pt>
                <c:pt idx="336">
                  <c:v>Robert Altman</c:v>
                </c:pt>
                <c:pt idx="337">
                  <c:v>Peter Sollett</c:v>
                </c:pt>
                <c:pt idx="338">
                  <c:v>Lewis Gilbert</c:v>
                </c:pt>
                <c:pt idx="339">
                  <c:v>Jeff Tremaine</c:v>
                </c:pt>
                <c:pt idx="340">
                  <c:v>Baltasar KormÃ¡kur</c:v>
                </c:pt>
                <c:pt idx="341">
                  <c:v>Julie Taymor</c:v>
                </c:pt>
                <c:pt idx="342">
                  <c:v>Tony Gilroy</c:v>
                </c:pt>
                <c:pt idx="343">
                  <c:v>Jay Russell</c:v>
                </c:pt>
                <c:pt idx="344">
                  <c:v>Alex Kendrick</c:v>
                </c:pt>
                <c:pt idx="345">
                  <c:v>Oliver Parker</c:v>
                </c:pt>
                <c:pt idx="346">
                  <c:v>Roger Michell</c:v>
                </c:pt>
                <c:pt idx="347">
                  <c:v>Thomas Carter</c:v>
                </c:pt>
                <c:pt idx="348">
                  <c:v>Mark Dindal</c:v>
                </c:pt>
                <c:pt idx="349">
                  <c:v>Kimberly Peirce</c:v>
                </c:pt>
                <c:pt idx="350">
                  <c:v>Jane Campion</c:v>
                </c:pt>
                <c:pt idx="351">
                  <c:v>Burr Steers</c:v>
                </c:pt>
                <c:pt idx="352">
                  <c:v>Nicholas Stoller</c:v>
                </c:pt>
                <c:pt idx="353">
                  <c:v>Jon M. Chu</c:v>
                </c:pt>
                <c:pt idx="354">
                  <c:v>Gregory Hoblit</c:v>
                </c:pt>
                <c:pt idx="355">
                  <c:v>Anthony Russo</c:v>
                </c:pt>
                <c:pt idx="356">
                  <c:v>Carl Franklin</c:v>
                </c:pt>
                <c:pt idx="357">
                  <c:v>Leonard Nimoy</c:v>
                </c:pt>
                <c:pt idx="358">
                  <c:v>Walter Salles</c:v>
                </c:pt>
                <c:pt idx="359">
                  <c:v>Neil LaBute</c:v>
                </c:pt>
                <c:pt idx="360">
                  <c:v>Barbra Streisand</c:v>
                </c:pt>
                <c:pt idx="361">
                  <c:v>Richard Loncraine</c:v>
                </c:pt>
                <c:pt idx="362">
                  <c:v>Nicholas Hytner</c:v>
                </c:pt>
                <c:pt idx="363">
                  <c:v>Roger Spottiswoode</c:v>
                </c:pt>
                <c:pt idx="364">
                  <c:v>Russell Mulcahy</c:v>
                </c:pt>
                <c:pt idx="365">
                  <c:v>Seth MacFarlane</c:v>
                </c:pt>
                <c:pt idx="366">
                  <c:v>John Whitesell</c:v>
                </c:pt>
                <c:pt idx="367">
                  <c:v>James L. Brooks</c:v>
                </c:pt>
                <c:pt idx="368">
                  <c:v>Richard Lester</c:v>
                </c:pt>
                <c:pt idx="369">
                  <c:v>Frank Miller</c:v>
                </c:pt>
                <c:pt idx="370">
                  <c:v>Jay Duplass</c:v>
                </c:pt>
                <c:pt idx="371">
                  <c:v>Shana Feste</c:v>
                </c:pt>
                <c:pt idx="372">
                  <c:v>Jerry Zucker</c:v>
                </c:pt>
                <c:pt idx="373">
                  <c:v>Douglas McGrath</c:v>
                </c:pt>
                <c:pt idx="374">
                  <c:v>Richard Kelly</c:v>
                </c:pt>
                <c:pt idx="375">
                  <c:v>Mimi Leder</c:v>
                </c:pt>
                <c:pt idx="376">
                  <c:v>Timur Bekmambetov</c:v>
                </c:pt>
                <c:pt idx="377">
                  <c:v>Jeff Wadlow</c:v>
                </c:pt>
                <c:pt idx="378">
                  <c:v>George P. Cosmatos</c:v>
                </c:pt>
                <c:pt idx="379">
                  <c:v>John Hamburg</c:v>
                </c:pt>
                <c:pt idx="380">
                  <c:v>Edward Burns</c:v>
                </c:pt>
                <c:pt idx="381">
                  <c:v>Victor Salva</c:v>
                </c:pt>
                <c:pt idx="382">
                  <c:v>John Waters</c:v>
                </c:pt>
                <c:pt idx="383">
                  <c:v>Will Gluck</c:v>
                </c:pt>
                <c:pt idx="384">
                  <c:v>Sergey Bodrov</c:v>
                </c:pt>
                <c:pt idx="385">
                  <c:v>Jean-Marie PoirÃ©</c:v>
                </c:pt>
                <c:pt idx="386">
                  <c:v>Danny DeVito</c:v>
                </c:pt>
                <c:pt idx="387">
                  <c:v>Olivier Megaton</c:v>
                </c:pt>
                <c:pt idx="388">
                  <c:v>Charles Herman-Wurmfeld</c:v>
                </c:pt>
                <c:pt idx="389">
                  <c:v>David Slade</c:v>
                </c:pt>
                <c:pt idx="390">
                  <c:v>Paul Feig</c:v>
                </c:pt>
                <c:pt idx="391">
                  <c:v>Kenny Ortega</c:v>
                </c:pt>
                <c:pt idx="392">
                  <c:v>Nora Ephron</c:v>
                </c:pt>
                <c:pt idx="393">
                  <c:v>Breck Eisner</c:v>
                </c:pt>
                <c:pt idx="394">
                  <c:v>Dominic Sena</c:v>
                </c:pt>
                <c:pt idx="395">
                  <c:v>Charles Martin Smith</c:v>
                </c:pt>
                <c:pt idx="396">
                  <c:v>Seth Gordon</c:v>
                </c:pt>
                <c:pt idx="397">
                  <c:v>Jim Sheridan</c:v>
                </c:pt>
                <c:pt idx="398">
                  <c:v>Jon Gunn</c:v>
                </c:pt>
                <c:pt idx="399">
                  <c:v>Jesse Dylan</c:v>
                </c:pt>
                <c:pt idx="400">
                  <c:v>Morgan Spurlock</c:v>
                </c:pt>
                <c:pt idx="401">
                  <c:v>Jon Avnet</c:v>
                </c:pt>
                <c:pt idx="402">
                  <c:v>John Stockwell</c:v>
                </c:pt>
                <c:pt idx="403">
                  <c:v>Howard Deutch</c:v>
                </c:pt>
                <c:pt idx="404">
                  <c:v>Rob Letterman</c:v>
                </c:pt>
                <c:pt idx="405">
                  <c:v>Steve Pink</c:v>
                </c:pt>
                <c:pt idx="406">
                  <c:v>Thor Freudenthal</c:v>
                </c:pt>
                <c:pt idx="407">
                  <c:v>John Frankenheimer</c:v>
                </c:pt>
                <c:pt idx="408">
                  <c:v>Paul Schrader</c:v>
                </c:pt>
                <c:pt idx="409">
                  <c:v>Amy Heckerling</c:v>
                </c:pt>
                <c:pt idx="410">
                  <c:v>Kevin Rodney Sullivan</c:v>
                </c:pt>
                <c:pt idx="411">
                  <c:v>Joe Nussbaum</c:v>
                </c:pt>
                <c:pt idx="412">
                  <c:v>Stefan Ruzowitzky</c:v>
                </c:pt>
                <c:pt idx="413">
                  <c:v>John Pasquin</c:v>
                </c:pt>
                <c:pt idx="414">
                  <c:v>George A. Romero</c:v>
                </c:pt>
                <c:pt idx="415">
                  <c:v>Walt Becker</c:v>
                </c:pt>
                <c:pt idx="416">
                  <c:v>Angelina Jolie Pitt</c:v>
                </c:pt>
                <c:pt idx="417">
                  <c:v>Eli Roth</c:v>
                </c:pt>
                <c:pt idx="418">
                  <c:v>Walter Hill</c:v>
                </c:pt>
                <c:pt idx="419">
                  <c:v>Ron Underwood</c:v>
                </c:pt>
                <c:pt idx="420">
                  <c:v>Dennie Gordon</c:v>
                </c:pt>
                <c:pt idx="421">
                  <c:v>Tom Dey</c:v>
                </c:pt>
                <c:pt idx="422">
                  <c:v>George Roy Hill</c:v>
                </c:pt>
                <c:pt idx="423">
                  <c:v>Victor Fleming</c:v>
                </c:pt>
                <c:pt idx="424">
                  <c:v>John Schultz</c:v>
                </c:pt>
                <c:pt idx="425">
                  <c:v>Akira Kurosawa</c:v>
                </c:pt>
                <c:pt idx="426">
                  <c:v>Brad Peyton</c:v>
                </c:pt>
                <c:pt idx="427">
                  <c:v>Patrick Lussier</c:v>
                </c:pt>
                <c:pt idx="428">
                  <c:v>Tom McCarthy</c:v>
                </c:pt>
                <c:pt idx="429">
                  <c:v>Reginald Hudlin</c:v>
                </c:pt>
                <c:pt idx="430">
                  <c:v>Roger Kumble</c:v>
                </c:pt>
                <c:pt idx="431">
                  <c:v>Jacques Perrin</c:v>
                </c:pt>
                <c:pt idx="432">
                  <c:v>Morten Tyldum</c:v>
                </c:pt>
                <c:pt idx="433">
                  <c:v>Stanley Kubrick</c:v>
                </c:pt>
                <c:pt idx="434">
                  <c:v>Richard Curtis</c:v>
                </c:pt>
                <c:pt idx="435">
                  <c:v>James Marsh</c:v>
                </c:pt>
                <c:pt idx="436">
                  <c:v>Shane Meadows</c:v>
                </c:pt>
                <c:pt idx="437">
                  <c:v>Duncan Jones</c:v>
                </c:pt>
                <c:pt idx="438">
                  <c:v>Steve McQueen</c:v>
                </c:pt>
                <c:pt idx="439">
                  <c:v>Mark Osborne</c:v>
                </c:pt>
                <c:pt idx="440">
                  <c:v>Philip Kaufman</c:v>
                </c:pt>
                <c:pt idx="441">
                  <c:v>Todd Solondz</c:v>
                </c:pt>
                <c:pt idx="442">
                  <c:v>Paul Haggis</c:v>
                </c:pt>
                <c:pt idx="443">
                  <c:v>John G. Avildsen</c:v>
                </c:pt>
                <c:pt idx="444">
                  <c:v>John Carney</c:v>
                </c:pt>
                <c:pt idx="445">
                  <c:v>Ben Affleck</c:v>
                </c:pt>
                <c:pt idx="446">
                  <c:v>Charles Ferguson</c:v>
                </c:pt>
                <c:pt idx="447">
                  <c:v>Ryan Coogler</c:v>
                </c:pt>
                <c:pt idx="448">
                  <c:v>Pierre Coffin</c:v>
                </c:pt>
                <c:pt idx="449">
                  <c:v>Martin McDonagh</c:v>
                </c:pt>
                <c:pt idx="450">
                  <c:v>Steve James</c:v>
                </c:pt>
                <c:pt idx="451">
                  <c:v>Stephen Chow</c:v>
                </c:pt>
                <c:pt idx="452">
                  <c:v>Todd Field</c:v>
                </c:pt>
                <c:pt idx="453">
                  <c:v>J.A. Bayona</c:v>
                </c:pt>
                <c:pt idx="454">
                  <c:v>James Algar</c:v>
                </c:pt>
                <c:pt idx="455">
                  <c:v>Tate Taylor</c:v>
                </c:pt>
                <c:pt idx="456">
                  <c:v>Sean Penn</c:v>
                </c:pt>
                <c:pt idx="457">
                  <c:v>Katsuhiro Ã”tomo</c:v>
                </c:pt>
                <c:pt idx="458">
                  <c:v>Irvin Kershner</c:v>
                </c:pt>
                <c:pt idx="459">
                  <c:v>Bennett Miller</c:v>
                </c:pt>
                <c:pt idx="460">
                  <c:v>David Yates</c:v>
                </c:pt>
                <c:pt idx="461">
                  <c:v>Stephen Kay</c:v>
                </c:pt>
                <c:pt idx="462">
                  <c:v>Nicholas Meyer</c:v>
                </c:pt>
                <c:pt idx="463">
                  <c:v>Marco Kreuzpaintner</c:v>
                </c:pt>
                <c:pt idx="464">
                  <c:v>Denzel Washington</c:v>
                </c:pt>
                <c:pt idx="465">
                  <c:v>Shane Black</c:v>
                </c:pt>
                <c:pt idx="466">
                  <c:v>Yash Chopra</c:v>
                </c:pt>
                <c:pt idx="467">
                  <c:v>Jeff Nichols</c:v>
                </c:pt>
                <c:pt idx="468">
                  <c:v>Alejandro Monteverde</c:v>
                </c:pt>
                <c:pt idx="469">
                  <c:v>Roger Allers</c:v>
                </c:pt>
                <c:pt idx="470">
                  <c:v>John Hillcoat</c:v>
                </c:pt>
                <c:pt idx="471">
                  <c:v>Derek Cianfrance</c:v>
                </c:pt>
                <c:pt idx="472">
                  <c:v>Richard Glatzer</c:v>
                </c:pt>
                <c:pt idx="473">
                  <c:v>Greg Mottola</c:v>
                </c:pt>
                <c:pt idx="474">
                  <c:v>Gary Ross</c:v>
                </c:pt>
                <c:pt idx="475">
                  <c:v>Richard Eyre</c:v>
                </c:pt>
                <c:pt idx="476">
                  <c:v>Terry Zwigoff</c:v>
                </c:pt>
                <c:pt idx="477">
                  <c:v>Tim Robbins</c:v>
                </c:pt>
                <c:pt idx="478">
                  <c:v>Lee Daniels</c:v>
                </c:pt>
                <c:pt idx="479">
                  <c:v>Florian Henckel von Donnersmarck</c:v>
                </c:pt>
                <c:pt idx="480">
                  <c:v>Robert Wise</c:v>
                </c:pt>
                <c:pt idx="481">
                  <c:v>Wayne Kramer</c:v>
                </c:pt>
                <c:pt idx="482">
                  <c:v>Todd Haynes</c:v>
                </c:pt>
                <c:pt idx="483">
                  <c:v>Craig Brewer</c:v>
                </c:pt>
                <c:pt idx="484">
                  <c:v>Victor Nunez</c:v>
                </c:pt>
                <c:pt idx="485">
                  <c:v>Zach Braff</c:v>
                </c:pt>
                <c:pt idx="486">
                  <c:v>Simon Curtis</c:v>
                </c:pt>
                <c:pt idx="487">
                  <c:v>Rian Johnson</c:v>
                </c:pt>
                <c:pt idx="488">
                  <c:v>Lone Scherfig</c:v>
                </c:pt>
                <c:pt idx="489">
                  <c:v>JosÃ© Padilha</c:v>
                </c:pt>
                <c:pt idx="490">
                  <c:v>Oliver Hirschbiegel</c:v>
                </c:pt>
                <c:pt idx="491">
                  <c:v>Richard Benjamin</c:v>
                </c:pt>
                <c:pt idx="492">
                  <c:v>Kenneth Lonergan</c:v>
                </c:pt>
                <c:pt idx="493">
                  <c:v>Olivier Assayas</c:v>
                </c:pt>
                <c:pt idx="494">
                  <c:v>Michael Cuesta</c:v>
                </c:pt>
                <c:pt idx="495">
                  <c:v>Jeremy Saulnier</c:v>
                </c:pt>
                <c:pt idx="496">
                  <c:v>CÃ©dric Klapisch</c:v>
                </c:pt>
                <c:pt idx="497">
                  <c:v>Tommy Lee Jones</c:v>
                </c:pt>
                <c:pt idx="498">
                  <c:v>David Mamet</c:v>
                </c:pt>
                <c:pt idx="499">
                  <c:v>Werner Herzog</c:v>
                </c:pt>
                <c:pt idx="500">
                  <c:v>Ron Maxwell</c:v>
                </c:pt>
                <c:pt idx="501">
                  <c:v>Vadim Perelman</c:v>
                </c:pt>
                <c:pt idx="502">
                  <c:v>Mark Romanek</c:v>
                </c:pt>
                <c:pt idx="503">
                  <c:v>Karan Johar</c:v>
                </c:pt>
                <c:pt idx="504">
                  <c:v>Joon-ho Bong</c:v>
                </c:pt>
                <c:pt idx="505">
                  <c:v>Gillian Armstrong</c:v>
                </c:pt>
                <c:pt idx="506">
                  <c:v>Colin Trevorrow</c:v>
                </c:pt>
                <c:pt idx="507">
                  <c:v>Ava DuVernay</c:v>
                </c:pt>
                <c:pt idx="508">
                  <c:v>Rodrigo GarcÃ­a</c:v>
                </c:pt>
                <c:pt idx="509">
                  <c:v>Randal Kleiser</c:v>
                </c:pt>
                <c:pt idx="510">
                  <c:v>Randall Miller</c:v>
                </c:pt>
                <c:pt idx="511">
                  <c:v>John Wells</c:v>
                </c:pt>
                <c:pt idx="512">
                  <c:v>Steve Martino</c:v>
                </c:pt>
                <c:pt idx="513">
                  <c:v>Steve Buscemi</c:v>
                </c:pt>
                <c:pt idx="514">
                  <c:v>Justin Chadwick</c:v>
                </c:pt>
                <c:pt idx="515">
                  <c:v>Kelly Reichardt</c:v>
                </c:pt>
                <c:pt idx="516">
                  <c:v>Nigel Cole</c:v>
                </c:pt>
                <c:pt idx="517">
                  <c:v>Mike Mills</c:v>
                </c:pt>
                <c:pt idx="518">
                  <c:v>Genndy Tartakovsky</c:v>
                </c:pt>
                <c:pt idx="519">
                  <c:v>Joseph Kosinski</c:v>
                </c:pt>
                <c:pt idx="520">
                  <c:v>Chris Noonan</c:v>
                </c:pt>
                <c:pt idx="521">
                  <c:v>Bruce Beresford</c:v>
                </c:pt>
                <c:pt idx="522">
                  <c:v>Billy Bob Thornton</c:v>
                </c:pt>
                <c:pt idx="523">
                  <c:v>Richard Shepard</c:v>
                </c:pt>
                <c:pt idx="524">
                  <c:v>Rawson Marshall Thurber</c:v>
                </c:pt>
                <c:pt idx="525">
                  <c:v>Sylvester Stallone</c:v>
                </c:pt>
                <c:pt idx="526">
                  <c:v>Peter Lord</c:v>
                </c:pt>
                <c:pt idx="527">
                  <c:v>Pete Travis</c:v>
                </c:pt>
                <c:pt idx="528">
                  <c:v>Noah Baumbach</c:v>
                </c:pt>
                <c:pt idx="529">
                  <c:v>Mark Pellington</c:v>
                </c:pt>
                <c:pt idx="530">
                  <c:v>Peter Hedges</c:v>
                </c:pt>
                <c:pt idx="531">
                  <c:v>Jee-woon Kim</c:v>
                </c:pt>
                <c:pt idx="532">
                  <c:v>Gary Trousdale</c:v>
                </c:pt>
                <c:pt idx="533">
                  <c:v>Andrew Dominik</c:v>
                </c:pt>
                <c:pt idx="534">
                  <c:v>Alan Taylor</c:v>
                </c:pt>
                <c:pt idx="535">
                  <c:v>Steven Shainberg</c:v>
                </c:pt>
                <c:pt idx="536">
                  <c:v>Rupert Wyatt</c:v>
                </c:pt>
                <c:pt idx="537">
                  <c:v>Guillaume Canet</c:v>
                </c:pt>
                <c:pt idx="538">
                  <c:v>Tim Johnson</c:v>
                </c:pt>
                <c:pt idx="539">
                  <c:v>Nicolas Winding Refn</c:v>
                </c:pt>
                <c:pt idx="540">
                  <c:v>Jake Schreier</c:v>
                </c:pt>
                <c:pt idx="541">
                  <c:v>James Bobin</c:v>
                </c:pt>
                <c:pt idx="542">
                  <c:v>Costa-Gavras</c:v>
                </c:pt>
                <c:pt idx="543">
                  <c:v>Richard Fleischer</c:v>
                </c:pt>
                <c:pt idx="544">
                  <c:v>Evan Goldberg</c:v>
                </c:pt>
                <c:pt idx="545">
                  <c:v>Jessie Nelson</c:v>
                </c:pt>
                <c:pt idx="546">
                  <c:v>Jon Hurwitz</c:v>
                </c:pt>
                <c:pt idx="547">
                  <c:v>Jodie Foster</c:v>
                </c:pt>
                <c:pt idx="548">
                  <c:v>Anand Tucker</c:v>
                </c:pt>
                <c:pt idx="549">
                  <c:v>Roger Avary</c:v>
                </c:pt>
                <c:pt idx="550">
                  <c:v>Wes Ball</c:v>
                </c:pt>
                <c:pt idx="551">
                  <c:v>Robert Iscove</c:v>
                </c:pt>
                <c:pt idx="552">
                  <c:v>Neil Marshall</c:v>
                </c:pt>
                <c:pt idx="553">
                  <c:v>Daniel Espinosa</c:v>
                </c:pt>
                <c:pt idx="554">
                  <c:v>Uli Edel</c:v>
                </c:pt>
                <c:pt idx="555">
                  <c:v>Michael Landon Jr.</c:v>
                </c:pt>
                <c:pt idx="556">
                  <c:v>Vincenzo Natali</c:v>
                </c:pt>
                <c:pt idx="557">
                  <c:v>Fenton Bailey</c:v>
                </c:pt>
                <c:pt idx="558">
                  <c:v>Gil Kenan</c:v>
                </c:pt>
                <c:pt idx="559">
                  <c:v>Sean McNamara</c:v>
                </c:pt>
                <c:pt idx="560">
                  <c:v>Tom Hanks</c:v>
                </c:pt>
                <c:pt idx="561">
                  <c:v>Michael Mayer</c:v>
                </c:pt>
                <c:pt idx="562">
                  <c:v>Mike Figgis</c:v>
                </c:pt>
                <c:pt idx="563">
                  <c:v>Jamie Babbit</c:v>
                </c:pt>
                <c:pt idx="564">
                  <c:v>Christian Alvart</c:v>
                </c:pt>
                <c:pt idx="565">
                  <c:v>John Curran</c:v>
                </c:pt>
                <c:pt idx="566">
                  <c:v>Gurinder Chadha</c:v>
                </c:pt>
                <c:pt idx="567">
                  <c:v>Bibo Bergeron</c:v>
                </c:pt>
                <c:pt idx="568">
                  <c:v>C. Jay Cox</c:v>
                </c:pt>
                <c:pt idx="569">
                  <c:v>Anne Fontaine</c:v>
                </c:pt>
                <c:pt idx="570">
                  <c:v>Warren Beatty</c:v>
                </c:pt>
                <c:pt idx="571">
                  <c:v>Stephen Norrington</c:v>
                </c:pt>
                <c:pt idx="572">
                  <c:v>Howard Zieff</c:v>
                </c:pt>
                <c:pt idx="573">
                  <c:v>Brad Furman</c:v>
                </c:pt>
                <c:pt idx="574">
                  <c:v>Stuart Baird</c:v>
                </c:pt>
                <c:pt idx="575">
                  <c:v>Michael Corrente</c:v>
                </c:pt>
                <c:pt idx="576">
                  <c:v>Kevin Spacey</c:v>
                </c:pt>
                <c:pt idx="577">
                  <c:v>Hugh Hudson</c:v>
                </c:pt>
                <c:pt idx="578">
                  <c:v>E. Elias Merhige</c:v>
                </c:pt>
                <c:pt idx="579">
                  <c:v>Allison Anders</c:v>
                </c:pt>
                <c:pt idx="580">
                  <c:v>Chris Miller</c:v>
                </c:pt>
                <c:pt idx="581">
                  <c:v>Steven Zaillian</c:v>
                </c:pt>
                <c:pt idx="582">
                  <c:v>Phyllida Lloyd</c:v>
                </c:pt>
                <c:pt idx="583">
                  <c:v>Tony Goldwyn</c:v>
                </c:pt>
                <c:pt idx="584">
                  <c:v>Morgan J. Freeman</c:v>
                </c:pt>
                <c:pt idx="585">
                  <c:v>John Milius</c:v>
                </c:pt>
                <c:pt idx="586">
                  <c:v>George Hickenlooper</c:v>
                </c:pt>
                <c:pt idx="587">
                  <c:v>Jared Hess</c:v>
                </c:pt>
                <c:pt idx="588">
                  <c:v>Tom Vaughan</c:v>
                </c:pt>
                <c:pt idx="589">
                  <c:v>Christopher Cain</c:v>
                </c:pt>
                <c:pt idx="590">
                  <c:v>Danny Leiner</c:v>
                </c:pt>
                <c:pt idx="591">
                  <c:v>Alan J. Pakula</c:v>
                </c:pt>
                <c:pt idx="592">
                  <c:v>Vincent Gallo</c:v>
                </c:pt>
                <c:pt idx="593">
                  <c:v>Tommy Wirkola</c:v>
                </c:pt>
                <c:pt idx="594">
                  <c:v>Kurt Hale</c:v>
                </c:pt>
                <c:pt idx="595">
                  <c:v>Henry Selick</c:v>
                </c:pt>
                <c:pt idx="596">
                  <c:v>Josh Gordon</c:v>
                </c:pt>
                <c:pt idx="597">
                  <c:v>Mike Nawrocki</c:v>
                </c:pt>
                <c:pt idx="598">
                  <c:v>George Armitage</c:v>
                </c:pt>
                <c:pt idx="599">
                  <c:v>Sheldon Lettich</c:v>
                </c:pt>
                <c:pt idx="600">
                  <c:v>Stuart Gordon</c:v>
                </c:pt>
                <c:pt idx="601">
                  <c:v>Tom Holland</c:v>
                </c:pt>
                <c:pt idx="602">
                  <c:v>James DeMonaco</c:v>
                </c:pt>
                <c:pt idx="603">
                  <c:v>Todd Graff</c:v>
                </c:pt>
                <c:pt idx="604">
                  <c:v>NimrÃ³d Antal</c:v>
                </c:pt>
                <c:pt idx="605">
                  <c:v>Mark Steven Johnson</c:v>
                </c:pt>
                <c:pt idx="606">
                  <c:v>Davis Guggenheim</c:v>
                </c:pt>
                <c:pt idx="607">
                  <c:v>Tommy O'Haver</c:v>
                </c:pt>
                <c:pt idx="608">
                  <c:v>Thomas Bezucha</c:v>
                </c:pt>
                <c:pt idx="609">
                  <c:v>Xavier Gens</c:v>
                </c:pt>
                <c:pt idx="610">
                  <c:v>Clark Johnson</c:v>
                </c:pt>
                <c:pt idx="611">
                  <c:v>Mark L. Lester</c:v>
                </c:pt>
                <c:pt idx="612">
                  <c:v>Jaume BalaguerÃ³</c:v>
                </c:pt>
                <c:pt idx="613">
                  <c:v>Greg Harrison</c:v>
                </c:pt>
                <c:pt idx="614">
                  <c:v>Gil Junger</c:v>
                </c:pt>
                <c:pt idx="615">
                  <c:v>Elizabeth Allen Rosenbaum</c:v>
                </c:pt>
                <c:pt idx="616">
                  <c:v>Barbet Schroeder</c:v>
                </c:pt>
                <c:pt idx="617">
                  <c:v>Ti West</c:v>
                </c:pt>
                <c:pt idx="618">
                  <c:v>Ryan Murphy</c:v>
                </c:pt>
                <c:pt idx="619">
                  <c:v>Stephen Gaghan</c:v>
                </c:pt>
                <c:pt idx="620">
                  <c:v>Kurt Wimmer</c:v>
                </c:pt>
                <c:pt idx="621">
                  <c:v>Kevin Bray</c:v>
                </c:pt>
                <c:pt idx="622">
                  <c:v>John A. Davis</c:v>
                </c:pt>
                <c:pt idx="623">
                  <c:v>Jesse Peretz</c:v>
                </c:pt>
                <c:pt idx="624">
                  <c:v>Chris Rock</c:v>
                </c:pt>
                <c:pt idx="625">
                  <c:v>David Wain</c:v>
                </c:pt>
                <c:pt idx="626">
                  <c:v>Kevin Lima</c:v>
                </c:pt>
                <c:pt idx="627">
                  <c:v>George Gallo</c:v>
                </c:pt>
                <c:pt idx="628">
                  <c:v>Kirk De Micco</c:v>
                </c:pt>
                <c:pt idx="629">
                  <c:v>Ken Scott</c:v>
                </c:pt>
                <c:pt idx="630">
                  <c:v>Michael Lembeck</c:v>
                </c:pt>
                <c:pt idx="631">
                  <c:v>Michael Tollin</c:v>
                </c:pt>
                <c:pt idx="632">
                  <c:v>Harry Elfont</c:v>
                </c:pt>
                <c:pt idx="633">
                  <c:v>Callie Khouri</c:v>
                </c:pt>
                <c:pt idx="634">
                  <c:v>Clare Kilner</c:v>
                </c:pt>
                <c:pt idx="635">
                  <c:v>Steven Quale</c:v>
                </c:pt>
                <c:pt idx="636">
                  <c:v>Luis Mandoki</c:v>
                </c:pt>
                <c:pt idx="637">
                  <c:v>Kasi Lemmons</c:v>
                </c:pt>
                <c:pt idx="638">
                  <c:v>Sylvain White</c:v>
                </c:pt>
                <c:pt idx="639">
                  <c:v>Kevin Greutert</c:v>
                </c:pt>
                <c:pt idx="640">
                  <c:v>Sam Miller</c:v>
                </c:pt>
                <c:pt idx="641">
                  <c:v>Mick Jackson</c:v>
                </c:pt>
                <c:pt idx="642">
                  <c:v>Salim Akil</c:v>
                </c:pt>
                <c:pt idx="643">
                  <c:v>Mark Rosman</c:v>
                </c:pt>
                <c:pt idx="644">
                  <c:v>Kevin Munroe</c:v>
                </c:pt>
                <c:pt idx="645">
                  <c:v>Mathieu Kassovitz</c:v>
                </c:pt>
                <c:pt idx="646">
                  <c:v>Josh Trank</c:v>
                </c:pt>
                <c:pt idx="647">
                  <c:v>Danny Cannon</c:v>
                </c:pt>
                <c:pt idx="648">
                  <c:v>Simon Wells</c:v>
                </c:pt>
                <c:pt idx="649">
                  <c:v>Michael Lehmann</c:v>
                </c:pt>
                <c:pt idx="650">
                  <c:v>Michael Ritchie</c:v>
                </c:pt>
                <c:pt idx="651">
                  <c:v>Michael Rymer</c:v>
                </c:pt>
                <c:pt idx="652">
                  <c:v>J.B. Rogers</c:v>
                </c:pt>
                <c:pt idx="653">
                  <c:v>Patrick Read Johnson</c:v>
                </c:pt>
                <c:pt idx="654">
                  <c:v>Mary Lambert</c:v>
                </c:pt>
                <c:pt idx="655">
                  <c:v>Charles Stone III</c:v>
                </c:pt>
                <c:pt idx="656">
                  <c:v>Craig R. Baxley</c:v>
                </c:pt>
                <c:pt idx="657">
                  <c:v>Julie Anne Robinson</c:v>
                </c:pt>
                <c:pt idx="658">
                  <c:v>Will Finn</c:v>
                </c:pt>
                <c:pt idx="659">
                  <c:v>Steve Beck</c:v>
                </c:pt>
                <c:pt idx="660">
                  <c:v>Roland JoffÃ©</c:v>
                </c:pt>
                <c:pt idx="661">
                  <c:v>John Luessenhop</c:v>
                </c:pt>
                <c:pt idx="662">
                  <c:v>Harald Zwart</c:v>
                </c:pt>
                <c:pt idx="663">
                  <c:v>Chris Kentis</c:v>
                </c:pt>
                <c:pt idx="664">
                  <c:v>Takashi Shimizu</c:v>
                </c:pt>
                <c:pt idx="665">
                  <c:v>Scott Stewart</c:v>
                </c:pt>
                <c:pt idx="666">
                  <c:v>John Polson</c:v>
                </c:pt>
                <c:pt idx="667">
                  <c:v>Joe Roth</c:v>
                </c:pt>
                <c:pt idx="668">
                  <c:v>David Raynr</c:v>
                </c:pt>
                <c:pt idx="669">
                  <c:v>Bart Freundlich</c:v>
                </c:pt>
                <c:pt idx="670">
                  <c:v>Brett Leonard</c:v>
                </c:pt>
                <c:pt idx="671">
                  <c:v>Joel Zwick</c:v>
                </c:pt>
                <c:pt idx="672">
                  <c:v>Kevin Allen</c:v>
                </c:pt>
                <c:pt idx="673">
                  <c:v>Marc Lawrence</c:v>
                </c:pt>
                <c:pt idx="674">
                  <c:v>John Schlesinger</c:v>
                </c:pt>
                <c:pt idx="675">
                  <c:v>Fred Wolf</c:v>
                </c:pt>
                <c:pt idx="676">
                  <c:v>Elizabeth Banks</c:v>
                </c:pt>
                <c:pt idx="677">
                  <c:v>Camille Delamarre</c:v>
                </c:pt>
                <c:pt idx="678">
                  <c:v>Glen Morgan</c:v>
                </c:pt>
                <c:pt idx="679">
                  <c:v>Andrey Konchalovskiy</c:v>
                </c:pt>
                <c:pt idx="680">
                  <c:v>David S. Goyer</c:v>
                </c:pt>
                <c:pt idx="681">
                  <c:v>Jimmy Hayward</c:v>
                </c:pt>
                <c:pt idx="682">
                  <c:v>Karyn Kusama</c:v>
                </c:pt>
                <c:pt idx="683">
                  <c:v>Geoffrey Sax</c:v>
                </c:pt>
                <c:pt idx="684">
                  <c:v>Bob Clark</c:v>
                </c:pt>
                <c:pt idx="685">
                  <c:v>Steve Rash</c:v>
                </c:pt>
                <c:pt idx="686">
                  <c:v>James Toback</c:v>
                </c:pt>
                <c:pt idx="687">
                  <c:v>Dwight H. Little</c:v>
                </c:pt>
                <c:pt idx="688">
                  <c:v>Chris Koch</c:v>
                </c:pt>
                <c:pt idx="689">
                  <c:v>Craig Mazin</c:v>
                </c:pt>
                <c:pt idx="690">
                  <c:v>Bille Woodruff</c:v>
                </c:pt>
                <c:pt idx="691">
                  <c:v>Kevin Tancharoen</c:v>
                </c:pt>
                <c:pt idx="692">
                  <c:v>Mark Brown</c:v>
                </c:pt>
                <c:pt idx="693">
                  <c:v>Jason Friedberg</c:v>
                </c:pt>
                <c:pt idx="694">
                  <c:v>Eric Brevig</c:v>
                </c:pt>
                <c:pt idx="695">
                  <c:v>Henry Joost</c:v>
                </c:pt>
                <c:pt idx="696">
                  <c:v>Robert Harmon</c:v>
                </c:pt>
                <c:pt idx="697">
                  <c:v>Jamie Blanks</c:v>
                </c:pt>
                <c:pt idx="698">
                  <c:v>Christian Duguay</c:v>
                </c:pt>
                <c:pt idx="699">
                  <c:v>Rachel Talalay</c:v>
                </c:pt>
                <c:pt idx="700">
                  <c:v>Bruce McCulloch</c:v>
                </c:pt>
                <c:pt idx="701">
                  <c:v>Tamra Davis</c:v>
                </c:pt>
                <c:pt idx="702">
                  <c:v>Luis Llosa</c:v>
                </c:pt>
                <c:pt idx="703">
                  <c:v>Jerry Jameson</c:v>
                </c:pt>
                <c:pt idx="704">
                  <c:v>David McNally</c:v>
                </c:pt>
                <c:pt idx="705">
                  <c:v>Angela Robinson</c:v>
                </c:pt>
                <c:pt idx="706">
                  <c:v>Michael Tiddes</c:v>
                </c:pt>
                <c:pt idx="707">
                  <c:v>Andrew Bergman</c:v>
                </c:pt>
                <c:pt idx="708">
                  <c:v>Courtney Solomon</c:v>
                </c:pt>
                <c:pt idx="709">
                  <c:v>William Brent Bell</c:v>
                </c:pt>
                <c:pt idx="710">
                  <c:v>Daisy von Scherler Mayer</c:v>
                </c:pt>
                <c:pt idx="711">
                  <c:v>John R. Leonetti</c:v>
                </c:pt>
                <c:pt idx="712">
                  <c:v>Colin Strause</c:v>
                </c:pt>
                <c:pt idx="713">
                  <c:v>Uwe Boll</c:v>
                </c:pt>
                <c:pt idx="714">
                  <c:v>William Malone</c:v>
                </c:pt>
                <c:pt idx="715">
                  <c:v>Tony Kaye</c:v>
                </c:pt>
                <c:pt idx="716">
                  <c:v>DJ Pooh</c:v>
                </c:pt>
                <c:pt idx="717">
                  <c:v>Charles Chaplin</c:v>
                </c:pt>
                <c:pt idx="718">
                  <c:v>Ron Fricke</c:v>
                </c:pt>
                <c:pt idx="719">
                  <c:v>Majid Majidi</c:v>
                </c:pt>
                <c:pt idx="720">
                  <c:v>Alfred Hitchcock</c:v>
                </c:pt>
                <c:pt idx="721">
                  <c:v>Damien Chazelle</c:v>
                </c:pt>
                <c:pt idx="722">
                  <c:v>S.S. Rajamouli</c:v>
                </c:pt>
                <c:pt idx="723">
                  <c:v>Richard Marquand</c:v>
                </c:pt>
                <c:pt idx="724">
                  <c:v>Marius A. Markevicius</c:v>
                </c:pt>
                <c:pt idx="725">
                  <c:v>Asghar Farhadi</c:v>
                </c:pt>
                <c:pt idx="726">
                  <c:v>Lee Unkrich</c:v>
                </c:pt>
                <c:pt idx="727">
                  <c:v>Lenny Abrahamson</c:v>
                </c:pt>
                <c:pt idx="728">
                  <c:v>Fritz Lang</c:v>
                </c:pt>
                <c:pt idx="729">
                  <c:v>Billy Wilder</c:v>
                </c:pt>
                <c:pt idx="730">
                  <c:v>Preston A. Whitmore II</c:v>
                </c:pt>
                <c:pt idx="731">
                  <c:v>Juan JosÃ© Campanella</c:v>
                </c:pt>
                <c:pt idx="732">
                  <c:v>Joshua Oppenheimer</c:v>
                </c:pt>
                <c:pt idx="733">
                  <c:v>Elia Kazan</c:v>
                </c:pt>
                <c:pt idx="734">
                  <c:v>Brian Trenchard-Smith</c:v>
                </c:pt>
                <c:pt idx="735">
                  <c:v>William Wyler</c:v>
                </c:pt>
                <c:pt idx="736">
                  <c:v>Terry George</c:v>
                </c:pt>
                <c:pt idx="737">
                  <c:v>Michael Roemer</c:v>
                </c:pt>
                <c:pt idx="738">
                  <c:v>Michael Wadleigh</c:v>
                </c:pt>
                <c:pt idx="739">
                  <c:v>Je-kyu Kang</c:v>
                </c:pt>
                <c:pt idx="740">
                  <c:v>David Sington</c:v>
                </c:pt>
                <c:pt idx="741">
                  <c:v>Vincent Paronnaud</c:v>
                </c:pt>
                <c:pt idx="742">
                  <c:v>Stephen Chbosky</c:v>
                </c:pt>
                <c:pt idx="743">
                  <c:v>Michel Hazanavicius</c:v>
                </c:pt>
                <c:pt idx="744">
                  <c:v>Ari Folman</c:v>
                </c:pt>
                <c:pt idx="745">
                  <c:v>StÃ©phane Aubier</c:v>
                </c:pt>
                <c:pt idx="746">
                  <c:v>George Cukor</c:v>
                </c:pt>
                <c:pt idx="747">
                  <c:v>FabiÃ¡n Bielinsky</c:v>
                </c:pt>
                <c:pt idx="748">
                  <c:v>Jonathan Dayton</c:v>
                </c:pt>
                <c:pt idx="749">
                  <c:v>Dan Gilroy</c:v>
                </c:pt>
                <c:pt idx="750">
                  <c:v>Christophe Barratier</c:v>
                </c:pt>
                <c:pt idx="751">
                  <c:v>Don Hall</c:v>
                </c:pt>
                <c:pt idx="752">
                  <c:v>Anna Muylaert</c:v>
                </c:pt>
                <c:pt idx="753">
                  <c:v>Cristian Mungiu</c:v>
                </c:pt>
                <c:pt idx="754">
                  <c:v>Rich Moore</c:v>
                </c:pt>
                <c:pt idx="755">
                  <c:v>Sylvain Chomet</c:v>
                </c:pt>
                <c:pt idx="756">
                  <c:v>Robert Stevenson</c:v>
                </c:pt>
                <c:pt idx="757">
                  <c:v>Ritesh Batra</c:v>
                </c:pt>
                <c:pt idx="758">
                  <c:v>Ralph Ziman</c:v>
                </c:pt>
                <c:pt idx="759">
                  <c:v>Mark Herman</c:v>
                </c:pt>
                <c:pt idx="760">
                  <c:v>Mark Sandrich</c:v>
                </c:pt>
                <c:pt idx="761">
                  <c:v>Nathan Greno</c:v>
                </c:pt>
                <c:pt idx="762">
                  <c:v>Mike van Diem</c:v>
                </c:pt>
                <c:pt idx="763">
                  <c:v>Josh Boone</c:v>
                </c:pt>
                <c:pt idx="764">
                  <c:v>Giuseppe Tornatore</c:v>
                </c:pt>
                <c:pt idx="765">
                  <c:v>Jim Abrahams</c:v>
                </c:pt>
                <c:pt idx="766">
                  <c:v>Henry Alex Rubin</c:v>
                </c:pt>
                <c:pt idx="767">
                  <c:v>Christian Carion</c:v>
                </c:pt>
                <c:pt idx="768">
                  <c:v>Bernardo Bertolucci</c:v>
                </c:pt>
                <c:pt idx="769">
                  <c:v>William Cottrell</c:v>
                </c:pt>
                <c:pt idx="770">
                  <c:v>Wolfgang Becker</c:v>
                </c:pt>
                <c:pt idx="771">
                  <c:v>Philip Saville</c:v>
                </c:pt>
                <c:pt idx="772">
                  <c:v>Ricki Stern</c:v>
                </c:pt>
                <c:pt idx="773">
                  <c:v>Tomm Moore</c:v>
                </c:pt>
                <c:pt idx="774">
                  <c:v>Lloyd Bacon</c:v>
                </c:pt>
                <c:pt idx="775">
                  <c:v>Paolo Sorrentino</c:v>
                </c:pt>
                <c:pt idx="776">
                  <c:v>Kevin Macdonald</c:v>
                </c:pt>
                <c:pt idx="777">
                  <c:v>Orson Welles</c:v>
                </c:pt>
                <c:pt idx="778">
                  <c:v>Fernando LeÃ³n de Aranoa</c:v>
                </c:pt>
                <c:pt idx="779">
                  <c:v>Eric Bress</c:v>
                </c:pt>
                <c:pt idx="780">
                  <c:v>Jorge RamÃ­rez SuÃ¡rez</c:v>
                </c:pt>
                <c:pt idx="781">
                  <c:v>FranÃ§ois Girard</c:v>
                </c:pt>
                <c:pt idx="782">
                  <c:v>Caroline Link</c:v>
                </c:pt>
                <c:pt idx="783">
                  <c:v>Alex Garland</c:v>
                </c:pt>
                <c:pt idx="784">
                  <c:v>Chuan Lu</c:v>
                </c:pt>
                <c:pt idx="785">
                  <c:v>Andrew Haigh</c:v>
                </c:pt>
                <c:pt idx="786">
                  <c:v>Denys Arcand</c:v>
                </c:pt>
                <c:pt idx="787">
                  <c:v>Alex Gibney</c:v>
                </c:pt>
                <c:pt idx="788">
                  <c:v>Brian Henson</c:v>
                </c:pt>
                <c:pt idx="789">
                  <c:v>Chris Paine</c:v>
                </c:pt>
                <c:pt idx="790">
                  <c:v>Tom Ford</c:v>
                </c:pt>
                <c:pt idx="791">
                  <c:v>Stanley Kramer</c:v>
                </c:pt>
                <c:pt idx="792">
                  <c:v>Ted Demme</c:v>
                </c:pt>
                <c:pt idx="793">
                  <c:v>Tim McCanlies</c:v>
                </c:pt>
                <c:pt idx="794">
                  <c:v>Luc Jacquet</c:v>
                </c:pt>
                <c:pt idx="795">
                  <c:v>Mary Harron</c:v>
                </c:pt>
                <c:pt idx="796">
                  <c:v>Kevin Jordan</c:v>
                </c:pt>
                <c:pt idx="797">
                  <c:v>Petter NÃ¦ss</c:v>
                </c:pt>
                <c:pt idx="798">
                  <c:v>Joshua Tickell</c:v>
                </c:pt>
                <c:pt idx="799">
                  <c:v>Pan Nalin</c:v>
                </c:pt>
                <c:pt idx="800">
                  <c:v>Michael McGowan</c:v>
                </c:pt>
                <c:pt idx="801">
                  <c:v>Kay Pollak</c:v>
                </c:pt>
                <c:pt idx="802">
                  <c:v>Isabel Coixet</c:v>
                </c:pt>
                <c:pt idx="803">
                  <c:v>Jerome Robbins</c:v>
                </c:pt>
                <c:pt idx="804">
                  <c:v>Gareth Evans</c:v>
                </c:pt>
                <c:pt idx="805">
                  <c:v>Eugenio Derbez</c:v>
                </c:pt>
                <c:pt idx="806">
                  <c:v>Chia-Liang Liu</c:v>
                </c:pt>
                <c:pt idx="807">
                  <c:v>Anthony Powell</c:v>
                </c:pt>
                <c:pt idx="808">
                  <c:v>Chris Buck</c:v>
                </c:pt>
                <c:pt idx="809">
                  <c:v>Brian Percival</c:v>
                </c:pt>
                <c:pt idx="810">
                  <c:v>Don Siegel</c:v>
                </c:pt>
                <c:pt idx="811">
                  <c:v>Barry W. Blaustein</c:v>
                </c:pt>
                <c:pt idx="812">
                  <c:v>Timothy Hines</c:v>
                </c:pt>
                <c:pt idx="813">
                  <c:v>Tony Bancroft</c:v>
                </c:pt>
                <c:pt idx="814">
                  <c:v>Whit Stillman</c:v>
                </c:pt>
                <c:pt idx="815">
                  <c:v>William H. Macy</c:v>
                </c:pt>
                <c:pt idx="816">
                  <c:v>Steve Box</c:v>
                </c:pt>
                <c:pt idx="817">
                  <c:v>Tom Putnam</c:v>
                </c:pt>
                <c:pt idx="818">
                  <c:v>Norman Ferguson</c:v>
                </c:pt>
                <c:pt idx="819">
                  <c:v>Lynne Ramsay</c:v>
                </c:pt>
                <c:pt idx="820">
                  <c:v>Khyentse Norbu</c:v>
                </c:pt>
                <c:pt idx="821">
                  <c:v>Kirsten Sheridan</c:v>
                </c:pt>
                <c:pt idx="822">
                  <c:v>Justin Dillon</c:v>
                </c:pt>
                <c:pt idx="823">
                  <c:v>John Crowley</c:v>
                </c:pt>
                <c:pt idx="824">
                  <c:v>Gilles Paquet-Brenner</c:v>
                </c:pt>
                <c:pt idx="825">
                  <c:v>Jafar Panahi</c:v>
                </c:pt>
                <c:pt idx="826">
                  <c:v>John Patrick Shanley</c:v>
                </c:pt>
                <c:pt idx="827">
                  <c:v>Joshua Marston</c:v>
                </c:pt>
                <c:pt idx="828">
                  <c:v>Carol Reed</c:v>
                </c:pt>
                <c:pt idx="829">
                  <c:v>Charlie Kaufman</c:v>
                </c:pt>
                <c:pt idx="830">
                  <c:v>Theodore Witcher</c:v>
                </c:pt>
                <c:pt idx="831">
                  <c:v>Siddiq Barmak</c:v>
                </c:pt>
                <c:pt idx="832">
                  <c:v>Raymond De Felitta</c:v>
                </c:pt>
                <c:pt idx="833">
                  <c:v>Lawrence Guterman</c:v>
                </c:pt>
                <c:pt idx="834">
                  <c:v>LÃ©a Pool</c:v>
                </c:pt>
                <c:pt idx="835">
                  <c:v>Miranda July</c:v>
                </c:pt>
                <c:pt idx="836">
                  <c:v>Morgan Neville</c:v>
                </c:pt>
                <c:pt idx="837">
                  <c:v>Nat Faxon</c:v>
                </c:pt>
                <c:pt idx="838">
                  <c:v>Michel Orion Scott</c:v>
                </c:pt>
                <c:pt idx="839">
                  <c:v>Kiyoshi Kurosawa</c:v>
                </c:pt>
                <c:pt idx="840">
                  <c:v>Goran Dukic</c:v>
                </c:pt>
                <c:pt idx="841">
                  <c:v>Ham Tran</c:v>
                </c:pt>
                <c:pt idx="842">
                  <c:v>JirÃ­ Menzel</c:v>
                </c:pt>
                <c:pt idx="843">
                  <c:v>David Silverman</c:v>
                </c:pt>
                <c:pt idx="844">
                  <c:v>Duncan Tucker</c:v>
                </c:pt>
                <c:pt idx="845">
                  <c:v>Stephen J. Anderson</c:v>
                </c:pt>
                <c:pt idx="846">
                  <c:v>Robinson Devor</c:v>
                </c:pt>
                <c:pt idx="847">
                  <c:v>Theodore Melfi</c:v>
                </c:pt>
                <c:pt idx="848">
                  <c:v>Tom McGrath</c:v>
                </c:pt>
                <c:pt idx="849">
                  <c:v>Maggie Greenwald</c:v>
                </c:pt>
                <c:pt idx="850">
                  <c:v>Paul Crowder</c:v>
                </c:pt>
                <c:pt idx="851">
                  <c:v>Peter Farrelly</c:v>
                </c:pt>
                <c:pt idx="852">
                  <c:v>Ole Christian Madsen</c:v>
                </c:pt>
                <c:pt idx="853">
                  <c:v>Nicholas Fackler</c:v>
                </c:pt>
                <c:pt idx="854">
                  <c:v>Laurent Tirard</c:v>
                </c:pt>
                <c:pt idx="855">
                  <c:v>Max FÃ¤rberbÃ¶ck</c:v>
                </c:pt>
                <c:pt idx="856">
                  <c:v>Patrice Leconte</c:v>
                </c:pt>
                <c:pt idx="857">
                  <c:v>Peter Ramsey</c:v>
                </c:pt>
                <c:pt idx="858">
                  <c:v>Patty Jenkins</c:v>
                </c:pt>
                <c:pt idx="859">
                  <c:v>Johnnie To</c:v>
                </c:pt>
                <c:pt idx="860">
                  <c:v>Gaspar NoÃ©</c:v>
                </c:pt>
                <c:pt idx="861">
                  <c:v>Jacob Aaron Estes</c:v>
                </c:pt>
                <c:pt idx="862">
                  <c:v>Hans Petter Moland</c:v>
                </c:pt>
                <c:pt idx="863">
                  <c:v>Jorge R. GutiÃ©rrez</c:v>
                </c:pt>
                <c:pt idx="864">
                  <c:v>Jennifer Yuh Nelson</c:v>
                </c:pt>
                <c:pt idx="865">
                  <c:v>Fatih Akin</c:v>
                </c:pt>
                <c:pt idx="866">
                  <c:v>Eytan Fox</c:v>
                </c:pt>
                <c:pt idx="867">
                  <c:v>John Michael McDonagh</c:v>
                </c:pt>
                <c:pt idx="868">
                  <c:v>Bill Paxton</c:v>
                </c:pt>
                <c:pt idx="869">
                  <c:v>Benh Zeitlin</c:v>
                </c:pt>
                <c:pt idx="870">
                  <c:v>Duke Johnson</c:v>
                </c:pt>
                <c:pt idx="871">
                  <c:v>Carroll Ballard</c:v>
                </c:pt>
                <c:pt idx="872">
                  <c:v>Dan Harris</c:v>
                </c:pt>
                <c:pt idx="873">
                  <c:v>Dan Scanlon</c:v>
                </c:pt>
                <c:pt idx="874">
                  <c:v>R. Balki</c:v>
                </c:pt>
                <c:pt idx="875">
                  <c:v>Wilson Yip</c:v>
                </c:pt>
                <c:pt idx="876">
                  <c:v>U. Roberto Romano</c:v>
                </c:pt>
                <c:pt idx="877">
                  <c:v>Susanne Bier</c:v>
                </c:pt>
                <c:pt idx="878">
                  <c:v>Richard Dutcher</c:v>
                </c:pt>
                <c:pt idx="879">
                  <c:v>Takeshi Kitano</c:v>
                </c:pt>
                <c:pt idx="880">
                  <c:v>Ryan Fleck</c:v>
                </c:pt>
                <c:pt idx="881">
                  <c:v>Richard Kwietniowski</c:v>
                </c:pt>
                <c:pt idx="882">
                  <c:v>Robert Towne</c:v>
                </c:pt>
                <c:pt idx="883">
                  <c:v>Robert Duvall</c:v>
                </c:pt>
                <c:pt idx="884">
                  <c:v>Xavier Beauvois</c:v>
                </c:pt>
                <c:pt idx="885">
                  <c:v>Robert Fontaine</c:v>
                </c:pt>
                <c:pt idx="886">
                  <c:v>Tom Sanchez</c:v>
                </c:pt>
                <c:pt idx="887">
                  <c:v>Richard Williams</c:v>
                </c:pt>
                <c:pt idx="888">
                  <c:v>Nadine Labaki</c:v>
                </c:pt>
                <c:pt idx="889">
                  <c:v>Michel Leclerc</c:v>
                </c:pt>
                <c:pt idx="890">
                  <c:v>Mark Andrews</c:v>
                </c:pt>
                <c:pt idx="891">
                  <c:v>Nacho Vigalondo</c:v>
                </c:pt>
                <c:pt idx="892">
                  <c:v>Lee Toland Krieger</c:v>
                </c:pt>
                <c:pt idx="893">
                  <c:v>Mor Loushy</c:v>
                </c:pt>
                <c:pt idx="894">
                  <c:v>Peter Kosminsky</c:v>
                </c:pt>
                <c:pt idx="895">
                  <c:v>Paul King</c:v>
                </c:pt>
                <c:pt idx="896">
                  <c:v>Oren Moverman</c:v>
                </c:pt>
                <c:pt idx="897">
                  <c:v>Maurizio Benazzo</c:v>
                </c:pt>
                <c:pt idx="898">
                  <c:v>Marc Levin</c:v>
                </c:pt>
                <c:pt idx="899">
                  <c:v>Hyung-rae Shim</c:v>
                </c:pt>
                <c:pt idx="900">
                  <c:v>Jason Moore</c:v>
                </c:pt>
                <c:pt idx="901">
                  <c:v>Jonathan Caouette</c:v>
                </c:pt>
                <c:pt idx="902">
                  <c:v>Gabor Csupo</c:v>
                </c:pt>
                <c:pt idx="903">
                  <c:v>FranÃ§ois Truffaut</c:v>
                </c:pt>
                <c:pt idx="904">
                  <c:v>Henry Bean</c:v>
                </c:pt>
                <c:pt idx="905">
                  <c:v>Jamal Hill</c:v>
                </c:pt>
                <c:pt idx="906">
                  <c:v>Anna Boden</c:v>
                </c:pt>
                <c:pt idx="907">
                  <c:v>Aki KaurismÃ¤ki</c:v>
                </c:pt>
                <c:pt idx="908">
                  <c:v>Chris Eyre</c:v>
                </c:pt>
                <c:pt idx="909">
                  <c:v>Ben Lewin</c:v>
                </c:pt>
                <c:pt idx="910">
                  <c:v>Billy Ray</c:v>
                </c:pt>
                <c:pt idx="911">
                  <c:v>Courtney Hunt</c:v>
                </c:pt>
                <c:pt idx="912">
                  <c:v>Debra Granik</c:v>
                </c:pt>
                <c:pt idx="913">
                  <c:v>Carlos Saura</c:v>
                </c:pt>
                <c:pt idx="914">
                  <c:v>Daniel Barber</c:v>
                </c:pt>
                <c:pt idx="915">
                  <c:v>David S. Ward</c:v>
                </c:pt>
                <c:pt idx="916">
                  <c:v>Allen Coulter</c:v>
                </c:pt>
                <c:pt idx="917">
                  <c:v>Shane Acker</c:v>
                </c:pt>
                <c:pt idx="918">
                  <c:v>Prachya Pinkaew</c:v>
                </c:pt>
                <c:pt idx="919">
                  <c:v>Tim Hunter</c:v>
                </c:pt>
                <c:pt idx="920">
                  <c:v>Terence Davies</c:v>
                </c:pt>
                <c:pt idx="921">
                  <c:v>Russell Crowe</c:v>
                </c:pt>
                <c:pt idx="922">
                  <c:v>Sara Newens</c:v>
                </c:pt>
                <c:pt idx="923">
                  <c:v>Vincente Minnelli</c:v>
                </c:pt>
                <c:pt idx="924">
                  <c:v>Tomas Alfredson</c:v>
                </c:pt>
                <c:pt idx="925">
                  <c:v>Reed Cowan</c:v>
                </c:pt>
                <c:pt idx="926">
                  <c:v>Spencer Susser</c:v>
                </c:pt>
                <c:pt idx="927">
                  <c:v>Sarah Smith</c:v>
                </c:pt>
                <c:pt idx="928">
                  <c:v>Peter Care</c:v>
                </c:pt>
                <c:pt idx="929">
                  <c:v>Peter Landesman</c:v>
                </c:pt>
                <c:pt idx="930">
                  <c:v>Lisa Cholodenko</c:v>
                </c:pt>
                <c:pt idx="931">
                  <c:v>Lajos Koltai</c:v>
                </c:pt>
                <c:pt idx="932">
                  <c:v>Justin Kerrigan</c:v>
                </c:pt>
                <c:pt idx="933">
                  <c:v>Peter Ho-Sun Chan</c:v>
                </c:pt>
                <c:pt idx="934">
                  <c:v>Michael Radford</c:v>
                </c:pt>
                <c:pt idx="935">
                  <c:v>Julian Jarrold</c:v>
                </c:pt>
                <c:pt idx="936">
                  <c:v>Molly Bernstein</c:v>
                </c:pt>
                <c:pt idx="937">
                  <c:v>Martin Koolhoven</c:v>
                </c:pt>
                <c:pt idx="938">
                  <c:v>John Maybury</c:v>
                </c:pt>
                <c:pt idx="939">
                  <c:v>John Badham</c:v>
                </c:pt>
                <c:pt idx="940">
                  <c:v>IstvÃ¡n SzabÃ³</c:v>
                </c:pt>
                <c:pt idx="941">
                  <c:v>Jill Sprecher</c:v>
                </c:pt>
                <c:pt idx="942">
                  <c:v>FranÃ§ois Ozon</c:v>
                </c:pt>
                <c:pt idx="943">
                  <c:v>James Ponsoldt</c:v>
                </c:pt>
                <c:pt idx="944">
                  <c:v>Jonathan Teplitzky</c:v>
                </c:pt>
                <c:pt idx="945">
                  <c:v>Hans Canosa</c:v>
                </c:pt>
                <c:pt idx="946">
                  <c:v>Joel Edgerton</c:v>
                </c:pt>
                <c:pt idx="947">
                  <c:v>George Nolfi</c:v>
                </c:pt>
                <c:pt idx="948">
                  <c:v>Aaron Schneider</c:v>
                </c:pt>
                <c:pt idx="949">
                  <c:v>Brian Baugh</c:v>
                </c:pt>
                <c:pt idx="950">
                  <c:v>Adrienne Shelly</c:v>
                </c:pt>
                <c:pt idx="951">
                  <c:v>Antonia Bird</c:v>
                </c:pt>
                <c:pt idx="952">
                  <c:v>Brian Klugman</c:v>
                </c:pt>
                <c:pt idx="953">
                  <c:v>Dan Fogelman</c:v>
                </c:pt>
                <c:pt idx="954">
                  <c:v>Stephen Hillenburg</c:v>
                </c:pt>
                <c:pt idx="955">
                  <c:v>Shane Carruth</c:v>
                </c:pt>
                <c:pt idx="956">
                  <c:v>Robert Townsend</c:v>
                </c:pt>
                <c:pt idx="957">
                  <c:v>Robert Stromberg</c:v>
                </c:pt>
                <c:pt idx="958">
                  <c:v>Rodrigo CortÃ©s</c:v>
                </c:pt>
                <c:pt idx="959">
                  <c:v>Roger Nygard</c:v>
                </c:pt>
                <c:pt idx="960">
                  <c:v>William Dear</c:v>
                </c:pt>
                <c:pt idx="961">
                  <c:v>Vincent Ward</c:v>
                </c:pt>
                <c:pt idx="962">
                  <c:v>Marc Abraham</c:v>
                </c:pt>
                <c:pt idx="963">
                  <c:v>Juan Carlos Fresnadillo</c:v>
                </c:pt>
                <c:pt idx="964">
                  <c:v>Kelly Asbury</c:v>
                </c:pt>
                <c:pt idx="965">
                  <c:v>Patricia Cardoso</c:v>
                </c:pt>
                <c:pt idx="966">
                  <c:v>Mike Cahill</c:v>
                </c:pt>
                <c:pt idx="967">
                  <c:v>Mars Callahan</c:v>
                </c:pt>
                <c:pt idx="968">
                  <c:v>Penelope Spheeris</c:v>
                </c:pt>
                <c:pt idx="969">
                  <c:v>Luca Guadagnino</c:v>
                </c:pt>
                <c:pt idx="970">
                  <c:v>Larry Blamire</c:v>
                </c:pt>
                <c:pt idx="971">
                  <c:v>Larry Clark</c:v>
                </c:pt>
                <c:pt idx="972">
                  <c:v>Jon Shear</c:v>
                </c:pt>
                <c:pt idx="973">
                  <c:v>Joseph L. Mankiewicz</c:v>
                </c:pt>
                <c:pt idx="974">
                  <c:v>George Sidney</c:v>
                </c:pt>
                <c:pt idx="975">
                  <c:v>Finn Taylor</c:v>
                </c:pt>
                <c:pt idx="976">
                  <c:v>Jon Poll</c:v>
                </c:pt>
                <c:pt idx="977">
                  <c:v>Jim Hanon</c:v>
                </c:pt>
                <c:pt idx="978">
                  <c:v>Emilio Estevez</c:v>
                </c:pt>
                <c:pt idx="979">
                  <c:v>Fred Schepisi</c:v>
                </c:pt>
                <c:pt idx="980">
                  <c:v>Josef Rusnak</c:v>
                </c:pt>
                <c:pt idx="981">
                  <c:v>Greg Berlanti</c:v>
                </c:pt>
                <c:pt idx="982">
                  <c:v>Jay Levey</c:v>
                </c:pt>
                <c:pt idx="983">
                  <c:v>Guy Maddin</c:v>
                </c:pt>
                <c:pt idx="984">
                  <c:v>Ben Younger</c:v>
                </c:pt>
                <c:pt idx="985">
                  <c:v>Claudia Sainte-Luce</c:v>
                </c:pt>
                <c:pt idx="986">
                  <c:v>Dena Seidel</c:v>
                </c:pt>
                <c:pt idx="987">
                  <c:v>Bill Plympton</c:v>
                </c:pt>
                <c:pt idx="988">
                  <c:v>Arie Posin</c:v>
                </c:pt>
                <c:pt idx="989">
                  <c:v>Drew Goddard</c:v>
                </c:pt>
                <c:pt idx="990">
                  <c:v>AndrÃ© Ã˜vredal</c:v>
                </c:pt>
                <c:pt idx="991">
                  <c:v>Darnell Martin</c:v>
                </c:pt>
                <c:pt idx="992">
                  <c:v>Chris Butler</c:v>
                </c:pt>
                <c:pt idx="993">
                  <c:v>David Duchovny</c:v>
                </c:pt>
                <c:pt idx="994">
                  <c:v>Clive Barker</c:v>
                </c:pt>
                <c:pt idx="995">
                  <c:v>Angelo Pizzo</c:v>
                </c:pt>
                <c:pt idx="996">
                  <c:v>David Schwimmer</c:v>
                </c:pt>
                <c:pt idx="997">
                  <c:v>Ed Harris</c:v>
                </c:pt>
                <c:pt idx="998">
                  <c:v>Alison Maclean</c:v>
                </c:pt>
                <c:pt idx="999">
                  <c:v>Brenda Chapman</c:v>
                </c:pt>
                <c:pt idx="1000">
                  <c:v>Sally Potter</c:v>
                </c:pt>
                <c:pt idx="1001">
                  <c:v>Zal Batmanglij</c:v>
                </c:pt>
                <c:pt idx="1002">
                  <c:v>Sherman Alexie</c:v>
                </c:pt>
                <c:pt idx="1003">
                  <c:v>Richard E. Grant</c:v>
                </c:pt>
                <c:pt idx="1004">
                  <c:v>Saul Dibb</c:v>
                </c:pt>
                <c:pt idx="1005">
                  <c:v>Ronan Chapalain</c:v>
                </c:pt>
                <c:pt idx="1006">
                  <c:v>Russell Holt</c:v>
                </c:pt>
                <c:pt idx="1007">
                  <c:v>Marielle Heller</c:v>
                </c:pt>
                <c:pt idx="1008">
                  <c:v>Lucio Fulci</c:v>
                </c:pt>
                <c:pt idx="1009">
                  <c:v>Matt Maiellaro</c:v>
                </c:pt>
                <c:pt idx="1010">
                  <c:v>Julian Schnabel</c:v>
                </c:pt>
                <c:pt idx="1011">
                  <c:v>Phil Joanou</c:v>
                </c:pt>
                <c:pt idx="1012">
                  <c:v>King Vidor</c:v>
                </c:pt>
                <c:pt idx="1013">
                  <c:v>Mark Rydell</c:v>
                </c:pt>
                <c:pt idx="1014">
                  <c:v>Michael Schultz</c:v>
                </c:pt>
                <c:pt idx="1015">
                  <c:v>Ol Parker</c:v>
                </c:pt>
                <c:pt idx="1016">
                  <c:v>Patricia Riggen</c:v>
                </c:pt>
                <c:pt idx="1017">
                  <c:v>Jean-Paul Rappeneau</c:v>
                </c:pt>
                <c:pt idx="1018">
                  <c:v>Hal Haberman</c:v>
                </c:pt>
                <c:pt idx="1019">
                  <c:v>Franco Zeffirelli</c:v>
                </c:pt>
                <c:pt idx="1020">
                  <c:v>Gregor Jordan</c:v>
                </c:pt>
                <c:pt idx="1021">
                  <c:v>John Gatins</c:v>
                </c:pt>
                <c:pt idx="1022">
                  <c:v>Christine Jeffs</c:v>
                </c:pt>
                <c:pt idx="1023">
                  <c:v>Byron Howard</c:v>
                </c:pt>
                <c:pt idx="1024">
                  <c:v>Ariel Vromen</c:v>
                </c:pt>
                <c:pt idx="1025">
                  <c:v>David Robert Mitchell</c:v>
                </c:pt>
                <c:pt idx="1026">
                  <c:v>Drew Barrymore</c:v>
                </c:pt>
                <c:pt idx="1027">
                  <c:v>Benedikt Erlingsson</c:v>
                </c:pt>
                <c:pt idx="1028">
                  <c:v>Dagur KÃ¡ri</c:v>
                </c:pt>
                <c:pt idx="1029">
                  <c:v>Bonnie Hunt</c:v>
                </c:pt>
                <c:pt idx="1030">
                  <c:v>Dave McKean</c:v>
                </c:pt>
                <c:pt idx="1031">
                  <c:v>Brian Dannelly</c:v>
                </c:pt>
                <c:pt idx="1032">
                  <c:v>Claude Miller</c:v>
                </c:pt>
                <c:pt idx="1033">
                  <c:v>Damien O'Donnell</c:v>
                </c:pt>
                <c:pt idx="1034">
                  <c:v>Udayan Prasad</c:v>
                </c:pt>
                <c:pt idx="1035">
                  <c:v>R.J. Cutler</c:v>
                </c:pt>
                <c:pt idx="1036">
                  <c:v>Salvador Carrasco</c:v>
                </c:pt>
                <c:pt idx="1037">
                  <c:v>Ryan Little</c:v>
                </c:pt>
                <c:pt idx="1038">
                  <c:v>Sam Peckinpah</c:v>
                </c:pt>
                <c:pt idx="1039">
                  <c:v>Rob McKittrick</c:v>
                </c:pt>
                <c:pt idx="1040">
                  <c:v>Robert Eggers</c:v>
                </c:pt>
                <c:pt idx="1041">
                  <c:v>Kief Davidson</c:v>
                </c:pt>
                <c:pt idx="1042">
                  <c:v>Peter Stebbings</c:v>
                </c:pt>
                <c:pt idx="1043">
                  <c:v>Peter R. Hunt</c:v>
                </c:pt>
                <c:pt idx="1044">
                  <c:v>Matt Williams</c:v>
                </c:pt>
                <c:pt idx="1045">
                  <c:v>Michael Cimino</c:v>
                </c:pt>
                <c:pt idx="1046">
                  <c:v>Luis Valdez</c:v>
                </c:pt>
                <c:pt idx="1047">
                  <c:v>Pawel Pawlikowski</c:v>
                </c:pt>
                <c:pt idx="1048">
                  <c:v>Menno Meyjes</c:v>
                </c:pt>
                <c:pt idx="1049">
                  <c:v>Newt Arnold</c:v>
                </c:pt>
                <c:pt idx="1050">
                  <c:v>Michael Anderson</c:v>
                </c:pt>
                <c:pt idx="1051">
                  <c:v>Nick Tomnay</c:v>
                </c:pt>
                <c:pt idx="1052">
                  <c:v>Michael Sucsy</c:v>
                </c:pt>
                <c:pt idx="1053">
                  <c:v>Jeremy Leven</c:v>
                </c:pt>
                <c:pt idx="1054">
                  <c:v>Henry Koster</c:v>
                </c:pt>
                <c:pt idx="1055">
                  <c:v>Garth Jennings</c:v>
                </c:pt>
                <c:pt idx="1056">
                  <c:v>Joseph Dorman</c:v>
                </c:pt>
                <c:pt idx="1057">
                  <c:v>Graham Annable</c:v>
                </c:pt>
                <c:pt idx="1058">
                  <c:v>Jonas Ã…kerlund</c:v>
                </c:pt>
                <c:pt idx="1059">
                  <c:v>Andrew Currie</c:v>
                </c:pt>
                <c:pt idx="1060">
                  <c:v>Dustin Hoffman</c:v>
                </c:pt>
                <c:pt idx="1061">
                  <c:v>Agnieszka Holland</c:v>
                </c:pt>
                <c:pt idx="1062">
                  <c:v>Adam Rifkin</c:v>
                </c:pt>
                <c:pt idx="1063">
                  <c:v>E.L. Katz</c:v>
                </c:pt>
                <c:pt idx="1064">
                  <c:v>Ash Brannon</c:v>
                </c:pt>
                <c:pt idx="1065">
                  <c:v>Alejandro Agresti</c:v>
                </c:pt>
                <c:pt idx="1066">
                  <c:v>Carlos Carrera</c:v>
                </c:pt>
                <c:pt idx="1067">
                  <c:v>Catherine Gund</c:v>
                </c:pt>
                <c:pt idx="1068">
                  <c:v>Rebecca Miller</c:v>
                </c:pt>
                <c:pt idx="1069">
                  <c:v>Stanley Tong</c:v>
                </c:pt>
                <c:pt idx="1070">
                  <c:v>Thaddeus O'Sullivan</c:v>
                </c:pt>
                <c:pt idx="1071">
                  <c:v>Sharon Maguire</c:v>
                </c:pt>
                <c:pt idx="1072">
                  <c:v>Piyush Dinker Pandya</c:v>
                </c:pt>
                <c:pt idx="1073">
                  <c:v>Matthew Robbins</c:v>
                </c:pt>
                <c:pt idx="1074">
                  <c:v>Michael Clancy</c:v>
                </c:pt>
                <c:pt idx="1075">
                  <c:v>Pat O'Connor</c:v>
                </c:pt>
                <c:pt idx="1076">
                  <c:v>Lucky McKee</c:v>
                </c:pt>
                <c:pt idx="1077">
                  <c:v>Karen Moncrieff</c:v>
                </c:pt>
                <c:pt idx="1078">
                  <c:v>Patrick Gilmore</c:v>
                </c:pt>
                <c:pt idx="1079">
                  <c:v>Matthew Diamond</c:v>
                </c:pt>
                <c:pt idx="1080">
                  <c:v>Lance Mungia</c:v>
                </c:pt>
                <c:pt idx="1081">
                  <c:v>Nima Nourizadeh</c:v>
                </c:pt>
                <c:pt idx="1082">
                  <c:v>Liz Friedlander</c:v>
                </c:pt>
                <c:pt idx="1083">
                  <c:v>Lucrecia Martel</c:v>
                </c:pt>
                <c:pt idx="1084">
                  <c:v>Lynn Shelton</c:v>
                </c:pt>
                <c:pt idx="1085">
                  <c:v>Lorene Scafaria</c:v>
                </c:pt>
                <c:pt idx="1086">
                  <c:v>Leslie Small</c:v>
                </c:pt>
                <c:pt idx="1087">
                  <c:v>Patricia Rozema</c:v>
                </c:pt>
                <c:pt idx="1088">
                  <c:v>James Mottern</c:v>
                </c:pt>
                <c:pt idx="1089">
                  <c:v>James Bidgood</c:v>
                </c:pt>
                <c:pt idx="1090">
                  <c:v>EugÃ¨ne LouriÃ©</c:v>
                </c:pt>
                <c:pt idx="1091">
                  <c:v>Ernest R. Dickerson</c:v>
                </c:pt>
                <c:pt idx="1092">
                  <c:v>Jerry Zaks</c:v>
                </c:pt>
                <c:pt idx="1093">
                  <c:v>Frank LaLoggia</c:v>
                </c:pt>
                <c:pt idx="1094">
                  <c:v>Gregory Nava</c:v>
                </c:pt>
                <c:pt idx="1095">
                  <c:v>Jason Alexander</c:v>
                </c:pt>
                <c:pt idx="1096">
                  <c:v>Ethan Maniquis</c:v>
                </c:pt>
                <c:pt idx="1097">
                  <c:v>Jason Bateman</c:v>
                </c:pt>
                <c:pt idx="1098">
                  <c:v>Drake Doremus</c:v>
                </c:pt>
                <c:pt idx="1099">
                  <c:v>Bruce McDonald</c:v>
                </c:pt>
                <c:pt idx="1100">
                  <c:v>Ã‰mile Gaudreault</c:v>
                </c:pt>
                <c:pt idx="1101">
                  <c:v>Andy Garcia</c:v>
                </c:pt>
                <c:pt idx="1102">
                  <c:v>Audrey Wells</c:v>
                </c:pt>
                <c:pt idx="1103">
                  <c:v>Cecil B. DeMille</c:v>
                </c:pt>
                <c:pt idx="1104">
                  <c:v>Christian Volckman</c:v>
                </c:pt>
                <c:pt idx="1105">
                  <c:v>Tony Bill</c:v>
                </c:pt>
                <c:pt idx="1106">
                  <c:v>Scott Ziehl</c:v>
                </c:pt>
                <c:pt idx="1107">
                  <c:v>Tim Boxell</c:v>
                </c:pt>
                <c:pt idx="1108">
                  <c:v>Tamara Jenkins</c:v>
                </c:pt>
                <c:pt idx="1109">
                  <c:v>Stefan Schwartz</c:v>
                </c:pt>
                <c:pt idx="1110">
                  <c:v>Zak Penn</c:v>
                </c:pt>
                <c:pt idx="1111">
                  <c:v>Sterling Van Wagenen</c:v>
                </c:pt>
                <c:pt idx="1112">
                  <c:v>Mike Gabriel</c:v>
                </c:pt>
                <c:pt idx="1113">
                  <c:v>Peter Medak</c:v>
                </c:pt>
                <c:pt idx="1114">
                  <c:v>Laurie Collyer</c:v>
                </c:pt>
                <c:pt idx="1115">
                  <c:v>Matthew O'Callaghan</c:v>
                </c:pt>
                <c:pt idx="1116">
                  <c:v>Nicholas Jarecki</c:v>
                </c:pt>
                <c:pt idx="1117">
                  <c:v>Patrick Tatopoulos</c:v>
                </c:pt>
                <c:pt idx="1118">
                  <c:v>Paul Michael Glaser</c:v>
                </c:pt>
                <c:pt idx="1119">
                  <c:v>George Stevens</c:v>
                </c:pt>
                <c:pt idx="1120">
                  <c:v>Hunter Richards</c:v>
                </c:pt>
                <c:pt idx="1121">
                  <c:v>Jeff Schaffer</c:v>
                </c:pt>
                <c:pt idx="1122">
                  <c:v>GÃ©rard Krawczyk</c:v>
                </c:pt>
                <c:pt idx="1123">
                  <c:v>Floria Sigismondi</c:v>
                </c:pt>
                <c:pt idx="1124">
                  <c:v>Gregory Widen</c:v>
                </c:pt>
                <c:pt idx="1125">
                  <c:v>Jon Stewart</c:v>
                </c:pt>
                <c:pt idx="1126">
                  <c:v>Florent-Emilio Siri</c:v>
                </c:pt>
                <c:pt idx="1127">
                  <c:v>Joseph Gordon-Levitt</c:v>
                </c:pt>
                <c:pt idx="1128">
                  <c:v>Joe Cornish</c:v>
                </c:pt>
                <c:pt idx="1129">
                  <c:v>James Cox</c:v>
                </c:pt>
                <c:pt idx="1130">
                  <c:v>Dean Wright</c:v>
                </c:pt>
                <c:pt idx="1131">
                  <c:v>Don Michael Paul</c:v>
                </c:pt>
                <c:pt idx="1132">
                  <c:v>Dennis Iliadis</c:v>
                </c:pt>
                <c:pt idx="1133">
                  <c:v>Christophe Gans</c:v>
                </c:pt>
                <c:pt idx="1134">
                  <c:v>Andrea Di Stefano</c:v>
                </c:pt>
                <c:pt idx="1135">
                  <c:v>Christopher Smith</c:v>
                </c:pt>
                <c:pt idx="1136">
                  <c:v>Chris Nahon</c:v>
                </c:pt>
                <c:pt idx="1137">
                  <c:v>David Carson</c:v>
                </c:pt>
                <c:pt idx="1138">
                  <c:v>Asger Leth</c:v>
                </c:pt>
                <c:pt idx="1139">
                  <c:v>Abel Ferrara</c:v>
                </c:pt>
                <c:pt idx="1140">
                  <c:v>Eddie O'Flaherty</c:v>
                </c:pt>
                <c:pt idx="1141">
                  <c:v>Claude Chabrol</c:v>
                </c:pt>
                <c:pt idx="1142">
                  <c:v>Chatrichalerm Yukol</c:v>
                </c:pt>
                <c:pt idx="1143">
                  <c:v>Robert B. Weide</c:v>
                </c:pt>
                <c:pt idx="1144">
                  <c:v>Teddy Chan</c:v>
                </c:pt>
                <c:pt idx="1145">
                  <c:v>Susan Seidelman</c:v>
                </c:pt>
                <c:pt idx="1146">
                  <c:v>Scott Speer</c:v>
                </c:pt>
                <c:pt idx="1147">
                  <c:v>Robert Cary</c:v>
                </c:pt>
                <c:pt idx="1148">
                  <c:v>Rowdy Herrington</c:v>
                </c:pt>
                <c:pt idx="1149">
                  <c:v>Tim Chambers</c:v>
                </c:pt>
                <c:pt idx="1150">
                  <c:v>Scott Frank</c:v>
                </c:pt>
                <c:pt idx="1151">
                  <c:v>Sol Tryon</c:v>
                </c:pt>
                <c:pt idx="1152">
                  <c:v>Rich Cowan</c:v>
                </c:pt>
                <c:pt idx="1153">
                  <c:v>Scott Waugh</c:v>
                </c:pt>
                <c:pt idx="1154">
                  <c:v>Ric Roman Waugh</c:v>
                </c:pt>
                <c:pt idx="1155">
                  <c:v>Mitch Davis</c:v>
                </c:pt>
                <c:pt idx="1156">
                  <c:v>Mike Flanagan</c:v>
                </c:pt>
                <c:pt idx="1157">
                  <c:v>Niels Arden Oplev</c:v>
                </c:pt>
                <c:pt idx="1158">
                  <c:v>Michael Patrick Jann</c:v>
                </c:pt>
                <c:pt idx="1159">
                  <c:v>Peter Faiman</c:v>
                </c:pt>
                <c:pt idx="1160">
                  <c:v>Maria Maggenti</c:v>
                </c:pt>
                <c:pt idx="1161">
                  <c:v>Peter Kassovitz</c:v>
                </c:pt>
                <c:pt idx="1162">
                  <c:v>Mike McCoy</c:v>
                </c:pt>
                <c:pt idx="1163">
                  <c:v>Michael Spierig</c:v>
                </c:pt>
                <c:pt idx="1164">
                  <c:v>Pete Jones</c:v>
                </c:pt>
                <c:pt idx="1165">
                  <c:v>Jennifer Wynne Farmer</c:v>
                </c:pt>
                <c:pt idx="1166">
                  <c:v>Eric Leighton</c:v>
                </c:pt>
                <c:pt idx="1167">
                  <c:v>Gary McKendry</c:v>
                </c:pt>
                <c:pt idx="1168">
                  <c:v>Hart Bochner</c:v>
                </c:pt>
                <c:pt idx="1169">
                  <c:v>James Fargo</c:v>
                </c:pt>
                <c:pt idx="1170">
                  <c:v>Jon Kasdan</c:v>
                </c:pt>
                <c:pt idx="1171">
                  <c:v>John McNaughton</c:v>
                </c:pt>
                <c:pt idx="1172">
                  <c:v>Jim Mickle</c:v>
                </c:pt>
                <c:pt idx="1173">
                  <c:v>Joby Harold</c:v>
                </c:pt>
                <c:pt idx="1174">
                  <c:v>Herbert Ross</c:v>
                </c:pt>
                <c:pt idx="1175">
                  <c:v>Fede Alvarez</c:v>
                </c:pt>
                <c:pt idx="1176">
                  <c:v>Jean-Jacques Mantello</c:v>
                </c:pt>
                <c:pt idx="1177">
                  <c:v>Jonathan Hensleigh</c:v>
                </c:pt>
                <c:pt idx="1178">
                  <c:v>David Soren</c:v>
                </c:pt>
                <c:pt idx="1179">
                  <c:v>Chuck Sheetz</c:v>
                </c:pt>
                <c:pt idx="1180">
                  <c:v>Cory Edwards</c:v>
                </c:pt>
                <c:pt idx="1181">
                  <c:v>Barry Skolnick</c:v>
                </c:pt>
                <c:pt idx="1182">
                  <c:v>Cody Cameron</c:v>
                </c:pt>
                <c:pt idx="1183">
                  <c:v>Christopher Scott Cherot</c:v>
                </c:pt>
                <c:pt idx="1184">
                  <c:v>David Webb Peoples</c:v>
                </c:pt>
                <c:pt idx="1185">
                  <c:v>Don Coscarelli</c:v>
                </c:pt>
                <c:pt idx="1186">
                  <c:v>Derrick Borte</c:v>
                </c:pt>
                <c:pt idx="1187">
                  <c:v>Clark Gregg</c:v>
                </c:pt>
                <c:pt idx="1188">
                  <c:v>Ari Sandel</c:v>
                </c:pt>
                <c:pt idx="1189">
                  <c:v>David Jacobson</c:v>
                </c:pt>
                <c:pt idx="1190">
                  <c:v>Ramaa Mosley</c:v>
                </c:pt>
                <c:pt idx="1191">
                  <c:v>Ray Lawrence</c:v>
                </c:pt>
                <c:pt idx="1192">
                  <c:v>Steve Antin</c:v>
                </c:pt>
                <c:pt idx="1193">
                  <c:v>Robert Moresco</c:v>
                </c:pt>
                <c:pt idx="1194">
                  <c:v>Susan Stroman</c:v>
                </c:pt>
                <c:pt idx="1195">
                  <c:v>Ricky Gervais</c:v>
                </c:pt>
                <c:pt idx="1196">
                  <c:v>Phil Alden Robinson</c:v>
                </c:pt>
                <c:pt idx="1197">
                  <c:v>MÃ¥ns MÃ¥rlind</c:v>
                </c:pt>
                <c:pt idx="1198">
                  <c:v>Noel Marshall</c:v>
                </c:pt>
                <c:pt idx="1199">
                  <c:v>Kyle Balda</c:v>
                </c:pt>
                <c:pt idx="1200">
                  <c:v>Emma-Kate Croghan</c:v>
                </c:pt>
                <c:pt idx="1201">
                  <c:v>Floyd Mutrux</c:v>
                </c:pt>
                <c:pt idx="1202">
                  <c:v>Hsiao-Hsien Hou</c:v>
                </c:pt>
                <c:pt idx="1203">
                  <c:v>Heidi Ewing</c:v>
                </c:pt>
                <c:pt idx="1204">
                  <c:v>Jim Field Smith</c:v>
                </c:pt>
                <c:pt idx="1205">
                  <c:v>Gareth Edwards</c:v>
                </c:pt>
                <c:pt idx="1206">
                  <c:v>Hironobu Sakaguchi</c:v>
                </c:pt>
                <c:pt idx="1207">
                  <c:v>Jonathan Kaplan</c:v>
                </c:pt>
                <c:pt idx="1208">
                  <c:v>Frank Nissen</c:v>
                </c:pt>
                <c:pt idx="1209">
                  <c:v>Eric Styles</c:v>
                </c:pt>
                <c:pt idx="1210">
                  <c:v>James Watkins</c:v>
                </c:pt>
                <c:pt idx="1211">
                  <c:v>Jeb Stuart</c:v>
                </c:pt>
                <c:pt idx="1212">
                  <c:v>Dan Rush</c:v>
                </c:pt>
                <c:pt idx="1213">
                  <c:v>Bob Saget</c:v>
                </c:pt>
                <c:pt idx="1214">
                  <c:v>Damian Nieman</c:v>
                </c:pt>
                <c:pt idx="1215">
                  <c:v>Edward Norton</c:v>
                </c:pt>
                <c:pt idx="1216">
                  <c:v>Craig Zobel</c:v>
                </c:pt>
                <c:pt idx="1217">
                  <c:v>David G. Evans</c:v>
                </c:pt>
                <c:pt idx="1218">
                  <c:v>Daniel Myrick</c:v>
                </c:pt>
                <c:pt idx="1219">
                  <c:v>Dean Israelite</c:v>
                </c:pt>
                <c:pt idx="1220">
                  <c:v>Adam Rapp</c:v>
                </c:pt>
                <c:pt idx="1221">
                  <c:v>Brian Koppelman</c:v>
                </c:pt>
                <c:pt idx="1222">
                  <c:v>Bille August</c:v>
                </c:pt>
                <c:pt idx="1223">
                  <c:v>Sngmoo Lee</c:v>
                </c:pt>
                <c:pt idx="1224">
                  <c:v>Troy Duffy</c:v>
                </c:pt>
                <c:pt idx="1225">
                  <c:v>Steve Carver</c:v>
                </c:pt>
                <c:pt idx="1226">
                  <c:v>Wally Pfister</c:v>
                </c:pt>
                <c:pt idx="1227">
                  <c:v>Philip G. Atwell</c:v>
                </c:pt>
                <c:pt idx="1228">
                  <c:v>Steven R. Monroe</c:v>
                </c:pt>
                <c:pt idx="1229">
                  <c:v>Rachel Perkins</c:v>
                </c:pt>
                <c:pt idx="1230">
                  <c:v>Robert Lee King</c:v>
                </c:pt>
                <c:pt idx="1231">
                  <c:v>Todd Strauss-Schulson</c:v>
                </c:pt>
                <c:pt idx="1232">
                  <c:v>Ulu Grosbard</c:v>
                </c:pt>
                <c:pt idx="1233">
                  <c:v>Steve Bendelack</c:v>
                </c:pt>
                <c:pt idx="1234">
                  <c:v>Rowan Joffe</c:v>
                </c:pt>
                <c:pt idx="1235">
                  <c:v>Jun Falkenstein</c:v>
                </c:pt>
                <c:pt idx="1236">
                  <c:v>P.J. Hogan</c:v>
                </c:pt>
                <c:pt idx="1237">
                  <c:v>Neill Dela Llana</c:v>
                </c:pt>
                <c:pt idx="1238">
                  <c:v>Miguel Sapochnik</c:v>
                </c:pt>
                <c:pt idx="1239">
                  <c:v>Kevin Brodie</c:v>
                </c:pt>
                <c:pt idx="1240">
                  <c:v>Oren Peli</c:v>
                </c:pt>
                <c:pt idx="1241">
                  <c:v>Mark Illsley</c:v>
                </c:pt>
                <c:pt idx="1242">
                  <c:v>Nanette Burstein</c:v>
                </c:pt>
                <c:pt idx="1243">
                  <c:v>Michael O. Sajbel</c:v>
                </c:pt>
                <c:pt idx="1244">
                  <c:v>Lena Dunham</c:v>
                </c:pt>
                <c:pt idx="1245">
                  <c:v>Michael Dowse</c:v>
                </c:pt>
                <c:pt idx="1246">
                  <c:v>Ira Sachs</c:v>
                </c:pt>
                <c:pt idx="1247">
                  <c:v>Hilary Brougher</c:v>
                </c:pt>
                <c:pt idx="1248">
                  <c:v>Gary Hardwick</c:v>
                </c:pt>
                <c:pt idx="1249">
                  <c:v>Gary Shore</c:v>
                </c:pt>
                <c:pt idx="1250">
                  <c:v>Jeremy Degruson</c:v>
                </c:pt>
                <c:pt idx="1251">
                  <c:v>Harry Beaumont</c:v>
                </c:pt>
                <c:pt idx="1252">
                  <c:v>Joe Pytka</c:v>
                </c:pt>
                <c:pt idx="1253">
                  <c:v>Jean-FranÃ§ois Richet</c:v>
                </c:pt>
                <c:pt idx="1254">
                  <c:v>Brendan Malloy</c:v>
                </c:pt>
                <c:pt idx="1255">
                  <c:v>Dick Richards</c:v>
                </c:pt>
                <c:pt idx="1256">
                  <c:v>Carl Rinsch</c:v>
                </c:pt>
                <c:pt idx="1257">
                  <c:v>Ben Wheatley</c:v>
                </c:pt>
                <c:pt idx="1258">
                  <c:v>Bruce Campbell</c:v>
                </c:pt>
                <c:pt idx="1259">
                  <c:v>Antonio Banderas</c:v>
                </c:pt>
                <c:pt idx="1260">
                  <c:v>David Nixon</c:v>
                </c:pt>
                <c:pt idx="1261">
                  <c:v>Steve Hickner</c:v>
                </c:pt>
                <c:pt idx="1262">
                  <c:v>Vicente Amorim</c:v>
                </c:pt>
                <c:pt idx="1263">
                  <c:v>Russ Meyer</c:v>
                </c:pt>
                <c:pt idx="1264">
                  <c:v>Tim Blake Nelson</c:v>
                </c:pt>
                <c:pt idx="1265">
                  <c:v>Rodman Flender</c:v>
                </c:pt>
                <c:pt idx="1266">
                  <c:v>Tony Maylam</c:v>
                </c:pt>
                <c:pt idx="1267">
                  <c:v>Rupert Wainwright</c:v>
                </c:pt>
                <c:pt idx="1268">
                  <c:v>Tony Jaa</c:v>
                </c:pt>
                <c:pt idx="1269">
                  <c:v>Rafa Lara</c:v>
                </c:pt>
                <c:pt idx="1270">
                  <c:v>Lance Hool</c:v>
                </c:pt>
                <c:pt idx="1271">
                  <c:v>Peter Webber</c:v>
                </c:pt>
                <c:pt idx="1272">
                  <c:v>Noah Buschel</c:v>
                </c:pt>
                <c:pt idx="1273">
                  <c:v>Mel Smith</c:v>
                </c:pt>
                <c:pt idx="1274">
                  <c:v>Noam Murro</c:v>
                </c:pt>
                <c:pt idx="1275">
                  <c:v>Michael Dougherty</c:v>
                </c:pt>
                <c:pt idx="1276">
                  <c:v>Khalid Mohamed</c:v>
                </c:pt>
                <c:pt idx="1277">
                  <c:v>Lloyd Kaufman</c:v>
                </c:pt>
                <c:pt idx="1278">
                  <c:v>Marc Forby</c:v>
                </c:pt>
                <c:pt idx="1279">
                  <c:v>Jeff Garlin</c:v>
                </c:pt>
                <c:pt idx="1280">
                  <c:v>Grant Heslov</c:v>
                </c:pt>
                <c:pt idx="1281">
                  <c:v>Jonathan Kesselman</c:v>
                </c:pt>
                <c:pt idx="1282">
                  <c:v>Joey Lauren Adams</c:v>
                </c:pt>
                <c:pt idx="1283">
                  <c:v>Fred Walton</c:v>
                </c:pt>
                <c:pt idx="1284">
                  <c:v>James David Pasternak</c:v>
                </c:pt>
                <c:pt idx="1285">
                  <c:v>Frederik Du Chau</c:v>
                </c:pt>
                <c:pt idx="1286">
                  <c:v>John Fortenberry</c:v>
                </c:pt>
                <c:pt idx="1287">
                  <c:v>James Dodson</c:v>
                </c:pt>
                <c:pt idx="1288">
                  <c:v>Bryan Barber</c:v>
                </c:pt>
                <c:pt idx="1289">
                  <c:v>David Mirkin</c:v>
                </c:pt>
                <c:pt idx="1290">
                  <c:v>Allen Hughes</c:v>
                </c:pt>
                <c:pt idx="1291">
                  <c:v>Daryl Wein</c:v>
                </c:pt>
                <c:pt idx="1292">
                  <c:v>AndrÃ©s Muschietti</c:v>
                </c:pt>
                <c:pt idx="1293">
                  <c:v>David Anspaugh</c:v>
                </c:pt>
                <c:pt idx="1294">
                  <c:v>Alexander Witt</c:v>
                </c:pt>
                <c:pt idx="1295">
                  <c:v>Charles Shyer</c:v>
                </c:pt>
                <c:pt idx="1296">
                  <c:v>Akiva Goldsman</c:v>
                </c:pt>
                <c:pt idx="1297">
                  <c:v>Blake Edwards</c:v>
                </c:pt>
                <c:pt idx="1298">
                  <c:v>Susanna White</c:v>
                </c:pt>
                <c:pt idx="1299">
                  <c:v>Stig Bergqvist</c:v>
                </c:pt>
                <c:pt idx="1300">
                  <c:v>Tom Gormican</c:v>
                </c:pt>
                <c:pt idx="1301">
                  <c:v>Rusty Cundieff</c:v>
                </c:pt>
                <c:pt idx="1302">
                  <c:v>RyÃ»hei Kitamura</c:v>
                </c:pt>
                <c:pt idx="1303">
                  <c:v>Rupert Sanders</c:v>
                </c:pt>
                <c:pt idx="1304">
                  <c:v>Rob Schmidt</c:v>
                </c:pt>
                <c:pt idx="1305">
                  <c:v>Sam Fell</c:v>
                </c:pt>
                <c:pt idx="1306">
                  <c:v>Panos Cosmatos</c:v>
                </c:pt>
                <c:pt idx="1307">
                  <c:v>Leigh Whannell</c:v>
                </c:pt>
                <c:pt idx="1308">
                  <c:v>Marcus Dunstan</c:v>
                </c:pt>
                <c:pt idx="1309">
                  <c:v>Kirk Wong</c:v>
                </c:pt>
                <c:pt idx="1310">
                  <c:v>Kerry Conran</c:v>
                </c:pt>
                <c:pt idx="1311">
                  <c:v>Patrick Hughes</c:v>
                </c:pt>
                <c:pt idx="1312">
                  <c:v>Karim AÃ¯nouz</c:v>
                </c:pt>
                <c:pt idx="1313">
                  <c:v>Nick Love</c:v>
                </c:pt>
                <c:pt idx="1314">
                  <c:v>Max Joseph</c:v>
                </c:pt>
                <c:pt idx="1315">
                  <c:v>Kurt Voss</c:v>
                </c:pt>
                <c:pt idx="1316">
                  <c:v>Hitoshi Matsumoto</c:v>
                </c:pt>
                <c:pt idx="1317">
                  <c:v>Jorge Blanco</c:v>
                </c:pt>
                <c:pt idx="1318">
                  <c:v>Griffin Dunne</c:v>
                </c:pt>
                <c:pt idx="1319">
                  <c:v>Eric Nicholas</c:v>
                </c:pt>
                <c:pt idx="1320">
                  <c:v>Joe Camp</c:v>
                </c:pt>
                <c:pt idx="1321">
                  <c:v>John Francis Daley</c:v>
                </c:pt>
                <c:pt idx="1322">
                  <c:v>Efram Potelle</c:v>
                </c:pt>
                <c:pt idx="1323">
                  <c:v>Jez Butterworth</c:v>
                </c:pt>
                <c:pt idx="1324">
                  <c:v>John Boorman</c:v>
                </c:pt>
                <c:pt idx="1325">
                  <c:v>Joshua Michael Stern</c:v>
                </c:pt>
                <c:pt idx="1326">
                  <c:v>Franck Khalfoun</c:v>
                </c:pt>
                <c:pt idx="1327">
                  <c:v>Jonathan Glazer</c:v>
                </c:pt>
                <c:pt idx="1328">
                  <c:v>Jason Eisener</c:v>
                </c:pt>
                <c:pt idx="1329">
                  <c:v>John Herzfeld</c:v>
                </c:pt>
                <c:pt idx="1330">
                  <c:v>James Mather</c:v>
                </c:pt>
                <c:pt idx="1331">
                  <c:v>Gene Quintano</c:v>
                </c:pt>
                <c:pt idx="1332">
                  <c:v>Adam Carolla</c:v>
                </c:pt>
                <c:pt idx="1333">
                  <c:v>David Palmer</c:v>
                </c:pt>
                <c:pt idx="1334">
                  <c:v>Daniel Lee</c:v>
                </c:pt>
                <c:pt idx="1335">
                  <c:v>Andy Cadiff</c:v>
                </c:pt>
                <c:pt idx="1336">
                  <c:v>Dario Argento</c:v>
                </c:pt>
                <c:pt idx="1337">
                  <c:v>Damon Santostefano</c:v>
                </c:pt>
                <c:pt idx="1338">
                  <c:v>Bob Rafelson</c:v>
                </c:pt>
                <c:pt idx="1339">
                  <c:v>Alex Smith</c:v>
                </c:pt>
                <c:pt idx="1340">
                  <c:v>Bill Duke</c:v>
                </c:pt>
                <c:pt idx="1341">
                  <c:v>Ãlex de la Iglesia</c:v>
                </c:pt>
                <c:pt idx="1342">
                  <c:v>Tony Richardson</c:v>
                </c:pt>
                <c:pt idx="1343">
                  <c:v>Steve Taylor</c:v>
                </c:pt>
                <c:pt idx="1344">
                  <c:v>Takao Okawara</c:v>
                </c:pt>
                <c:pt idx="1345">
                  <c:v>Stephen Milburn Anderson</c:v>
                </c:pt>
                <c:pt idx="1346">
                  <c:v>Richard Raymond</c:v>
                </c:pt>
                <c:pt idx="1347">
                  <c:v>Marc SchÃ¶lermann</c:v>
                </c:pt>
                <c:pt idx="1348">
                  <c:v>Paul Tibbitt</c:v>
                </c:pt>
                <c:pt idx="1349">
                  <c:v>Kinka Usher</c:v>
                </c:pt>
                <c:pt idx="1350">
                  <c:v>Michael McCullers</c:v>
                </c:pt>
                <c:pt idx="1351">
                  <c:v>Michael Pressman</c:v>
                </c:pt>
                <c:pt idx="1352">
                  <c:v>Lexi Alexander</c:v>
                </c:pt>
                <c:pt idx="1353">
                  <c:v>Li Zhang</c:v>
                </c:pt>
                <c:pt idx="1354">
                  <c:v>Matt Dillon</c:v>
                </c:pt>
                <c:pt idx="1355">
                  <c:v>Mark Mylod</c:v>
                </c:pt>
                <c:pt idx="1356">
                  <c:v>Paul Gross</c:v>
                </c:pt>
                <c:pt idx="1357">
                  <c:v>Michael Cristofer</c:v>
                </c:pt>
                <c:pt idx="1358">
                  <c:v>Michael Gornick</c:v>
                </c:pt>
                <c:pt idx="1359">
                  <c:v>Jennifer Flackett</c:v>
                </c:pt>
                <c:pt idx="1360">
                  <c:v>Frank Sebastiano</c:v>
                </c:pt>
                <c:pt idx="1361">
                  <c:v>Eric Schaeffer</c:v>
                </c:pt>
                <c:pt idx="1362">
                  <c:v>Etan Cohen</c:v>
                </c:pt>
                <c:pt idx="1363">
                  <c:v>Jamie Travis</c:v>
                </c:pt>
                <c:pt idx="1364">
                  <c:v>Anurag Basu</c:v>
                </c:pt>
                <c:pt idx="1365">
                  <c:v>Andrew Douglas</c:v>
                </c:pt>
                <c:pt idx="1366">
                  <c:v>Craig Bolotin</c:v>
                </c:pt>
                <c:pt idx="1367">
                  <c:v>David Boyd</c:v>
                </c:pt>
                <c:pt idx="1368">
                  <c:v>Bruce Paltrow</c:v>
                </c:pt>
                <c:pt idx="1369">
                  <c:v>Alan Cohn</c:v>
                </c:pt>
                <c:pt idx="1370">
                  <c:v>Shari Springer Berman</c:v>
                </c:pt>
                <c:pt idx="1371">
                  <c:v>Tuck Tucker</c:v>
                </c:pt>
                <c:pt idx="1372">
                  <c:v>Risa Bramon Garcia</c:v>
                </c:pt>
                <c:pt idx="1373">
                  <c:v>Robert Ben Garant</c:v>
                </c:pt>
                <c:pt idx="1374">
                  <c:v>Wayne Beach</c:v>
                </c:pt>
                <c:pt idx="1375">
                  <c:v>Tom Kalin</c:v>
                </c:pt>
                <c:pt idx="1376">
                  <c:v>Tom McLoughlin</c:v>
                </c:pt>
                <c:pt idx="1377">
                  <c:v>Ole Bornedal</c:v>
                </c:pt>
                <c:pt idx="1378">
                  <c:v>Patrick Stettner</c:v>
                </c:pt>
                <c:pt idx="1379">
                  <c:v>Mamoru Hosoda</c:v>
                </c:pt>
                <c:pt idx="1380">
                  <c:v>Mike Marvin</c:v>
                </c:pt>
                <c:pt idx="1381">
                  <c:v>Olatunde Osunsanmi</c:v>
                </c:pt>
                <c:pt idx="1382">
                  <c:v>Paul Mazursky</c:v>
                </c:pt>
                <c:pt idx="1383">
                  <c:v>Leon Ichaso</c:v>
                </c:pt>
                <c:pt idx="1384">
                  <c:v>Julio DePietro</c:v>
                </c:pt>
                <c:pt idx="1385">
                  <c:v>Matty Rich</c:v>
                </c:pt>
                <c:pt idx="1386">
                  <c:v>Mennan Yapo</c:v>
                </c:pt>
                <c:pt idx="1387">
                  <c:v>Kate Connor</c:v>
                </c:pt>
                <c:pt idx="1388">
                  <c:v>Joseph Zito</c:v>
                </c:pt>
                <c:pt idx="1389">
                  <c:v>John 'Bud' Cardos</c:v>
                </c:pt>
                <c:pt idx="1390">
                  <c:v>Gary David Goldberg</c:v>
                </c:pt>
                <c:pt idx="1391">
                  <c:v>Francesca Gregorini</c:v>
                </c:pt>
                <c:pt idx="1392">
                  <c:v>Jon Lucas</c:v>
                </c:pt>
                <c:pt idx="1393">
                  <c:v>Forest Whitaker</c:v>
                </c:pt>
                <c:pt idx="1394">
                  <c:v>Jake Paltrow</c:v>
                </c:pt>
                <c:pt idx="1395">
                  <c:v>Jeff Burr</c:v>
                </c:pt>
                <c:pt idx="1396">
                  <c:v>Igor Kovalyov</c:v>
                </c:pt>
                <c:pt idx="1397">
                  <c:v>Don Scardino</c:v>
                </c:pt>
                <c:pt idx="1398">
                  <c:v>Chris Carter</c:v>
                </c:pt>
                <c:pt idx="1399">
                  <c:v>Ed Decter</c:v>
                </c:pt>
                <c:pt idx="1400">
                  <c:v>Benny Boom</c:v>
                </c:pt>
                <c:pt idx="1401">
                  <c:v>Bronwen Hughes</c:v>
                </c:pt>
                <c:pt idx="1402">
                  <c:v>Agnieszka Wojtowicz-Vosloo</c:v>
                </c:pt>
                <c:pt idx="1403">
                  <c:v>Alex Rivera</c:v>
                </c:pt>
                <c:pt idx="1404">
                  <c:v>Carter Smith</c:v>
                </c:pt>
                <c:pt idx="1405">
                  <c:v>Dan Cutforth</c:v>
                </c:pt>
                <c:pt idx="1406">
                  <c:v>Beeban Kidron</c:v>
                </c:pt>
                <c:pt idx="1407">
                  <c:v>Demian Lichtenstein</c:v>
                </c:pt>
                <c:pt idx="1408">
                  <c:v>Anthony Hemingway</c:v>
                </c:pt>
                <c:pt idx="1409">
                  <c:v>Alister Grierson</c:v>
                </c:pt>
                <c:pt idx="1410">
                  <c:v>Cal Brunker</c:v>
                </c:pt>
                <c:pt idx="1411">
                  <c:v>Quentin Dupieux</c:v>
                </c:pt>
                <c:pt idx="1412">
                  <c:v>Robin Budd</c:v>
                </c:pt>
                <c:pt idx="1413">
                  <c:v>Timothy BjÃ¶rklund</c:v>
                </c:pt>
                <c:pt idx="1414">
                  <c:v>Maggie Carey</c:v>
                </c:pt>
                <c:pt idx="1415">
                  <c:v>Mikael Salomon</c:v>
                </c:pt>
                <c:pt idx="1416">
                  <c:v>Peter Lepeniotis</c:v>
                </c:pt>
                <c:pt idx="1417">
                  <c:v>Kent Alterman</c:v>
                </c:pt>
                <c:pt idx="1418">
                  <c:v>Mark Christopher</c:v>
                </c:pt>
                <c:pt idx="1419">
                  <c:v>Paul Abascal</c:v>
                </c:pt>
                <c:pt idx="1420">
                  <c:v>Kelly Makin</c:v>
                </c:pt>
                <c:pt idx="1421">
                  <c:v>Paul Weiland</c:v>
                </c:pt>
                <c:pt idx="1422">
                  <c:v>Marcus Raboy</c:v>
                </c:pt>
                <c:pt idx="1423">
                  <c:v>Kate Barker-Froyland</c:v>
                </c:pt>
                <c:pt idx="1424">
                  <c:v>Pascal Arnold</c:v>
                </c:pt>
                <c:pt idx="1425">
                  <c:v>Hue Rhodes</c:v>
                </c:pt>
                <c:pt idx="1426">
                  <c:v>Jeff Franklin</c:v>
                </c:pt>
                <c:pt idx="1427">
                  <c:v>Jody Hill</c:v>
                </c:pt>
                <c:pt idx="1428">
                  <c:v>John Duigan</c:v>
                </c:pt>
                <c:pt idx="1429">
                  <c:v>Gary Halvorson</c:v>
                </c:pt>
                <c:pt idx="1430">
                  <c:v>Ernie Barbarash</c:v>
                </c:pt>
                <c:pt idx="1431">
                  <c:v>David Hackl</c:v>
                </c:pt>
                <c:pt idx="1432">
                  <c:v>Dave Green</c:v>
                </c:pt>
                <c:pt idx="1433">
                  <c:v>David Atkins</c:v>
                </c:pt>
                <c:pt idx="1434">
                  <c:v>Colin Higgins</c:v>
                </c:pt>
                <c:pt idx="1435">
                  <c:v>Daniel Sackheim</c:v>
                </c:pt>
                <c:pt idx="1436">
                  <c:v>Rick Bieber</c:v>
                </c:pt>
                <c:pt idx="1437">
                  <c:v>Scott Alexander</c:v>
                </c:pt>
                <c:pt idx="1438">
                  <c:v>Youssef Delara</c:v>
                </c:pt>
                <c:pt idx="1439">
                  <c:v>Tod Williams</c:v>
                </c:pt>
                <c:pt idx="1440">
                  <c:v>Peter MacDonald</c:v>
                </c:pt>
                <c:pt idx="1441">
                  <c:v>Kat Coiro</c:v>
                </c:pt>
                <c:pt idx="1442">
                  <c:v>Michael D. Sellers</c:v>
                </c:pt>
                <c:pt idx="1443">
                  <c:v>Paul Bunnell</c:v>
                </c:pt>
                <c:pt idx="1444">
                  <c:v>Kevin Tenney</c:v>
                </c:pt>
                <c:pt idx="1445">
                  <c:v>Levan Gabriadze</c:v>
                </c:pt>
                <c:pt idx="1446">
                  <c:v>Joshua Seftel</c:v>
                </c:pt>
                <c:pt idx="1447">
                  <c:v>Eric Blakeney</c:v>
                </c:pt>
                <c:pt idx="1448">
                  <c:v>Ekachai Uekrongtham</c:v>
                </c:pt>
                <c:pt idx="1449">
                  <c:v>Joel Gallen</c:v>
                </c:pt>
                <c:pt idx="1450">
                  <c:v>Emile Ardolino</c:v>
                </c:pt>
                <c:pt idx="1451">
                  <c:v>John Lafia</c:v>
                </c:pt>
                <c:pt idx="1452">
                  <c:v>Gregory Jacobs</c:v>
                </c:pt>
                <c:pt idx="1453">
                  <c:v>Jeannot Szwarc</c:v>
                </c:pt>
                <c:pt idx="1454">
                  <c:v>Akiva Schaffer</c:v>
                </c:pt>
                <c:pt idx="1455">
                  <c:v>Antony Hoffman</c:v>
                </c:pt>
                <c:pt idx="1456">
                  <c:v>Boris Rodriguez</c:v>
                </c:pt>
                <c:pt idx="1457">
                  <c:v>Troy Nixey</c:v>
                </c:pt>
                <c:pt idx="1458">
                  <c:v>Scott Kalvert</c:v>
                </c:pt>
                <c:pt idx="1459">
                  <c:v>Rich Christiano</c:v>
                </c:pt>
                <c:pt idx="1460">
                  <c:v>Wil Shriner</c:v>
                </c:pt>
                <c:pt idx="1461">
                  <c:v>Kaige Chen</c:v>
                </c:pt>
                <c:pt idx="1462">
                  <c:v>Karey Kirkpatrick</c:v>
                </c:pt>
                <c:pt idx="1463">
                  <c:v>Nick Gomez</c:v>
                </c:pt>
                <c:pt idx="1464">
                  <c:v>Mark Helfrich</c:v>
                </c:pt>
                <c:pt idx="1465">
                  <c:v>Martin Lawrence</c:v>
                </c:pt>
                <c:pt idx="1466">
                  <c:v>Justin Zackham</c:v>
                </c:pt>
                <c:pt idx="1467">
                  <c:v>Michael Dinner</c:v>
                </c:pt>
                <c:pt idx="1468">
                  <c:v>Mark Tonderai</c:v>
                </c:pt>
                <c:pt idx="1469">
                  <c:v>Keith Gordon</c:v>
                </c:pt>
                <c:pt idx="1470">
                  <c:v>Gary Chapman</c:v>
                </c:pt>
                <c:pt idx="1471">
                  <c:v>Joseph Ruben</c:v>
                </c:pt>
                <c:pt idx="1472">
                  <c:v>Gene Teigland</c:v>
                </c:pt>
                <c:pt idx="1473">
                  <c:v>Joe Swanberg</c:v>
                </c:pt>
                <c:pt idx="1474">
                  <c:v>Harley Cokeliss</c:v>
                </c:pt>
                <c:pt idx="1475">
                  <c:v>Johnny Remo</c:v>
                </c:pt>
                <c:pt idx="1476">
                  <c:v>John Eng</c:v>
                </c:pt>
                <c:pt idx="1477">
                  <c:v>James Bridges</c:v>
                </c:pt>
                <c:pt idx="1478">
                  <c:v>Jim Gillespie</c:v>
                </c:pt>
                <c:pt idx="1479">
                  <c:v>Ice Cube</c:v>
                </c:pt>
                <c:pt idx="1480">
                  <c:v>Henry Hobson</c:v>
                </c:pt>
                <c:pt idx="1481">
                  <c:v>Jonas Elmer</c:v>
                </c:pt>
                <c:pt idx="1482">
                  <c:v>Christopher Spencer</c:v>
                </c:pt>
                <c:pt idx="1483">
                  <c:v>Darren Grant</c:v>
                </c:pt>
                <c:pt idx="1484">
                  <c:v>Daniel Barnz</c:v>
                </c:pt>
                <c:pt idx="1485">
                  <c:v>Brandon Camp</c:v>
                </c:pt>
                <c:pt idx="1486">
                  <c:v>Brian Gibson</c:v>
                </c:pt>
                <c:pt idx="1487">
                  <c:v>Blair Hayes</c:v>
                </c:pt>
                <c:pt idx="1488">
                  <c:v>Albert Brooks</c:v>
                </c:pt>
                <c:pt idx="1489">
                  <c:v>Bob Dolman</c:v>
                </c:pt>
                <c:pt idx="1490">
                  <c:v>Daniel Stamm</c:v>
                </c:pt>
                <c:pt idx="1491">
                  <c:v>Brandon Trost</c:v>
                </c:pt>
                <c:pt idx="1492">
                  <c:v>Ruairi Robinson</c:v>
                </c:pt>
                <c:pt idx="1493">
                  <c:v>Michael Meredith</c:v>
                </c:pt>
                <c:pt idx="1494">
                  <c:v>Melvin Van Peebles</c:v>
                </c:pt>
                <c:pt idx="1495">
                  <c:v>Paul Hunter</c:v>
                </c:pt>
                <c:pt idx="1496">
                  <c:v>Peter Billingsley</c:v>
                </c:pt>
                <c:pt idx="1497">
                  <c:v>Matt Piedmont</c:v>
                </c:pt>
                <c:pt idx="1498">
                  <c:v>Jorma Taccone</c:v>
                </c:pt>
                <c:pt idx="1499">
                  <c:v>Joan Chen</c:v>
                </c:pt>
                <c:pt idx="1500">
                  <c:v>Jeff Kanew</c:v>
                </c:pt>
                <c:pt idx="1501">
                  <c:v>Greg Coolidge</c:v>
                </c:pt>
                <c:pt idx="1502">
                  <c:v>John Cornell</c:v>
                </c:pt>
                <c:pt idx="1503">
                  <c:v>John Putch</c:v>
                </c:pt>
                <c:pt idx="1504">
                  <c:v>Daniel Algrant</c:v>
                </c:pt>
                <c:pt idx="1505">
                  <c:v>Benjamin Dickinson</c:v>
                </c:pt>
                <c:pt idx="1506">
                  <c:v>Andrew Wilson</c:v>
                </c:pt>
                <c:pt idx="1507">
                  <c:v>David Nutter</c:v>
                </c:pt>
                <c:pt idx="1508">
                  <c:v>William Shatner</c:v>
                </c:pt>
                <c:pt idx="1509">
                  <c:v>Steve Trenbirth</c:v>
                </c:pt>
                <c:pt idx="1510">
                  <c:v>Ringo Lam</c:v>
                </c:pt>
                <c:pt idx="1511">
                  <c:v>RZA</c:v>
                </c:pt>
                <c:pt idx="1512">
                  <c:v>Wallace Wolodarsky</c:v>
                </c:pt>
                <c:pt idx="1513">
                  <c:v>Siddharth Anand</c:v>
                </c:pt>
                <c:pt idx="1514">
                  <c:v>Ellory Elkayem</c:v>
                </c:pt>
                <c:pt idx="1515">
                  <c:v>John Stainton</c:v>
                </c:pt>
                <c:pt idx="1516">
                  <c:v>Josh Schwartz</c:v>
                </c:pt>
                <c:pt idx="1517">
                  <c:v>Jonathan Newman</c:v>
                </c:pt>
                <c:pt idx="1518">
                  <c:v>Geoff Murphy</c:v>
                </c:pt>
                <c:pt idx="1519">
                  <c:v>Jack Sholder</c:v>
                </c:pt>
                <c:pt idx="1520">
                  <c:v>Frank Whaley</c:v>
                </c:pt>
                <c:pt idx="1521">
                  <c:v>Darren Stein</c:v>
                </c:pt>
                <c:pt idx="1522">
                  <c:v>David Moreau</c:v>
                </c:pt>
                <c:pt idx="1523">
                  <c:v>Adam Goldberg</c:v>
                </c:pt>
                <c:pt idx="1524">
                  <c:v>Doug Lefler</c:v>
                </c:pt>
                <c:pt idx="1525">
                  <c:v>Andrew Erwin</c:v>
                </c:pt>
                <c:pt idx="1526">
                  <c:v>Danny Pang</c:v>
                </c:pt>
                <c:pt idx="1527">
                  <c:v>Rick Friedberg</c:v>
                </c:pt>
                <c:pt idx="1528">
                  <c:v>Tim Heidecker</c:v>
                </c:pt>
                <c:pt idx="1529">
                  <c:v>Steve Barron</c:v>
                </c:pt>
                <c:pt idx="1530">
                  <c:v>Rand Ravich</c:v>
                </c:pt>
                <c:pt idx="1531">
                  <c:v>Tina Gordon Chism</c:v>
                </c:pt>
                <c:pt idx="1532">
                  <c:v>Vicky Jenson</c:v>
                </c:pt>
                <c:pt idx="1533">
                  <c:v>Tom Schulman</c:v>
                </c:pt>
                <c:pt idx="1534">
                  <c:v>Kevin Hooks</c:v>
                </c:pt>
                <c:pt idx="1535">
                  <c:v>Neema Barnette</c:v>
                </c:pt>
                <c:pt idx="1536">
                  <c:v>Leslye Headland</c:v>
                </c:pt>
                <c:pt idx="1537">
                  <c:v>Michael Chapman</c:v>
                </c:pt>
                <c:pt idx="1538">
                  <c:v>Mark Tarlov</c:v>
                </c:pt>
                <c:pt idx="1539">
                  <c:v>Myles Berkowitz</c:v>
                </c:pt>
                <c:pt idx="1540">
                  <c:v>Kevin Donovan</c:v>
                </c:pt>
                <c:pt idx="1541">
                  <c:v>Gregory Poirier</c:v>
                </c:pt>
                <c:pt idx="1542">
                  <c:v>Fina Torres</c:v>
                </c:pt>
                <c:pt idx="1543">
                  <c:v>Ericson Core</c:v>
                </c:pt>
                <c:pt idx="1544">
                  <c:v>Joe Charbanic</c:v>
                </c:pt>
                <c:pt idx="1545">
                  <c:v>George Ratliff</c:v>
                </c:pt>
                <c:pt idx="1546">
                  <c:v>Jim Fall</c:v>
                </c:pt>
                <c:pt idx="1547">
                  <c:v>J.S. Cardone</c:v>
                </c:pt>
                <c:pt idx="1548">
                  <c:v>Harmony Korine</c:v>
                </c:pt>
                <c:pt idx="1549">
                  <c:v>John Gray</c:v>
                </c:pt>
                <c:pt idx="1550">
                  <c:v>John Carl Buechler</c:v>
                </c:pt>
                <c:pt idx="1551">
                  <c:v>Anthony Bell</c:v>
                </c:pt>
                <c:pt idx="1552">
                  <c:v>Dewey Nicks</c:v>
                </c:pt>
                <c:pt idx="1553">
                  <c:v>Bob Odenkirk</c:v>
                </c:pt>
                <c:pt idx="1554">
                  <c:v>Alan Poul</c:v>
                </c:pt>
                <c:pt idx="1555">
                  <c:v>Anthony Hickox</c:v>
                </c:pt>
                <c:pt idx="1556">
                  <c:v>Claudia Llosa</c:v>
                </c:pt>
                <c:pt idx="1557">
                  <c:v>Charles S. Dutton</c:v>
                </c:pt>
                <c:pt idx="1558">
                  <c:v>Ruba Nadda</c:v>
                </c:pt>
                <c:pt idx="1559">
                  <c:v>Masayuki Ochiai</c:v>
                </c:pt>
                <c:pt idx="1560">
                  <c:v>Mark A.Z. DippÃ©</c:v>
                </c:pt>
                <c:pt idx="1561">
                  <c:v>Oliver Blackburn</c:v>
                </c:pt>
                <c:pt idx="1562">
                  <c:v>Louis C.K.</c:v>
                </c:pt>
                <c:pt idx="1563">
                  <c:v>Nick Hurran</c:v>
                </c:pt>
                <c:pt idx="1564">
                  <c:v>Hugh Johnson</c:v>
                </c:pt>
                <c:pt idx="1565">
                  <c:v>Gonzalo LÃ³pez-Gallego</c:v>
                </c:pt>
                <c:pt idx="1566">
                  <c:v>Gordon Chan</c:v>
                </c:pt>
                <c:pt idx="1567">
                  <c:v>Franklin J. Schaffner</c:v>
                </c:pt>
                <c:pt idx="1568">
                  <c:v>Jeff Lowell</c:v>
                </c:pt>
                <c:pt idx="1569">
                  <c:v>Barry Cook</c:v>
                </c:pt>
                <c:pt idx="1570">
                  <c:v>David Gelb</c:v>
                </c:pt>
                <c:pt idx="1571">
                  <c:v>Cathy Malkasian</c:v>
                </c:pt>
                <c:pt idx="1572">
                  <c:v>Alan Shapiro</c:v>
                </c:pt>
                <c:pt idx="1573">
                  <c:v>CiarÃ¡n Foy</c:v>
                </c:pt>
                <c:pt idx="1574">
                  <c:v>Dominique Othenin-Girard</c:v>
                </c:pt>
                <c:pt idx="1575">
                  <c:v>Stewart Hendler</c:v>
                </c:pt>
                <c:pt idx="1576">
                  <c:v>Zach Cregger</c:v>
                </c:pt>
                <c:pt idx="1577">
                  <c:v>Stuart Beattie</c:v>
                </c:pt>
                <c:pt idx="1578">
                  <c:v>Shane Dawson</c:v>
                </c:pt>
                <c:pt idx="1579">
                  <c:v>Ray Griggs</c:v>
                </c:pt>
                <c:pt idx="1580">
                  <c:v>Stefen Fangmeier</c:v>
                </c:pt>
                <c:pt idx="1581">
                  <c:v>Robby Henson</c:v>
                </c:pt>
                <c:pt idx="1582">
                  <c:v>William A. Graham</c:v>
                </c:pt>
                <c:pt idx="1583">
                  <c:v>Romesh Sharma</c:v>
                </c:pt>
                <c:pt idx="1584">
                  <c:v>Martin Weisz</c:v>
                </c:pt>
                <c:pt idx="1585">
                  <c:v>Mark Piznarski</c:v>
                </c:pt>
                <c:pt idx="1586">
                  <c:v>Mary McGuckian</c:v>
                </c:pt>
                <c:pt idx="1587">
                  <c:v>Michael Herz</c:v>
                </c:pt>
                <c:pt idx="1588">
                  <c:v>George Jackson</c:v>
                </c:pt>
                <c:pt idx="1589">
                  <c:v>John Hoffman</c:v>
                </c:pt>
                <c:pt idx="1590">
                  <c:v>Hoyt Yeatman</c:v>
                </c:pt>
                <c:pt idx="1591">
                  <c:v>Jon Hess</c:v>
                </c:pt>
                <c:pt idx="1592">
                  <c:v>Fred Durst</c:v>
                </c:pt>
                <c:pt idx="1593">
                  <c:v>Dito Montiel</c:v>
                </c:pt>
                <c:pt idx="1594">
                  <c:v>Dinesh D'Souza</c:v>
                </c:pt>
                <c:pt idx="1595">
                  <c:v>Bruce Hunt</c:v>
                </c:pt>
                <c:pt idx="1596">
                  <c:v>William A. Fraker</c:v>
                </c:pt>
                <c:pt idx="1597">
                  <c:v>Maurice Joyce</c:v>
                </c:pt>
                <c:pt idx="1598">
                  <c:v>Michael J. Bassett</c:v>
                </c:pt>
                <c:pt idx="1599">
                  <c:v>Bradley Parker</c:v>
                </c:pt>
                <c:pt idx="1600">
                  <c:v>Christopher Landon</c:v>
                </c:pt>
                <c:pt idx="1601">
                  <c:v>Benson Lee</c:v>
                </c:pt>
                <c:pt idx="1602">
                  <c:v>David E. Talbert</c:v>
                </c:pt>
                <c:pt idx="1603">
                  <c:v>Stephan Elliott</c:v>
                </c:pt>
                <c:pt idx="1604">
                  <c:v>Mort Nathan</c:v>
                </c:pt>
                <c:pt idx="1605">
                  <c:v>Mabrouk El Mechri</c:v>
                </c:pt>
                <c:pt idx="1606">
                  <c:v>Kris Isacsson</c:v>
                </c:pt>
                <c:pt idx="1607">
                  <c:v>Joe Chappelle</c:v>
                </c:pt>
                <c:pt idx="1608">
                  <c:v>Ben Falcone</c:v>
                </c:pt>
                <c:pt idx="1609">
                  <c:v>Diane English</c:v>
                </c:pt>
                <c:pt idx="1610">
                  <c:v>Chris Gorak</c:v>
                </c:pt>
                <c:pt idx="1611">
                  <c:v>Don Mancini</c:v>
                </c:pt>
                <c:pt idx="1612">
                  <c:v>Phil Traill</c:v>
                </c:pt>
                <c:pt idx="1613">
                  <c:v>Vivek Agnihotri</c:v>
                </c:pt>
                <c:pt idx="1614">
                  <c:v>Ruggero Deodato</c:v>
                </c:pt>
                <c:pt idx="1615">
                  <c:v>Stuart Gillard</c:v>
                </c:pt>
                <c:pt idx="1616">
                  <c:v>Mike Disa</c:v>
                </c:pt>
                <c:pt idx="1617">
                  <c:v>Nick Hamm</c:v>
                </c:pt>
                <c:pt idx="1618">
                  <c:v>Janusz Kaminski</c:v>
                </c:pt>
                <c:pt idx="1619">
                  <c:v>Hark Tsui</c:v>
                </c:pt>
                <c:pt idx="1620">
                  <c:v>Harry F. Millarde</c:v>
                </c:pt>
                <c:pt idx="1621">
                  <c:v>Bruce Dellis</c:v>
                </c:pt>
                <c:pt idx="1622">
                  <c:v>Corey Yuen</c:v>
                </c:pt>
                <c:pt idx="1623">
                  <c:v>Christian E. Christiansen</c:v>
                </c:pt>
                <c:pt idx="1624">
                  <c:v>Sam Firstenberg</c:v>
                </c:pt>
                <c:pt idx="1625">
                  <c:v>Sue Corcoran</c:v>
                </c:pt>
                <c:pt idx="1626">
                  <c:v>Robert Butler</c:v>
                </c:pt>
                <c:pt idx="1627">
                  <c:v>S.R. Bindler</c:v>
                </c:pt>
                <c:pt idx="1628">
                  <c:v>Katherine Dieckmann</c:v>
                </c:pt>
                <c:pt idx="1629">
                  <c:v>John Bonito</c:v>
                </c:pt>
                <c:pt idx="1630">
                  <c:v>Jim Sonzero</c:v>
                </c:pt>
                <c:pt idx="1631">
                  <c:v>Danny Steinmann</c:v>
                </c:pt>
                <c:pt idx="1632">
                  <c:v>Diane Keaton</c:v>
                </c:pt>
                <c:pt idx="1633">
                  <c:v>Willard Huyck</c:v>
                </c:pt>
                <c:pt idx="1634">
                  <c:v>Tommy Lee Wallace</c:v>
                </c:pt>
                <c:pt idx="1635">
                  <c:v>Rob Pritts</c:v>
                </c:pt>
                <c:pt idx="1636">
                  <c:v>Sara Sugarman</c:v>
                </c:pt>
                <c:pt idx="1637">
                  <c:v>Katt Shea</c:v>
                </c:pt>
                <c:pt idx="1638">
                  <c:v>Mike Bigelow</c:v>
                </c:pt>
                <c:pt idx="1639">
                  <c:v>Huck Botko</c:v>
                </c:pt>
                <c:pt idx="1640">
                  <c:v>Alan Rudolph</c:v>
                </c:pt>
                <c:pt idx="1641">
                  <c:v>Deb Hagan</c:v>
                </c:pt>
                <c:pt idx="1642">
                  <c:v>Alex Craig Mann</c:v>
                </c:pt>
                <c:pt idx="1643">
                  <c:v>Douglas Aarniokoski</c:v>
                </c:pt>
                <c:pt idx="1644">
                  <c:v>Tom Green</c:v>
                </c:pt>
                <c:pt idx="1645">
                  <c:v>Rob Hedden</c:v>
                </c:pt>
                <c:pt idx="1646">
                  <c:v>Paul Bolger</c:v>
                </c:pt>
                <c:pt idx="1647">
                  <c:v>Nancy Walker</c:v>
                </c:pt>
                <c:pt idx="1648">
                  <c:v>Jesse Vaughan</c:v>
                </c:pt>
                <c:pt idx="1649">
                  <c:v>Gary Sherman</c:v>
                </c:pt>
                <c:pt idx="1650">
                  <c:v>Steven Seagal</c:v>
                </c:pt>
                <c:pt idx="1651">
                  <c:v>Stiles White</c:v>
                </c:pt>
                <c:pt idx="1652">
                  <c:v>Marc F. Adler</c:v>
                </c:pt>
                <c:pt idx="1653">
                  <c:v>Peter M. Cohen</c:v>
                </c:pt>
                <c:pt idx="1654">
                  <c:v>James Manera</c:v>
                </c:pt>
                <c:pt idx="1655">
                  <c:v>Jessy Terrero</c:v>
                </c:pt>
                <c:pt idx="1656">
                  <c:v>James Isaac</c:v>
                </c:pt>
                <c:pt idx="1657">
                  <c:v>Michael Patrick King</c:v>
                </c:pt>
                <c:pt idx="1658">
                  <c:v>Christopher Erskin</c:v>
                </c:pt>
                <c:pt idx="1659">
                  <c:v>Adam Marcus</c:v>
                </c:pt>
                <c:pt idx="1660">
                  <c:v>Andrew Morahan</c:v>
                </c:pt>
                <c:pt idx="1661">
                  <c:v>Dave Meyers</c:v>
                </c:pt>
                <c:pt idx="1662">
                  <c:v>Charles T. Kanganis</c:v>
                </c:pt>
                <c:pt idx="1663">
                  <c:v>Travis Cluff</c:v>
                </c:pt>
                <c:pt idx="1664">
                  <c:v>Meiert Avis</c:v>
                </c:pt>
                <c:pt idx="1665">
                  <c:v>Elaine May</c:v>
                </c:pt>
                <c:pt idx="1666">
                  <c:v>Todd Lincoln</c:v>
                </c:pt>
                <c:pt idx="1667">
                  <c:v>Sam Taylor-Johnson</c:v>
                </c:pt>
                <c:pt idx="1668">
                  <c:v>Rick Rosenthal</c:v>
                </c:pt>
                <c:pt idx="1669">
                  <c:v>Marcos Siega</c:v>
                </c:pt>
                <c:pt idx="1670">
                  <c:v>Mic Rodgers</c:v>
                </c:pt>
                <c:pt idx="1671">
                  <c:v>Mike Bruce</c:v>
                </c:pt>
                <c:pt idx="1672">
                  <c:v>John Ottman</c:v>
                </c:pt>
                <c:pt idx="1673">
                  <c:v>Jeffrey W. Byrd</c:v>
                </c:pt>
                <c:pt idx="1674">
                  <c:v>Eric Bross</c:v>
                </c:pt>
                <c:pt idx="1675">
                  <c:v>David Kellogg</c:v>
                </c:pt>
                <c:pt idx="1676">
                  <c:v>Deon Taylor</c:v>
                </c:pt>
                <c:pt idx="1677">
                  <c:v>Des McAnuff</c:v>
                </c:pt>
                <c:pt idx="1678">
                  <c:v>Chris Roberts</c:v>
                </c:pt>
                <c:pt idx="1679">
                  <c:v>Peter Hastings</c:v>
                </c:pt>
                <c:pt idx="1680">
                  <c:v>Matt Bettinelli-Olpin</c:v>
                </c:pt>
                <c:pt idx="1681">
                  <c:v>Joe Berlinger</c:v>
                </c:pt>
                <c:pt idx="1682">
                  <c:v>Joseph Kahn</c:v>
                </c:pt>
                <c:pt idx="1683">
                  <c:v>Annabel Jankel</c:v>
                </c:pt>
                <c:pt idx="1684">
                  <c:v>Ed Gass-Donnelly</c:v>
                </c:pt>
                <c:pt idx="1685">
                  <c:v>Stephen Carpenter</c:v>
                </c:pt>
                <c:pt idx="1686">
                  <c:v>Scott Marshall</c:v>
                </c:pt>
                <c:pt idx="1687">
                  <c:v>Steve Boyum</c:v>
                </c:pt>
                <c:pt idx="1688">
                  <c:v>Michael Martin</c:v>
                </c:pt>
                <c:pt idx="1689">
                  <c:v>Nelson McCormick</c:v>
                </c:pt>
                <c:pt idx="1690">
                  <c:v>Eric Valette</c:v>
                </c:pt>
                <c:pt idx="1691">
                  <c:v>Fred Dekker</c:v>
                </c:pt>
                <c:pt idx="1692">
                  <c:v>Carmen Marron</c:v>
                </c:pt>
                <c:pt idx="1693">
                  <c:v>Steven E. de Souza</c:v>
                </c:pt>
                <c:pt idx="1694">
                  <c:v>Sylvio Tabet</c:v>
                </c:pt>
                <c:pt idx="1695">
                  <c:v>Marco Schnabel</c:v>
                </c:pt>
                <c:pt idx="1696">
                  <c:v>Mickey Liddell</c:v>
                </c:pt>
                <c:pt idx="1697">
                  <c:v>Bo Welch</c:v>
                </c:pt>
                <c:pt idx="1698">
                  <c:v>Sidney J. Furie</c:v>
                </c:pt>
                <c:pt idx="1699">
                  <c:v>Wych Kaosayananda</c:v>
                </c:pt>
                <c:pt idx="1700">
                  <c:v>Louis Morneau</c:v>
                </c:pt>
                <c:pt idx="1701">
                  <c:v>JosÃ© Luis Valenzuela</c:v>
                </c:pt>
                <c:pt idx="1702">
                  <c:v>Britt Allcroft</c:v>
                </c:pt>
                <c:pt idx="1703">
                  <c:v>Robert Marcarelli</c:v>
                </c:pt>
                <c:pt idx="1704">
                  <c:v>Hal Needham</c:v>
                </c:pt>
                <c:pt idx="1705">
                  <c:v>Damien Dante Wayans</c:v>
                </c:pt>
                <c:pt idx="1706">
                  <c:v>Arthur Hiller</c:v>
                </c:pt>
                <c:pt idx="1707">
                  <c:v>Chris Stokes</c:v>
                </c:pt>
                <c:pt idx="1708">
                  <c:v>Troy Miller</c:v>
                </c:pt>
                <c:pt idx="1709">
                  <c:v>Tom Brady</c:v>
                </c:pt>
                <c:pt idx="1710">
                  <c:v>Pitof</c:v>
                </c:pt>
                <c:pt idx="1711">
                  <c:v>Perry Andelin Blake</c:v>
                </c:pt>
                <c:pt idx="1712">
                  <c:v>Klaus Menzel</c:v>
                </c:pt>
                <c:pt idx="1713">
                  <c:v>Gary Rogers</c:v>
                </c:pt>
                <c:pt idx="1714">
                  <c:v>Arjun Sablok</c:v>
                </c:pt>
                <c:pt idx="1715">
                  <c:v>Bob Spiers</c:v>
                </c:pt>
                <c:pt idx="1716">
                  <c:v>Alan Metter</c:v>
                </c:pt>
                <c:pt idx="1717">
                  <c:v>Christopher Leitch</c:v>
                </c:pt>
                <c:pt idx="1718">
                  <c:v>Vic Armstrong</c:v>
                </c:pt>
                <c:pt idx="1719">
                  <c:v>Trent Cooper</c:v>
                </c:pt>
                <c:pt idx="1720">
                  <c:v>Charles Robert Carner</c:v>
                </c:pt>
                <c:pt idx="1721">
                  <c:v>Nnegest LikkÃ©</c:v>
                </c:pt>
                <c:pt idx="1722">
                  <c:v>Jim Goddard</c:v>
                </c:pt>
                <c:pt idx="1723">
                  <c:v>Fred Savage</c:v>
                </c:pt>
                <c:pt idx="1724">
                  <c:v>Steve Gomer</c:v>
                </c:pt>
                <c:pt idx="1725">
                  <c:v>Kenneth Johnson</c:v>
                </c:pt>
                <c:pt idx="1726">
                  <c:v>Joseph Sargent</c:v>
                </c:pt>
                <c:pt idx="1727">
                  <c:v>Dave Borthwick</c:v>
                </c:pt>
                <c:pt idx="1728">
                  <c:v>Rick de Oliveira</c:v>
                </c:pt>
                <c:pt idx="1729">
                  <c:v>Aaron Seltzer</c:v>
                </c:pt>
                <c:pt idx="1730">
                  <c:v>Roger Christian</c:v>
                </c:pt>
                <c:pt idx="1731">
                  <c:v>Alex Zamm</c:v>
                </c:pt>
                <c:pt idx="1732">
                  <c:v>Vondie Curtis-Hall</c:v>
                </c:pt>
              </c:strCache>
            </c:strRef>
          </c:cat>
          <c:val>
            <c:numRef>
              <c:f>'Top DIR wit Decending IMDb'!$B$2:$B$1735</c:f>
              <c:numCache>
                <c:formatCode>General</c:formatCode>
                <c:ptCount val="1733"/>
                <c:pt idx="0">
                  <c:v>181.79999999999998</c:v>
                </c:pt>
                <c:pt idx="1">
                  <c:v>136.9</c:v>
                </c:pt>
                <c:pt idx="2">
                  <c:v>133</c:v>
                </c:pt>
                <c:pt idx="3">
                  <c:v>122.8</c:v>
                </c:pt>
                <c:pt idx="4">
                  <c:v>114.09999999999998</c:v>
                </c:pt>
                <c:pt idx="5">
                  <c:v>100.99999999999999</c:v>
                </c:pt>
                <c:pt idx="6">
                  <c:v>100.19999999999997</c:v>
                </c:pt>
                <c:pt idx="7">
                  <c:v>98.7</c:v>
                </c:pt>
                <c:pt idx="8">
                  <c:v>95</c:v>
                </c:pt>
                <c:pt idx="9">
                  <c:v>90.1</c:v>
                </c:pt>
                <c:pt idx="10">
                  <c:v>89.8</c:v>
                </c:pt>
                <c:pt idx="11">
                  <c:v>86.2</c:v>
                </c:pt>
                <c:pt idx="12">
                  <c:v>85.5</c:v>
                </c:pt>
                <c:pt idx="13">
                  <c:v>81.5</c:v>
                </c:pt>
                <c:pt idx="14">
                  <c:v>80.600000000000009</c:v>
                </c:pt>
                <c:pt idx="15">
                  <c:v>77.5</c:v>
                </c:pt>
                <c:pt idx="16">
                  <c:v>77.2</c:v>
                </c:pt>
                <c:pt idx="17">
                  <c:v>76.100000000000009</c:v>
                </c:pt>
                <c:pt idx="18">
                  <c:v>74</c:v>
                </c:pt>
                <c:pt idx="19">
                  <c:v>73.199999999999989</c:v>
                </c:pt>
                <c:pt idx="20">
                  <c:v>72</c:v>
                </c:pt>
                <c:pt idx="21">
                  <c:v>71</c:v>
                </c:pt>
                <c:pt idx="22">
                  <c:v>69.599999999999994</c:v>
                </c:pt>
                <c:pt idx="23">
                  <c:v>68.899999999999991</c:v>
                </c:pt>
                <c:pt idx="24">
                  <c:v>67.800000000000011</c:v>
                </c:pt>
                <c:pt idx="25">
                  <c:v>67.399999999999991</c:v>
                </c:pt>
                <c:pt idx="26">
                  <c:v>67.3</c:v>
                </c:pt>
                <c:pt idx="27">
                  <c:v>67</c:v>
                </c:pt>
                <c:pt idx="28">
                  <c:v>66.300000000000011</c:v>
                </c:pt>
                <c:pt idx="29">
                  <c:v>66</c:v>
                </c:pt>
                <c:pt idx="30">
                  <c:v>65.600000000000009</c:v>
                </c:pt>
                <c:pt idx="31">
                  <c:v>60.900000000000006</c:v>
                </c:pt>
                <c:pt idx="32">
                  <c:v>59.899999999999991</c:v>
                </c:pt>
                <c:pt idx="33">
                  <c:v>59.7</c:v>
                </c:pt>
                <c:pt idx="34">
                  <c:v>59.699999999999996</c:v>
                </c:pt>
                <c:pt idx="35">
                  <c:v>59.500000000000007</c:v>
                </c:pt>
                <c:pt idx="36">
                  <c:v>58.1</c:v>
                </c:pt>
                <c:pt idx="37">
                  <c:v>58.000000000000007</c:v>
                </c:pt>
                <c:pt idx="38">
                  <c:v>56.7</c:v>
                </c:pt>
                <c:pt idx="39">
                  <c:v>56.6</c:v>
                </c:pt>
                <c:pt idx="40">
                  <c:v>56.2</c:v>
                </c:pt>
                <c:pt idx="41">
                  <c:v>55.9</c:v>
                </c:pt>
                <c:pt idx="42">
                  <c:v>55.5</c:v>
                </c:pt>
                <c:pt idx="43">
                  <c:v>55.5</c:v>
                </c:pt>
                <c:pt idx="44">
                  <c:v>55.400000000000006</c:v>
                </c:pt>
                <c:pt idx="45">
                  <c:v>54.400000000000006</c:v>
                </c:pt>
                <c:pt idx="46">
                  <c:v>54.1</c:v>
                </c:pt>
                <c:pt idx="47">
                  <c:v>53.4</c:v>
                </c:pt>
                <c:pt idx="48">
                  <c:v>52.400000000000006</c:v>
                </c:pt>
                <c:pt idx="49">
                  <c:v>52.4</c:v>
                </c:pt>
                <c:pt idx="50">
                  <c:v>52.199999999999996</c:v>
                </c:pt>
                <c:pt idx="51">
                  <c:v>51.599999999999994</c:v>
                </c:pt>
                <c:pt idx="52">
                  <c:v>51.3</c:v>
                </c:pt>
                <c:pt idx="53">
                  <c:v>51</c:v>
                </c:pt>
                <c:pt idx="54">
                  <c:v>50.7</c:v>
                </c:pt>
                <c:pt idx="55">
                  <c:v>50.6</c:v>
                </c:pt>
                <c:pt idx="56">
                  <c:v>50.2</c:v>
                </c:pt>
                <c:pt idx="57">
                  <c:v>50.199999999999996</c:v>
                </c:pt>
                <c:pt idx="58">
                  <c:v>49.900000000000006</c:v>
                </c:pt>
                <c:pt idx="59">
                  <c:v>49.9</c:v>
                </c:pt>
                <c:pt idx="60">
                  <c:v>49.8</c:v>
                </c:pt>
                <c:pt idx="61">
                  <c:v>48.9</c:v>
                </c:pt>
                <c:pt idx="62">
                  <c:v>48.6</c:v>
                </c:pt>
                <c:pt idx="63">
                  <c:v>47.9</c:v>
                </c:pt>
                <c:pt idx="64">
                  <c:v>47.7</c:v>
                </c:pt>
                <c:pt idx="65">
                  <c:v>47.600000000000009</c:v>
                </c:pt>
                <c:pt idx="66">
                  <c:v>47.4</c:v>
                </c:pt>
                <c:pt idx="67">
                  <c:v>46.599999999999994</c:v>
                </c:pt>
                <c:pt idx="68">
                  <c:v>46</c:v>
                </c:pt>
                <c:pt idx="69">
                  <c:v>46</c:v>
                </c:pt>
                <c:pt idx="70">
                  <c:v>45.5</c:v>
                </c:pt>
                <c:pt idx="71">
                  <c:v>45.3</c:v>
                </c:pt>
                <c:pt idx="72">
                  <c:v>45.199999999999996</c:v>
                </c:pt>
                <c:pt idx="73">
                  <c:v>45.1</c:v>
                </c:pt>
                <c:pt idx="74">
                  <c:v>44.9</c:v>
                </c:pt>
                <c:pt idx="75">
                  <c:v>44.9</c:v>
                </c:pt>
                <c:pt idx="76">
                  <c:v>44.2</c:v>
                </c:pt>
                <c:pt idx="77">
                  <c:v>44</c:v>
                </c:pt>
                <c:pt idx="78">
                  <c:v>43.8</c:v>
                </c:pt>
                <c:pt idx="79">
                  <c:v>43.4</c:v>
                </c:pt>
                <c:pt idx="80">
                  <c:v>43.3</c:v>
                </c:pt>
                <c:pt idx="81">
                  <c:v>43.1</c:v>
                </c:pt>
                <c:pt idx="82">
                  <c:v>43.1</c:v>
                </c:pt>
                <c:pt idx="83">
                  <c:v>42.9</c:v>
                </c:pt>
                <c:pt idx="84">
                  <c:v>42.6</c:v>
                </c:pt>
                <c:pt idx="85">
                  <c:v>42.6</c:v>
                </c:pt>
                <c:pt idx="86">
                  <c:v>42.5</c:v>
                </c:pt>
                <c:pt idx="87">
                  <c:v>41.5</c:v>
                </c:pt>
                <c:pt idx="88">
                  <c:v>41.5</c:v>
                </c:pt>
                <c:pt idx="89">
                  <c:v>41.300000000000004</c:v>
                </c:pt>
                <c:pt idx="90">
                  <c:v>40.6</c:v>
                </c:pt>
                <c:pt idx="91">
                  <c:v>40.1</c:v>
                </c:pt>
                <c:pt idx="92">
                  <c:v>40</c:v>
                </c:pt>
                <c:pt idx="93">
                  <c:v>40</c:v>
                </c:pt>
                <c:pt idx="94">
                  <c:v>40</c:v>
                </c:pt>
                <c:pt idx="95">
                  <c:v>39.699999999999996</c:v>
                </c:pt>
                <c:pt idx="96">
                  <c:v>39.200000000000003</c:v>
                </c:pt>
                <c:pt idx="97">
                  <c:v>39.1</c:v>
                </c:pt>
                <c:pt idx="98">
                  <c:v>38.400000000000006</c:v>
                </c:pt>
                <c:pt idx="99">
                  <c:v>37.9</c:v>
                </c:pt>
                <c:pt idx="100">
                  <c:v>37.799999999999997</c:v>
                </c:pt>
                <c:pt idx="101">
                  <c:v>37.5</c:v>
                </c:pt>
                <c:pt idx="102">
                  <c:v>37.1</c:v>
                </c:pt>
                <c:pt idx="103">
                  <c:v>37</c:v>
                </c:pt>
                <c:pt idx="104">
                  <c:v>36.9</c:v>
                </c:pt>
                <c:pt idx="105">
                  <c:v>36.799999999999997</c:v>
                </c:pt>
                <c:pt idx="106">
                  <c:v>36.699999999999996</c:v>
                </c:pt>
                <c:pt idx="107">
                  <c:v>36.5</c:v>
                </c:pt>
                <c:pt idx="108">
                  <c:v>36.5</c:v>
                </c:pt>
                <c:pt idx="109">
                  <c:v>36.1</c:v>
                </c:pt>
                <c:pt idx="110">
                  <c:v>36</c:v>
                </c:pt>
                <c:pt idx="111">
                  <c:v>35.700000000000003</c:v>
                </c:pt>
                <c:pt idx="112">
                  <c:v>35.700000000000003</c:v>
                </c:pt>
                <c:pt idx="113">
                  <c:v>35.5</c:v>
                </c:pt>
                <c:pt idx="114">
                  <c:v>35.299999999999997</c:v>
                </c:pt>
                <c:pt idx="115">
                  <c:v>35</c:v>
                </c:pt>
                <c:pt idx="116">
                  <c:v>34.9</c:v>
                </c:pt>
                <c:pt idx="117">
                  <c:v>34.9</c:v>
                </c:pt>
                <c:pt idx="118">
                  <c:v>34.800000000000004</c:v>
                </c:pt>
                <c:pt idx="119">
                  <c:v>34.6</c:v>
                </c:pt>
                <c:pt idx="120">
                  <c:v>34.299999999999997</c:v>
                </c:pt>
                <c:pt idx="121">
                  <c:v>34.299999999999997</c:v>
                </c:pt>
                <c:pt idx="122">
                  <c:v>34.200000000000003</c:v>
                </c:pt>
                <c:pt idx="123">
                  <c:v>34.200000000000003</c:v>
                </c:pt>
                <c:pt idx="124">
                  <c:v>33.9</c:v>
                </c:pt>
                <c:pt idx="125">
                  <c:v>33.9</c:v>
                </c:pt>
                <c:pt idx="126">
                  <c:v>33.800000000000004</c:v>
                </c:pt>
                <c:pt idx="127">
                  <c:v>33.800000000000004</c:v>
                </c:pt>
                <c:pt idx="128">
                  <c:v>33.6</c:v>
                </c:pt>
                <c:pt idx="129">
                  <c:v>33.199999999999996</c:v>
                </c:pt>
                <c:pt idx="130">
                  <c:v>33</c:v>
                </c:pt>
                <c:pt idx="131">
                  <c:v>33</c:v>
                </c:pt>
                <c:pt idx="132">
                  <c:v>33</c:v>
                </c:pt>
                <c:pt idx="133">
                  <c:v>33</c:v>
                </c:pt>
                <c:pt idx="134">
                  <c:v>32.9</c:v>
                </c:pt>
                <c:pt idx="135">
                  <c:v>32.9</c:v>
                </c:pt>
                <c:pt idx="136">
                  <c:v>32.9</c:v>
                </c:pt>
                <c:pt idx="137">
                  <c:v>32.800000000000004</c:v>
                </c:pt>
                <c:pt idx="138">
                  <c:v>32.799999999999997</c:v>
                </c:pt>
                <c:pt idx="139">
                  <c:v>32.4</c:v>
                </c:pt>
                <c:pt idx="140">
                  <c:v>32.299999999999997</c:v>
                </c:pt>
                <c:pt idx="141">
                  <c:v>32.299999999999997</c:v>
                </c:pt>
                <c:pt idx="142">
                  <c:v>32</c:v>
                </c:pt>
                <c:pt idx="143">
                  <c:v>31.900000000000002</c:v>
                </c:pt>
                <c:pt idx="144">
                  <c:v>31.6</c:v>
                </c:pt>
                <c:pt idx="145">
                  <c:v>31.299999999999997</c:v>
                </c:pt>
                <c:pt idx="146">
                  <c:v>31.2</c:v>
                </c:pt>
                <c:pt idx="147">
                  <c:v>31</c:v>
                </c:pt>
                <c:pt idx="148">
                  <c:v>30.9</c:v>
                </c:pt>
                <c:pt idx="149">
                  <c:v>30.6</c:v>
                </c:pt>
                <c:pt idx="150">
                  <c:v>30.400000000000002</c:v>
                </c:pt>
                <c:pt idx="151">
                  <c:v>30.4</c:v>
                </c:pt>
                <c:pt idx="152">
                  <c:v>30.4</c:v>
                </c:pt>
                <c:pt idx="153">
                  <c:v>30.3</c:v>
                </c:pt>
                <c:pt idx="154">
                  <c:v>30.200000000000003</c:v>
                </c:pt>
                <c:pt idx="155">
                  <c:v>30.200000000000003</c:v>
                </c:pt>
                <c:pt idx="156">
                  <c:v>30.1</c:v>
                </c:pt>
                <c:pt idx="157">
                  <c:v>30.1</c:v>
                </c:pt>
                <c:pt idx="158">
                  <c:v>29.8</c:v>
                </c:pt>
                <c:pt idx="159">
                  <c:v>29.799999999999997</c:v>
                </c:pt>
                <c:pt idx="160">
                  <c:v>29.700000000000003</c:v>
                </c:pt>
                <c:pt idx="161">
                  <c:v>29.6</c:v>
                </c:pt>
                <c:pt idx="162">
                  <c:v>29.5</c:v>
                </c:pt>
                <c:pt idx="163">
                  <c:v>29.3</c:v>
                </c:pt>
                <c:pt idx="164">
                  <c:v>29.3</c:v>
                </c:pt>
                <c:pt idx="165">
                  <c:v>29.099999999999998</c:v>
                </c:pt>
                <c:pt idx="166">
                  <c:v>29.099999999999998</c:v>
                </c:pt>
                <c:pt idx="167">
                  <c:v>28.900000000000002</c:v>
                </c:pt>
                <c:pt idx="168">
                  <c:v>28.9</c:v>
                </c:pt>
                <c:pt idx="169">
                  <c:v>28.800000000000004</c:v>
                </c:pt>
                <c:pt idx="170">
                  <c:v>28.8</c:v>
                </c:pt>
                <c:pt idx="171">
                  <c:v>28.6</c:v>
                </c:pt>
                <c:pt idx="172">
                  <c:v>28.6</c:v>
                </c:pt>
                <c:pt idx="173">
                  <c:v>28.599999999999998</c:v>
                </c:pt>
                <c:pt idx="174">
                  <c:v>28.300000000000004</c:v>
                </c:pt>
                <c:pt idx="175">
                  <c:v>28.3</c:v>
                </c:pt>
                <c:pt idx="176">
                  <c:v>28.3</c:v>
                </c:pt>
                <c:pt idx="177">
                  <c:v>28.2</c:v>
                </c:pt>
                <c:pt idx="178">
                  <c:v>28.1</c:v>
                </c:pt>
                <c:pt idx="179">
                  <c:v>28</c:v>
                </c:pt>
                <c:pt idx="180">
                  <c:v>27.9</c:v>
                </c:pt>
                <c:pt idx="181">
                  <c:v>27.9</c:v>
                </c:pt>
                <c:pt idx="182">
                  <c:v>27.8</c:v>
                </c:pt>
                <c:pt idx="183">
                  <c:v>27.700000000000003</c:v>
                </c:pt>
                <c:pt idx="184">
                  <c:v>27.7</c:v>
                </c:pt>
                <c:pt idx="185">
                  <c:v>27.7</c:v>
                </c:pt>
                <c:pt idx="186">
                  <c:v>27.7</c:v>
                </c:pt>
                <c:pt idx="187">
                  <c:v>27.6</c:v>
                </c:pt>
                <c:pt idx="188">
                  <c:v>27.5</c:v>
                </c:pt>
                <c:pt idx="189">
                  <c:v>27.5</c:v>
                </c:pt>
                <c:pt idx="190">
                  <c:v>27.499999999999996</c:v>
                </c:pt>
                <c:pt idx="191">
                  <c:v>27.400000000000002</c:v>
                </c:pt>
                <c:pt idx="192">
                  <c:v>27.400000000000002</c:v>
                </c:pt>
                <c:pt idx="193">
                  <c:v>27.4</c:v>
                </c:pt>
                <c:pt idx="194">
                  <c:v>27.299999999999997</c:v>
                </c:pt>
                <c:pt idx="195">
                  <c:v>27.200000000000003</c:v>
                </c:pt>
                <c:pt idx="196">
                  <c:v>27.2</c:v>
                </c:pt>
                <c:pt idx="197">
                  <c:v>27.099999999999998</c:v>
                </c:pt>
                <c:pt idx="198">
                  <c:v>27.099999999999998</c:v>
                </c:pt>
                <c:pt idx="199">
                  <c:v>27</c:v>
                </c:pt>
                <c:pt idx="200">
                  <c:v>27</c:v>
                </c:pt>
                <c:pt idx="201">
                  <c:v>26.900000000000002</c:v>
                </c:pt>
                <c:pt idx="202">
                  <c:v>26.9</c:v>
                </c:pt>
                <c:pt idx="203">
                  <c:v>26.800000000000004</c:v>
                </c:pt>
                <c:pt idx="204">
                  <c:v>26.799999999999997</c:v>
                </c:pt>
                <c:pt idx="205">
                  <c:v>26.700000000000003</c:v>
                </c:pt>
                <c:pt idx="206">
                  <c:v>26.700000000000003</c:v>
                </c:pt>
                <c:pt idx="207">
                  <c:v>26.700000000000003</c:v>
                </c:pt>
                <c:pt idx="208">
                  <c:v>26.7</c:v>
                </c:pt>
                <c:pt idx="209">
                  <c:v>26.6</c:v>
                </c:pt>
                <c:pt idx="210">
                  <c:v>26.5</c:v>
                </c:pt>
                <c:pt idx="211">
                  <c:v>26.5</c:v>
                </c:pt>
                <c:pt idx="212">
                  <c:v>26.4</c:v>
                </c:pt>
                <c:pt idx="213">
                  <c:v>26.3</c:v>
                </c:pt>
                <c:pt idx="214">
                  <c:v>26.299999999999997</c:v>
                </c:pt>
                <c:pt idx="215">
                  <c:v>26.200000000000003</c:v>
                </c:pt>
                <c:pt idx="216">
                  <c:v>26.200000000000003</c:v>
                </c:pt>
                <c:pt idx="217">
                  <c:v>26.2</c:v>
                </c:pt>
                <c:pt idx="218">
                  <c:v>26.2</c:v>
                </c:pt>
                <c:pt idx="219">
                  <c:v>26.1</c:v>
                </c:pt>
                <c:pt idx="220">
                  <c:v>26.099999999999998</c:v>
                </c:pt>
                <c:pt idx="221">
                  <c:v>26.099999999999998</c:v>
                </c:pt>
                <c:pt idx="222">
                  <c:v>26</c:v>
                </c:pt>
                <c:pt idx="223">
                  <c:v>26</c:v>
                </c:pt>
                <c:pt idx="224">
                  <c:v>25.9</c:v>
                </c:pt>
                <c:pt idx="225">
                  <c:v>25.9</c:v>
                </c:pt>
                <c:pt idx="226">
                  <c:v>25.8</c:v>
                </c:pt>
                <c:pt idx="227">
                  <c:v>25.8</c:v>
                </c:pt>
                <c:pt idx="228">
                  <c:v>25.8</c:v>
                </c:pt>
                <c:pt idx="229">
                  <c:v>25.799999999999997</c:v>
                </c:pt>
                <c:pt idx="230">
                  <c:v>25.799999999999997</c:v>
                </c:pt>
                <c:pt idx="231">
                  <c:v>25.7</c:v>
                </c:pt>
                <c:pt idx="232">
                  <c:v>25.6</c:v>
                </c:pt>
                <c:pt idx="233">
                  <c:v>25.599999999999998</c:v>
                </c:pt>
                <c:pt idx="234">
                  <c:v>25.400000000000002</c:v>
                </c:pt>
                <c:pt idx="235">
                  <c:v>25.300000000000004</c:v>
                </c:pt>
                <c:pt idx="236">
                  <c:v>25.299999999999997</c:v>
                </c:pt>
                <c:pt idx="237">
                  <c:v>25.2</c:v>
                </c:pt>
                <c:pt idx="238">
                  <c:v>25.2</c:v>
                </c:pt>
                <c:pt idx="239">
                  <c:v>25.099999999999998</c:v>
                </c:pt>
                <c:pt idx="240">
                  <c:v>24.9</c:v>
                </c:pt>
                <c:pt idx="241">
                  <c:v>24.9</c:v>
                </c:pt>
                <c:pt idx="242">
                  <c:v>24.799999999999997</c:v>
                </c:pt>
                <c:pt idx="243">
                  <c:v>24.799999999999997</c:v>
                </c:pt>
                <c:pt idx="244">
                  <c:v>24.799999999999997</c:v>
                </c:pt>
                <c:pt idx="245">
                  <c:v>24.799999999999997</c:v>
                </c:pt>
                <c:pt idx="246">
                  <c:v>24.7</c:v>
                </c:pt>
                <c:pt idx="247">
                  <c:v>24.6</c:v>
                </c:pt>
                <c:pt idx="248">
                  <c:v>24.6</c:v>
                </c:pt>
                <c:pt idx="249">
                  <c:v>24.6</c:v>
                </c:pt>
                <c:pt idx="250">
                  <c:v>24.5</c:v>
                </c:pt>
                <c:pt idx="251">
                  <c:v>24.5</c:v>
                </c:pt>
                <c:pt idx="252">
                  <c:v>24.5</c:v>
                </c:pt>
                <c:pt idx="253">
                  <c:v>24.4</c:v>
                </c:pt>
                <c:pt idx="254">
                  <c:v>24.4</c:v>
                </c:pt>
                <c:pt idx="255">
                  <c:v>24.3</c:v>
                </c:pt>
                <c:pt idx="256">
                  <c:v>24.299999999999997</c:v>
                </c:pt>
                <c:pt idx="257">
                  <c:v>24.2</c:v>
                </c:pt>
                <c:pt idx="258">
                  <c:v>24.099999999999998</c:v>
                </c:pt>
                <c:pt idx="259">
                  <c:v>24</c:v>
                </c:pt>
                <c:pt idx="260">
                  <c:v>23.9</c:v>
                </c:pt>
                <c:pt idx="261">
                  <c:v>23.799999999999997</c:v>
                </c:pt>
                <c:pt idx="262">
                  <c:v>23.6</c:v>
                </c:pt>
                <c:pt idx="263">
                  <c:v>23.599999999999998</c:v>
                </c:pt>
                <c:pt idx="264">
                  <c:v>23.599999999999998</c:v>
                </c:pt>
                <c:pt idx="265">
                  <c:v>23.4</c:v>
                </c:pt>
                <c:pt idx="266">
                  <c:v>23.3</c:v>
                </c:pt>
                <c:pt idx="267">
                  <c:v>23.3</c:v>
                </c:pt>
                <c:pt idx="268">
                  <c:v>23.299999999999997</c:v>
                </c:pt>
                <c:pt idx="269">
                  <c:v>23.200000000000003</c:v>
                </c:pt>
                <c:pt idx="270">
                  <c:v>23.2</c:v>
                </c:pt>
                <c:pt idx="271">
                  <c:v>23.2</c:v>
                </c:pt>
                <c:pt idx="272">
                  <c:v>23</c:v>
                </c:pt>
                <c:pt idx="273">
                  <c:v>22.900000000000002</c:v>
                </c:pt>
                <c:pt idx="274">
                  <c:v>22.9</c:v>
                </c:pt>
                <c:pt idx="275">
                  <c:v>22.9</c:v>
                </c:pt>
                <c:pt idx="276">
                  <c:v>22.9</c:v>
                </c:pt>
                <c:pt idx="277">
                  <c:v>22.799999999999997</c:v>
                </c:pt>
                <c:pt idx="278">
                  <c:v>22.700000000000003</c:v>
                </c:pt>
                <c:pt idx="279">
                  <c:v>22.7</c:v>
                </c:pt>
                <c:pt idx="280">
                  <c:v>22.6</c:v>
                </c:pt>
                <c:pt idx="281">
                  <c:v>22.500000000000004</c:v>
                </c:pt>
                <c:pt idx="282">
                  <c:v>22.5</c:v>
                </c:pt>
                <c:pt idx="283">
                  <c:v>22.4</c:v>
                </c:pt>
                <c:pt idx="284">
                  <c:v>22.3</c:v>
                </c:pt>
                <c:pt idx="285">
                  <c:v>22.299999999999997</c:v>
                </c:pt>
                <c:pt idx="286">
                  <c:v>22.200000000000003</c:v>
                </c:pt>
                <c:pt idx="287">
                  <c:v>22.2</c:v>
                </c:pt>
                <c:pt idx="288">
                  <c:v>22.2</c:v>
                </c:pt>
                <c:pt idx="289">
                  <c:v>22.099999999999998</c:v>
                </c:pt>
                <c:pt idx="290">
                  <c:v>22</c:v>
                </c:pt>
                <c:pt idx="291">
                  <c:v>21.9</c:v>
                </c:pt>
                <c:pt idx="292">
                  <c:v>21.8</c:v>
                </c:pt>
                <c:pt idx="293">
                  <c:v>21.799999999999997</c:v>
                </c:pt>
                <c:pt idx="294">
                  <c:v>21.799999999999997</c:v>
                </c:pt>
                <c:pt idx="295">
                  <c:v>21.700000000000003</c:v>
                </c:pt>
                <c:pt idx="296">
                  <c:v>21.7</c:v>
                </c:pt>
                <c:pt idx="297">
                  <c:v>21.6</c:v>
                </c:pt>
                <c:pt idx="298">
                  <c:v>21.599999999999998</c:v>
                </c:pt>
                <c:pt idx="299">
                  <c:v>21.5</c:v>
                </c:pt>
                <c:pt idx="300">
                  <c:v>21.5</c:v>
                </c:pt>
                <c:pt idx="301">
                  <c:v>21.4</c:v>
                </c:pt>
                <c:pt idx="302">
                  <c:v>21.4</c:v>
                </c:pt>
                <c:pt idx="303">
                  <c:v>21.4</c:v>
                </c:pt>
                <c:pt idx="304">
                  <c:v>21.4</c:v>
                </c:pt>
                <c:pt idx="305">
                  <c:v>21.4</c:v>
                </c:pt>
                <c:pt idx="306">
                  <c:v>21.3</c:v>
                </c:pt>
                <c:pt idx="307">
                  <c:v>21.200000000000003</c:v>
                </c:pt>
                <c:pt idx="308">
                  <c:v>21.200000000000003</c:v>
                </c:pt>
                <c:pt idx="309">
                  <c:v>21.2</c:v>
                </c:pt>
                <c:pt idx="310">
                  <c:v>21.2</c:v>
                </c:pt>
                <c:pt idx="311">
                  <c:v>21.1</c:v>
                </c:pt>
                <c:pt idx="312">
                  <c:v>21.1</c:v>
                </c:pt>
                <c:pt idx="313">
                  <c:v>21.1</c:v>
                </c:pt>
                <c:pt idx="314">
                  <c:v>21.1</c:v>
                </c:pt>
                <c:pt idx="315">
                  <c:v>21.1</c:v>
                </c:pt>
                <c:pt idx="316">
                  <c:v>21</c:v>
                </c:pt>
                <c:pt idx="317">
                  <c:v>21</c:v>
                </c:pt>
                <c:pt idx="318">
                  <c:v>21</c:v>
                </c:pt>
                <c:pt idx="319">
                  <c:v>21</c:v>
                </c:pt>
                <c:pt idx="320">
                  <c:v>21</c:v>
                </c:pt>
                <c:pt idx="321">
                  <c:v>21</c:v>
                </c:pt>
                <c:pt idx="322">
                  <c:v>21</c:v>
                </c:pt>
                <c:pt idx="323">
                  <c:v>20.9</c:v>
                </c:pt>
                <c:pt idx="324">
                  <c:v>20.8</c:v>
                </c:pt>
                <c:pt idx="325">
                  <c:v>20.8</c:v>
                </c:pt>
                <c:pt idx="326">
                  <c:v>20.8</c:v>
                </c:pt>
                <c:pt idx="327">
                  <c:v>20.8</c:v>
                </c:pt>
                <c:pt idx="328">
                  <c:v>20.7</c:v>
                </c:pt>
                <c:pt idx="329">
                  <c:v>20.7</c:v>
                </c:pt>
                <c:pt idx="330">
                  <c:v>20.7</c:v>
                </c:pt>
                <c:pt idx="331">
                  <c:v>20.6</c:v>
                </c:pt>
                <c:pt idx="332">
                  <c:v>20.6</c:v>
                </c:pt>
                <c:pt idx="333">
                  <c:v>20.599999999999998</c:v>
                </c:pt>
                <c:pt idx="334">
                  <c:v>20.5</c:v>
                </c:pt>
                <c:pt idx="335">
                  <c:v>20.5</c:v>
                </c:pt>
                <c:pt idx="336">
                  <c:v>20.399999999999999</c:v>
                </c:pt>
                <c:pt idx="337">
                  <c:v>20.399999999999999</c:v>
                </c:pt>
                <c:pt idx="338">
                  <c:v>20.3</c:v>
                </c:pt>
                <c:pt idx="339">
                  <c:v>20.299999999999997</c:v>
                </c:pt>
                <c:pt idx="340">
                  <c:v>20.299999999999997</c:v>
                </c:pt>
                <c:pt idx="341">
                  <c:v>20.200000000000003</c:v>
                </c:pt>
                <c:pt idx="342">
                  <c:v>20.2</c:v>
                </c:pt>
                <c:pt idx="343">
                  <c:v>20.2</c:v>
                </c:pt>
                <c:pt idx="344">
                  <c:v>20.2</c:v>
                </c:pt>
                <c:pt idx="345">
                  <c:v>20.100000000000001</c:v>
                </c:pt>
                <c:pt idx="346">
                  <c:v>20</c:v>
                </c:pt>
                <c:pt idx="347">
                  <c:v>20</c:v>
                </c:pt>
                <c:pt idx="348">
                  <c:v>20</c:v>
                </c:pt>
                <c:pt idx="349">
                  <c:v>20</c:v>
                </c:pt>
                <c:pt idx="350">
                  <c:v>19.899999999999999</c:v>
                </c:pt>
                <c:pt idx="351">
                  <c:v>19.899999999999999</c:v>
                </c:pt>
                <c:pt idx="352">
                  <c:v>19.8</c:v>
                </c:pt>
                <c:pt idx="353">
                  <c:v>19.8</c:v>
                </c:pt>
                <c:pt idx="354">
                  <c:v>19.8</c:v>
                </c:pt>
                <c:pt idx="355">
                  <c:v>19.8</c:v>
                </c:pt>
                <c:pt idx="356">
                  <c:v>19.8</c:v>
                </c:pt>
                <c:pt idx="357">
                  <c:v>19.799999999999997</c:v>
                </c:pt>
                <c:pt idx="358">
                  <c:v>19.7</c:v>
                </c:pt>
                <c:pt idx="359">
                  <c:v>19.7</c:v>
                </c:pt>
                <c:pt idx="360">
                  <c:v>19.7</c:v>
                </c:pt>
                <c:pt idx="361">
                  <c:v>19.600000000000001</c:v>
                </c:pt>
                <c:pt idx="362">
                  <c:v>19.600000000000001</c:v>
                </c:pt>
                <c:pt idx="363">
                  <c:v>19.5</c:v>
                </c:pt>
                <c:pt idx="364">
                  <c:v>19.5</c:v>
                </c:pt>
                <c:pt idx="365">
                  <c:v>19.5</c:v>
                </c:pt>
                <c:pt idx="366">
                  <c:v>19.5</c:v>
                </c:pt>
                <c:pt idx="367">
                  <c:v>19.5</c:v>
                </c:pt>
                <c:pt idx="368">
                  <c:v>19.399999999999999</c:v>
                </c:pt>
                <c:pt idx="369">
                  <c:v>19.399999999999999</c:v>
                </c:pt>
                <c:pt idx="370">
                  <c:v>19.399999999999999</c:v>
                </c:pt>
                <c:pt idx="371">
                  <c:v>19.3</c:v>
                </c:pt>
                <c:pt idx="372">
                  <c:v>19.3</c:v>
                </c:pt>
                <c:pt idx="373">
                  <c:v>19.200000000000003</c:v>
                </c:pt>
                <c:pt idx="374">
                  <c:v>19.2</c:v>
                </c:pt>
                <c:pt idx="375">
                  <c:v>19.2</c:v>
                </c:pt>
                <c:pt idx="376">
                  <c:v>19.100000000000001</c:v>
                </c:pt>
                <c:pt idx="377">
                  <c:v>19.100000000000001</c:v>
                </c:pt>
                <c:pt idx="378">
                  <c:v>19.100000000000001</c:v>
                </c:pt>
                <c:pt idx="379">
                  <c:v>19.100000000000001</c:v>
                </c:pt>
                <c:pt idx="380">
                  <c:v>19.100000000000001</c:v>
                </c:pt>
                <c:pt idx="381">
                  <c:v>19</c:v>
                </c:pt>
                <c:pt idx="382">
                  <c:v>19</c:v>
                </c:pt>
                <c:pt idx="383">
                  <c:v>18.899999999999999</c:v>
                </c:pt>
                <c:pt idx="384">
                  <c:v>18.8</c:v>
                </c:pt>
                <c:pt idx="385">
                  <c:v>18.8</c:v>
                </c:pt>
                <c:pt idx="386">
                  <c:v>18.8</c:v>
                </c:pt>
                <c:pt idx="387">
                  <c:v>18.7</c:v>
                </c:pt>
                <c:pt idx="388">
                  <c:v>18.600000000000001</c:v>
                </c:pt>
                <c:pt idx="389">
                  <c:v>18.600000000000001</c:v>
                </c:pt>
                <c:pt idx="390">
                  <c:v>18.5</c:v>
                </c:pt>
                <c:pt idx="391">
                  <c:v>18.5</c:v>
                </c:pt>
                <c:pt idx="392">
                  <c:v>18.5</c:v>
                </c:pt>
                <c:pt idx="393">
                  <c:v>18.5</c:v>
                </c:pt>
                <c:pt idx="394">
                  <c:v>18.5</c:v>
                </c:pt>
                <c:pt idx="395">
                  <c:v>18.399999999999999</c:v>
                </c:pt>
                <c:pt idx="396">
                  <c:v>18.2</c:v>
                </c:pt>
                <c:pt idx="397">
                  <c:v>18.100000000000001</c:v>
                </c:pt>
                <c:pt idx="398">
                  <c:v>18.100000000000001</c:v>
                </c:pt>
                <c:pt idx="399">
                  <c:v>18.100000000000001</c:v>
                </c:pt>
                <c:pt idx="400">
                  <c:v>18</c:v>
                </c:pt>
                <c:pt idx="401">
                  <c:v>18</c:v>
                </c:pt>
                <c:pt idx="402">
                  <c:v>17.899999999999999</c:v>
                </c:pt>
                <c:pt idx="403">
                  <c:v>17.899999999999999</c:v>
                </c:pt>
                <c:pt idx="404">
                  <c:v>17.8</c:v>
                </c:pt>
                <c:pt idx="405">
                  <c:v>17.600000000000001</c:v>
                </c:pt>
                <c:pt idx="406">
                  <c:v>17.5</c:v>
                </c:pt>
                <c:pt idx="407">
                  <c:v>17.399999999999999</c:v>
                </c:pt>
                <c:pt idx="408">
                  <c:v>17.299999999999997</c:v>
                </c:pt>
                <c:pt idx="409">
                  <c:v>17.2</c:v>
                </c:pt>
                <c:pt idx="410">
                  <c:v>17.100000000000001</c:v>
                </c:pt>
                <c:pt idx="411">
                  <c:v>17</c:v>
                </c:pt>
                <c:pt idx="412">
                  <c:v>16.899999999999999</c:v>
                </c:pt>
                <c:pt idx="413">
                  <c:v>16.899999999999999</c:v>
                </c:pt>
                <c:pt idx="414">
                  <c:v>16.899999999999999</c:v>
                </c:pt>
                <c:pt idx="415">
                  <c:v>16.8</c:v>
                </c:pt>
                <c:pt idx="416">
                  <c:v>16.8</c:v>
                </c:pt>
                <c:pt idx="417">
                  <c:v>16.700000000000003</c:v>
                </c:pt>
                <c:pt idx="418">
                  <c:v>16.599999999999998</c:v>
                </c:pt>
                <c:pt idx="419">
                  <c:v>16.5</c:v>
                </c:pt>
                <c:pt idx="420">
                  <c:v>16.5</c:v>
                </c:pt>
                <c:pt idx="421">
                  <c:v>16.399999999999999</c:v>
                </c:pt>
                <c:pt idx="422">
                  <c:v>16.399999999999999</c:v>
                </c:pt>
                <c:pt idx="423">
                  <c:v>16.299999999999997</c:v>
                </c:pt>
                <c:pt idx="424">
                  <c:v>16.200000000000003</c:v>
                </c:pt>
                <c:pt idx="425">
                  <c:v>16.2</c:v>
                </c:pt>
                <c:pt idx="426">
                  <c:v>16.2</c:v>
                </c:pt>
                <c:pt idx="427">
                  <c:v>15.9</c:v>
                </c:pt>
                <c:pt idx="428">
                  <c:v>15.8</c:v>
                </c:pt>
                <c:pt idx="429">
                  <c:v>15.8</c:v>
                </c:pt>
                <c:pt idx="430">
                  <c:v>15.8</c:v>
                </c:pt>
                <c:pt idx="431">
                  <c:v>15.8</c:v>
                </c:pt>
                <c:pt idx="432">
                  <c:v>15.7</c:v>
                </c:pt>
                <c:pt idx="433">
                  <c:v>15.600000000000001</c:v>
                </c:pt>
                <c:pt idx="434">
                  <c:v>15.5</c:v>
                </c:pt>
                <c:pt idx="435">
                  <c:v>15.5</c:v>
                </c:pt>
                <c:pt idx="436">
                  <c:v>15.4</c:v>
                </c:pt>
                <c:pt idx="437">
                  <c:v>15.4</c:v>
                </c:pt>
                <c:pt idx="438">
                  <c:v>15.399999999999999</c:v>
                </c:pt>
                <c:pt idx="439">
                  <c:v>15.399999999999999</c:v>
                </c:pt>
                <c:pt idx="440">
                  <c:v>15.3</c:v>
                </c:pt>
                <c:pt idx="441">
                  <c:v>15.3</c:v>
                </c:pt>
                <c:pt idx="442">
                  <c:v>15.3</c:v>
                </c:pt>
                <c:pt idx="443">
                  <c:v>15.3</c:v>
                </c:pt>
                <c:pt idx="444">
                  <c:v>15.3</c:v>
                </c:pt>
                <c:pt idx="445">
                  <c:v>15.3</c:v>
                </c:pt>
                <c:pt idx="446">
                  <c:v>15.3</c:v>
                </c:pt>
                <c:pt idx="447">
                  <c:v>15.2</c:v>
                </c:pt>
                <c:pt idx="448">
                  <c:v>15.2</c:v>
                </c:pt>
                <c:pt idx="449">
                  <c:v>15.2</c:v>
                </c:pt>
                <c:pt idx="450">
                  <c:v>15.100000000000001</c:v>
                </c:pt>
                <c:pt idx="451">
                  <c:v>15.1</c:v>
                </c:pt>
                <c:pt idx="452">
                  <c:v>15.1</c:v>
                </c:pt>
                <c:pt idx="453">
                  <c:v>15.1</c:v>
                </c:pt>
                <c:pt idx="454">
                  <c:v>15.1</c:v>
                </c:pt>
                <c:pt idx="455">
                  <c:v>15</c:v>
                </c:pt>
                <c:pt idx="456">
                  <c:v>15</c:v>
                </c:pt>
                <c:pt idx="457">
                  <c:v>15</c:v>
                </c:pt>
                <c:pt idx="458">
                  <c:v>15</c:v>
                </c:pt>
                <c:pt idx="459">
                  <c:v>15</c:v>
                </c:pt>
                <c:pt idx="460">
                  <c:v>15</c:v>
                </c:pt>
                <c:pt idx="461">
                  <c:v>14.999999999999998</c:v>
                </c:pt>
                <c:pt idx="462">
                  <c:v>14.9</c:v>
                </c:pt>
                <c:pt idx="463">
                  <c:v>14.9</c:v>
                </c:pt>
                <c:pt idx="464">
                  <c:v>14.899999999999999</c:v>
                </c:pt>
                <c:pt idx="465">
                  <c:v>14.8</c:v>
                </c:pt>
                <c:pt idx="466">
                  <c:v>14.8</c:v>
                </c:pt>
                <c:pt idx="467">
                  <c:v>14.8</c:v>
                </c:pt>
                <c:pt idx="468">
                  <c:v>14.8</c:v>
                </c:pt>
                <c:pt idx="469">
                  <c:v>14.7</c:v>
                </c:pt>
                <c:pt idx="470">
                  <c:v>14.7</c:v>
                </c:pt>
                <c:pt idx="471">
                  <c:v>14.7</c:v>
                </c:pt>
                <c:pt idx="472">
                  <c:v>14.6</c:v>
                </c:pt>
                <c:pt idx="473">
                  <c:v>14.6</c:v>
                </c:pt>
                <c:pt idx="474">
                  <c:v>14.6</c:v>
                </c:pt>
                <c:pt idx="475">
                  <c:v>14.5</c:v>
                </c:pt>
                <c:pt idx="476">
                  <c:v>14.5</c:v>
                </c:pt>
                <c:pt idx="477">
                  <c:v>14.5</c:v>
                </c:pt>
                <c:pt idx="478">
                  <c:v>14.5</c:v>
                </c:pt>
                <c:pt idx="479">
                  <c:v>14.5</c:v>
                </c:pt>
                <c:pt idx="480">
                  <c:v>14.4</c:v>
                </c:pt>
                <c:pt idx="481">
                  <c:v>14.4</c:v>
                </c:pt>
                <c:pt idx="482">
                  <c:v>14.4</c:v>
                </c:pt>
                <c:pt idx="483">
                  <c:v>14.4</c:v>
                </c:pt>
                <c:pt idx="484">
                  <c:v>14.3</c:v>
                </c:pt>
                <c:pt idx="485">
                  <c:v>14.3</c:v>
                </c:pt>
                <c:pt idx="486">
                  <c:v>14.3</c:v>
                </c:pt>
                <c:pt idx="487">
                  <c:v>14.3</c:v>
                </c:pt>
                <c:pt idx="488">
                  <c:v>14.3</c:v>
                </c:pt>
                <c:pt idx="489">
                  <c:v>14.3</c:v>
                </c:pt>
                <c:pt idx="490">
                  <c:v>14.200000000000001</c:v>
                </c:pt>
                <c:pt idx="491">
                  <c:v>14.2</c:v>
                </c:pt>
                <c:pt idx="492">
                  <c:v>14.2</c:v>
                </c:pt>
                <c:pt idx="493">
                  <c:v>14.2</c:v>
                </c:pt>
                <c:pt idx="494">
                  <c:v>14.2</c:v>
                </c:pt>
                <c:pt idx="495">
                  <c:v>14.2</c:v>
                </c:pt>
                <c:pt idx="496">
                  <c:v>14.2</c:v>
                </c:pt>
                <c:pt idx="497">
                  <c:v>14.1</c:v>
                </c:pt>
                <c:pt idx="498">
                  <c:v>14.1</c:v>
                </c:pt>
                <c:pt idx="499">
                  <c:v>14</c:v>
                </c:pt>
                <c:pt idx="500">
                  <c:v>14</c:v>
                </c:pt>
                <c:pt idx="501">
                  <c:v>14</c:v>
                </c:pt>
                <c:pt idx="502">
                  <c:v>14</c:v>
                </c:pt>
                <c:pt idx="503">
                  <c:v>14</c:v>
                </c:pt>
                <c:pt idx="504">
                  <c:v>14</c:v>
                </c:pt>
                <c:pt idx="505">
                  <c:v>14</c:v>
                </c:pt>
                <c:pt idx="506">
                  <c:v>14</c:v>
                </c:pt>
                <c:pt idx="507">
                  <c:v>14</c:v>
                </c:pt>
                <c:pt idx="508">
                  <c:v>13.9</c:v>
                </c:pt>
                <c:pt idx="509">
                  <c:v>13.9</c:v>
                </c:pt>
                <c:pt idx="510">
                  <c:v>13.899999999999999</c:v>
                </c:pt>
                <c:pt idx="511">
                  <c:v>13.899999999999999</c:v>
                </c:pt>
                <c:pt idx="512">
                  <c:v>13.8</c:v>
                </c:pt>
                <c:pt idx="513">
                  <c:v>13.8</c:v>
                </c:pt>
                <c:pt idx="514">
                  <c:v>13.8</c:v>
                </c:pt>
                <c:pt idx="515">
                  <c:v>13.8</c:v>
                </c:pt>
                <c:pt idx="516">
                  <c:v>13.8</c:v>
                </c:pt>
                <c:pt idx="517">
                  <c:v>13.8</c:v>
                </c:pt>
                <c:pt idx="518">
                  <c:v>13.8</c:v>
                </c:pt>
                <c:pt idx="519">
                  <c:v>13.8</c:v>
                </c:pt>
                <c:pt idx="520">
                  <c:v>13.8</c:v>
                </c:pt>
                <c:pt idx="521">
                  <c:v>13.8</c:v>
                </c:pt>
                <c:pt idx="522">
                  <c:v>13.8</c:v>
                </c:pt>
                <c:pt idx="523">
                  <c:v>13.7</c:v>
                </c:pt>
                <c:pt idx="524">
                  <c:v>13.7</c:v>
                </c:pt>
                <c:pt idx="525">
                  <c:v>13.7</c:v>
                </c:pt>
                <c:pt idx="526">
                  <c:v>13.7</c:v>
                </c:pt>
                <c:pt idx="527">
                  <c:v>13.7</c:v>
                </c:pt>
                <c:pt idx="528">
                  <c:v>13.7</c:v>
                </c:pt>
                <c:pt idx="529">
                  <c:v>13.7</c:v>
                </c:pt>
                <c:pt idx="530">
                  <c:v>13.7</c:v>
                </c:pt>
                <c:pt idx="531">
                  <c:v>13.7</c:v>
                </c:pt>
                <c:pt idx="532">
                  <c:v>13.7</c:v>
                </c:pt>
                <c:pt idx="533">
                  <c:v>13.7</c:v>
                </c:pt>
                <c:pt idx="534">
                  <c:v>13.7</c:v>
                </c:pt>
                <c:pt idx="535">
                  <c:v>13.6</c:v>
                </c:pt>
                <c:pt idx="536">
                  <c:v>13.6</c:v>
                </c:pt>
                <c:pt idx="537">
                  <c:v>13.6</c:v>
                </c:pt>
                <c:pt idx="538">
                  <c:v>13.5</c:v>
                </c:pt>
                <c:pt idx="539">
                  <c:v>13.5</c:v>
                </c:pt>
                <c:pt idx="540">
                  <c:v>13.5</c:v>
                </c:pt>
                <c:pt idx="541">
                  <c:v>13.5</c:v>
                </c:pt>
                <c:pt idx="542">
                  <c:v>13.5</c:v>
                </c:pt>
                <c:pt idx="543">
                  <c:v>13.3</c:v>
                </c:pt>
                <c:pt idx="544">
                  <c:v>13.3</c:v>
                </c:pt>
                <c:pt idx="545">
                  <c:v>13.3</c:v>
                </c:pt>
                <c:pt idx="546">
                  <c:v>13.3</c:v>
                </c:pt>
                <c:pt idx="547">
                  <c:v>13.3</c:v>
                </c:pt>
                <c:pt idx="548">
                  <c:v>13.3</c:v>
                </c:pt>
                <c:pt idx="549">
                  <c:v>13.2</c:v>
                </c:pt>
                <c:pt idx="550">
                  <c:v>13.2</c:v>
                </c:pt>
                <c:pt idx="551">
                  <c:v>13.2</c:v>
                </c:pt>
                <c:pt idx="552">
                  <c:v>13.2</c:v>
                </c:pt>
                <c:pt idx="553">
                  <c:v>13.2</c:v>
                </c:pt>
                <c:pt idx="554">
                  <c:v>13.100000000000001</c:v>
                </c:pt>
                <c:pt idx="555">
                  <c:v>13.100000000000001</c:v>
                </c:pt>
                <c:pt idx="556">
                  <c:v>13.1</c:v>
                </c:pt>
                <c:pt idx="557">
                  <c:v>13.1</c:v>
                </c:pt>
                <c:pt idx="558">
                  <c:v>13.1</c:v>
                </c:pt>
                <c:pt idx="559">
                  <c:v>13</c:v>
                </c:pt>
                <c:pt idx="560">
                  <c:v>13</c:v>
                </c:pt>
                <c:pt idx="561">
                  <c:v>13</c:v>
                </c:pt>
                <c:pt idx="562">
                  <c:v>13</c:v>
                </c:pt>
                <c:pt idx="563">
                  <c:v>13</c:v>
                </c:pt>
                <c:pt idx="564">
                  <c:v>13</c:v>
                </c:pt>
                <c:pt idx="565">
                  <c:v>12.9</c:v>
                </c:pt>
                <c:pt idx="566">
                  <c:v>12.9</c:v>
                </c:pt>
                <c:pt idx="567">
                  <c:v>12.9</c:v>
                </c:pt>
                <c:pt idx="568">
                  <c:v>12.9</c:v>
                </c:pt>
                <c:pt idx="569">
                  <c:v>12.9</c:v>
                </c:pt>
                <c:pt idx="570">
                  <c:v>12.899999999999999</c:v>
                </c:pt>
                <c:pt idx="571">
                  <c:v>12.899999999999999</c:v>
                </c:pt>
                <c:pt idx="572">
                  <c:v>12.899999999999999</c:v>
                </c:pt>
                <c:pt idx="573">
                  <c:v>12.899999999999999</c:v>
                </c:pt>
                <c:pt idx="574">
                  <c:v>12.8</c:v>
                </c:pt>
                <c:pt idx="575">
                  <c:v>12.8</c:v>
                </c:pt>
                <c:pt idx="576">
                  <c:v>12.8</c:v>
                </c:pt>
                <c:pt idx="577">
                  <c:v>12.8</c:v>
                </c:pt>
                <c:pt idx="578">
                  <c:v>12.8</c:v>
                </c:pt>
                <c:pt idx="579">
                  <c:v>12.8</c:v>
                </c:pt>
                <c:pt idx="580">
                  <c:v>12.8</c:v>
                </c:pt>
                <c:pt idx="581">
                  <c:v>12.7</c:v>
                </c:pt>
                <c:pt idx="582">
                  <c:v>12.7</c:v>
                </c:pt>
                <c:pt idx="583">
                  <c:v>12.7</c:v>
                </c:pt>
                <c:pt idx="584">
                  <c:v>12.7</c:v>
                </c:pt>
                <c:pt idx="585">
                  <c:v>12.600000000000001</c:v>
                </c:pt>
                <c:pt idx="586">
                  <c:v>12.600000000000001</c:v>
                </c:pt>
                <c:pt idx="587">
                  <c:v>12.600000000000001</c:v>
                </c:pt>
                <c:pt idx="588">
                  <c:v>12.6</c:v>
                </c:pt>
                <c:pt idx="589">
                  <c:v>12.6</c:v>
                </c:pt>
                <c:pt idx="590">
                  <c:v>12.6</c:v>
                </c:pt>
                <c:pt idx="591">
                  <c:v>12.6</c:v>
                </c:pt>
                <c:pt idx="592">
                  <c:v>12.5</c:v>
                </c:pt>
                <c:pt idx="593">
                  <c:v>12.5</c:v>
                </c:pt>
                <c:pt idx="594">
                  <c:v>12.4</c:v>
                </c:pt>
                <c:pt idx="595">
                  <c:v>12.4</c:v>
                </c:pt>
                <c:pt idx="596">
                  <c:v>12.399999999999999</c:v>
                </c:pt>
                <c:pt idx="597">
                  <c:v>12.3</c:v>
                </c:pt>
                <c:pt idx="598">
                  <c:v>12.3</c:v>
                </c:pt>
                <c:pt idx="599">
                  <c:v>12.2</c:v>
                </c:pt>
                <c:pt idx="600">
                  <c:v>12.2</c:v>
                </c:pt>
                <c:pt idx="601">
                  <c:v>12.2</c:v>
                </c:pt>
                <c:pt idx="602">
                  <c:v>12.2</c:v>
                </c:pt>
                <c:pt idx="603">
                  <c:v>12.100000000000001</c:v>
                </c:pt>
                <c:pt idx="604">
                  <c:v>12.100000000000001</c:v>
                </c:pt>
                <c:pt idx="605">
                  <c:v>12.100000000000001</c:v>
                </c:pt>
                <c:pt idx="606">
                  <c:v>12.100000000000001</c:v>
                </c:pt>
                <c:pt idx="607">
                  <c:v>12.1</c:v>
                </c:pt>
                <c:pt idx="608">
                  <c:v>12.1</c:v>
                </c:pt>
                <c:pt idx="609">
                  <c:v>12.1</c:v>
                </c:pt>
                <c:pt idx="610">
                  <c:v>12.1</c:v>
                </c:pt>
                <c:pt idx="611">
                  <c:v>12</c:v>
                </c:pt>
                <c:pt idx="612">
                  <c:v>12</c:v>
                </c:pt>
                <c:pt idx="613">
                  <c:v>12</c:v>
                </c:pt>
                <c:pt idx="614">
                  <c:v>12</c:v>
                </c:pt>
                <c:pt idx="615">
                  <c:v>12</c:v>
                </c:pt>
                <c:pt idx="616">
                  <c:v>12</c:v>
                </c:pt>
                <c:pt idx="617">
                  <c:v>11.9</c:v>
                </c:pt>
                <c:pt idx="618">
                  <c:v>11.9</c:v>
                </c:pt>
                <c:pt idx="619">
                  <c:v>11.9</c:v>
                </c:pt>
                <c:pt idx="620">
                  <c:v>11.9</c:v>
                </c:pt>
                <c:pt idx="621">
                  <c:v>11.9</c:v>
                </c:pt>
                <c:pt idx="622">
                  <c:v>11.9</c:v>
                </c:pt>
                <c:pt idx="623">
                  <c:v>11.9</c:v>
                </c:pt>
                <c:pt idx="624">
                  <c:v>11.9</c:v>
                </c:pt>
                <c:pt idx="625">
                  <c:v>11.9</c:v>
                </c:pt>
                <c:pt idx="626">
                  <c:v>11.899999999999999</c:v>
                </c:pt>
                <c:pt idx="627">
                  <c:v>11.899999999999999</c:v>
                </c:pt>
                <c:pt idx="628">
                  <c:v>11.8</c:v>
                </c:pt>
                <c:pt idx="629">
                  <c:v>11.8</c:v>
                </c:pt>
                <c:pt idx="630">
                  <c:v>11.8</c:v>
                </c:pt>
                <c:pt idx="631">
                  <c:v>11.8</c:v>
                </c:pt>
                <c:pt idx="632">
                  <c:v>11.8</c:v>
                </c:pt>
                <c:pt idx="633">
                  <c:v>11.8</c:v>
                </c:pt>
                <c:pt idx="634">
                  <c:v>11.8</c:v>
                </c:pt>
                <c:pt idx="635">
                  <c:v>11.7</c:v>
                </c:pt>
                <c:pt idx="636">
                  <c:v>11.7</c:v>
                </c:pt>
                <c:pt idx="637">
                  <c:v>11.7</c:v>
                </c:pt>
                <c:pt idx="638">
                  <c:v>11.600000000000001</c:v>
                </c:pt>
                <c:pt idx="639">
                  <c:v>11.6</c:v>
                </c:pt>
                <c:pt idx="640">
                  <c:v>11.5</c:v>
                </c:pt>
                <c:pt idx="641">
                  <c:v>11.5</c:v>
                </c:pt>
                <c:pt idx="642">
                  <c:v>11.4</c:v>
                </c:pt>
                <c:pt idx="643">
                  <c:v>11.4</c:v>
                </c:pt>
                <c:pt idx="644">
                  <c:v>11.399999999999999</c:v>
                </c:pt>
                <c:pt idx="645">
                  <c:v>11.399999999999999</c:v>
                </c:pt>
                <c:pt idx="646">
                  <c:v>11.399999999999999</c:v>
                </c:pt>
                <c:pt idx="647">
                  <c:v>11.399999999999999</c:v>
                </c:pt>
                <c:pt idx="648">
                  <c:v>11.3</c:v>
                </c:pt>
                <c:pt idx="649">
                  <c:v>11.3</c:v>
                </c:pt>
                <c:pt idx="650">
                  <c:v>11.3</c:v>
                </c:pt>
                <c:pt idx="651">
                  <c:v>11.3</c:v>
                </c:pt>
                <c:pt idx="652">
                  <c:v>11.3</c:v>
                </c:pt>
                <c:pt idx="653">
                  <c:v>11.2</c:v>
                </c:pt>
                <c:pt idx="654">
                  <c:v>11.2</c:v>
                </c:pt>
                <c:pt idx="655">
                  <c:v>11.2</c:v>
                </c:pt>
                <c:pt idx="656">
                  <c:v>11.100000000000001</c:v>
                </c:pt>
                <c:pt idx="657">
                  <c:v>11.1</c:v>
                </c:pt>
                <c:pt idx="658">
                  <c:v>11</c:v>
                </c:pt>
                <c:pt idx="659">
                  <c:v>11</c:v>
                </c:pt>
                <c:pt idx="660">
                  <c:v>11</c:v>
                </c:pt>
                <c:pt idx="661">
                  <c:v>11</c:v>
                </c:pt>
                <c:pt idx="662">
                  <c:v>11</c:v>
                </c:pt>
                <c:pt idx="663">
                  <c:v>11</c:v>
                </c:pt>
                <c:pt idx="664">
                  <c:v>10.9</c:v>
                </c:pt>
                <c:pt idx="665">
                  <c:v>10.9</c:v>
                </c:pt>
                <c:pt idx="666">
                  <c:v>10.9</c:v>
                </c:pt>
                <c:pt idx="667">
                  <c:v>10.9</c:v>
                </c:pt>
                <c:pt idx="668">
                  <c:v>10.9</c:v>
                </c:pt>
                <c:pt idx="669">
                  <c:v>10.9</c:v>
                </c:pt>
                <c:pt idx="670">
                  <c:v>10.9</c:v>
                </c:pt>
                <c:pt idx="671">
                  <c:v>10.899999999999999</c:v>
                </c:pt>
                <c:pt idx="672">
                  <c:v>10.8</c:v>
                </c:pt>
                <c:pt idx="673">
                  <c:v>10.8</c:v>
                </c:pt>
                <c:pt idx="674">
                  <c:v>10.8</c:v>
                </c:pt>
                <c:pt idx="675">
                  <c:v>10.8</c:v>
                </c:pt>
                <c:pt idx="676">
                  <c:v>10.8</c:v>
                </c:pt>
                <c:pt idx="677">
                  <c:v>10.8</c:v>
                </c:pt>
                <c:pt idx="678">
                  <c:v>10.7</c:v>
                </c:pt>
                <c:pt idx="679">
                  <c:v>10.7</c:v>
                </c:pt>
                <c:pt idx="680">
                  <c:v>10.7</c:v>
                </c:pt>
                <c:pt idx="681">
                  <c:v>10.600000000000001</c:v>
                </c:pt>
                <c:pt idx="682">
                  <c:v>10.6</c:v>
                </c:pt>
                <c:pt idx="683">
                  <c:v>10.6</c:v>
                </c:pt>
                <c:pt idx="684">
                  <c:v>10.6</c:v>
                </c:pt>
                <c:pt idx="685">
                  <c:v>10.5</c:v>
                </c:pt>
                <c:pt idx="686">
                  <c:v>10.5</c:v>
                </c:pt>
                <c:pt idx="687">
                  <c:v>10.5</c:v>
                </c:pt>
                <c:pt idx="688">
                  <c:v>10.5</c:v>
                </c:pt>
                <c:pt idx="689">
                  <c:v>10.5</c:v>
                </c:pt>
                <c:pt idx="690">
                  <c:v>10.5</c:v>
                </c:pt>
                <c:pt idx="691">
                  <c:v>10.4</c:v>
                </c:pt>
                <c:pt idx="692">
                  <c:v>10.399999999999999</c:v>
                </c:pt>
                <c:pt idx="693">
                  <c:v>10.399999999999999</c:v>
                </c:pt>
                <c:pt idx="694">
                  <c:v>10.399999999999999</c:v>
                </c:pt>
                <c:pt idx="695">
                  <c:v>10.399999999999999</c:v>
                </c:pt>
                <c:pt idx="696">
                  <c:v>10.3</c:v>
                </c:pt>
                <c:pt idx="697">
                  <c:v>10.199999999999999</c:v>
                </c:pt>
                <c:pt idx="698">
                  <c:v>10.199999999999999</c:v>
                </c:pt>
                <c:pt idx="699">
                  <c:v>10.100000000000001</c:v>
                </c:pt>
                <c:pt idx="700">
                  <c:v>10.1</c:v>
                </c:pt>
                <c:pt idx="701">
                  <c:v>10</c:v>
                </c:pt>
                <c:pt idx="702">
                  <c:v>10</c:v>
                </c:pt>
                <c:pt idx="703">
                  <c:v>10</c:v>
                </c:pt>
                <c:pt idx="704">
                  <c:v>10</c:v>
                </c:pt>
                <c:pt idx="705">
                  <c:v>10</c:v>
                </c:pt>
                <c:pt idx="706">
                  <c:v>9.8000000000000007</c:v>
                </c:pt>
                <c:pt idx="707">
                  <c:v>9.6</c:v>
                </c:pt>
                <c:pt idx="708">
                  <c:v>9.4</c:v>
                </c:pt>
                <c:pt idx="709">
                  <c:v>9.3000000000000007</c:v>
                </c:pt>
                <c:pt idx="710">
                  <c:v>9.1999999999999993</c:v>
                </c:pt>
                <c:pt idx="711">
                  <c:v>9.1000000000000014</c:v>
                </c:pt>
                <c:pt idx="712">
                  <c:v>9.1000000000000014</c:v>
                </c:pt>
                <c:pt idx="713">
                  <c:v>9</c:v>
                </c:pt>
                <c:pt idx="714">
                  <c:v>8.8999999999999986</c:v>
                </c:pt>
                <c:pt idx="715">
                  <c:v>8.6</c:v>
                </c:pt>
                <c:pt idx="716">
                  <c:v>8.6</c:v>
                </c:pt>
                <c:pt idx="717">
                  <c:v>8.6</c:v>
                </c:pt>
                <c:pt idx="718">
                  <c:v>8.5</c:v>
                </c:pt>
                <c:pt idx="719">
                  <c:v>8.5</c:v>
                </c:pt>
                <c:pt idx="720">
                  <c:v>8.5</c:v>
                </c:pt>
                <c:pt idx="721">
                  <c:v>8.5</c:v>
                </c:pt>
                <c:pt idx="722">
                  <c:v>8.4</c:v>
                </c:pt>
                <c:pt idx="723">
                  <c:v>8.4</c:v>
                </c:pt>
                <c:pt idx="724">
                  <c:v>8.4</c:v>
                </c:pt>
                <c:pt idx="725">
                  <c:v>8.4</c:v>
                </c:pt>
                <c:pt idx="726">
                  <c:v>8.3000000000000007</c:v>
                </c:pt>
                <c:pt idx="727">
                  <c:v>8.3000000000000007</c:v>
                </c:pt>
                <c:pt idx="728">
                  <c:v>8.3000000000000007</c:v>
                </c:pt>
                <c:pt idx="729">
                  <c:v>8.3000000000000007</c:v>
                </c:pt>
                <c:pt idx="730">
                  <c:v>8.1999999999999993</c:v>
                </c:pt>
                <c:pt idx="731">
                  <c:v>8.1999999999999993</c:v>
                </c:pt>
                <c:pt idx="732">
                  <c:v>8.1999999999999993</c:v>
                </c:pt>
                <c:pt idx="733">
                  <c:v>8.1999999999999993</c:v>
                </c:pt>
                <c:pt idx="734">
                  <c:v>8.1999999999999993</c:v>
                </c:pt>
                <c:pt idx="735">
                  <c:v>8.1</c:v>
                </c:pt>
                <c:pt idx="736">
                  <c:v>8.1</c:v>
                </c:pt>
                <c:pt idx="737">
                  <c:v>8.1</c:v>
                </c:pt>
                <c:pt idx="738">
                  <c:v>8.1</c:v>
                </c:pt>
                <c:pt idx="739">
                  <c:v>8.1</c:v>
                </c:pt>
                <c:pt idx="740">
                  <c:v>8.1</c:v>
                </c:pt>
                <c:pt idx="741">
                  <c:v>8</c:v>
                </c:pt>
                <c:pt idx="742">
                  <c:v>8</c:v>
                </c:pt>
                <c:pt idx="743">
                  <c:v>8</c:v>
                </c:pt>
                <c:pt idx="744">
                  <c:v>8</c:v>
                </c:pt>
                <c:pt idx="745">
                  <c:v>7.9</c:v>
                </c:pt>
                <c:pt idx="746">
                  <c:v>7.9</c:v>
                </c:pt>
                <c:pt idx="747">
                  <c:v>7.9</c:v>
                </c:pt>
                <c:pt idx="748">
                  <c:v>7.9</c:v>
                </c:pt>
                <c:pt idx="749">
                  <c:v>7.9</c:v>
                </c:pt>
                <c:pt idx="750">
                  <c:v>7.9</c:v>
                </c:pt>
                <c:pt idx="751">
                  <c:v>7.9</c:v>
                </c:pt>
                <c:pt idx="752">
                  <c:v>7.9</c:v>
                </c:pt>
                <c:pt idx="753">
                  <c:v>7.9</c:v>
                </c:pt>
                <c:pt idx="754">
                  <c:v>7.8</c:v>
                </c:pt>
                <c:pt idx="755">
                  <c:v>7.8</c:v>
                </c:pt>
                <c:pt idx="756">
                  <c:v>7.8</c:v>
                </c:pt>
                <c:pt idx="757">
                  <c:v>7.8</c:v>
                </c:pt>
                <c:pt idx="758">
                  <c:v>7.8</c:v>
                </c:pt>
                <c:pt idx="759">
                  <c:v>7.8</c:v>
                </c:pt>
                <c:pt idx="760">
                  <c:v>7.8</c:v>
                </c:pt>
                <c:pt idx="761">
                  <c:v>7.8</c:v>
                </c:pt>
                <c:pt idx="762">
                  <c:v>7.8</c:v>
                </c:pt>
                <c:pt idx="763">
                  <c:v>7.8</c:v>
                </c:pt>
                <c:pt idx="764">
                  <c:v>7.8</c:v>
                </c:pt>
                <c:pt idx="765">
                  <c:v>7.8</c:v>
                </c:pt>
                <c:pt idx="766">
                  <c:v>7.8</c:v>
                </c:pt>
                <c:pt idx="767">
                  <c:v>7.8</c:v>
                </c:pt>
                <c:pt idx="768">
                  <c:v>7.8</c:v>
                </c:pt>
                <c:pt idx="769">
                  <c:v>7.7</c:v>
                </c:pt>
                <c:pt idx="770">
                  <c:v>7.7</c:v>
                </c:pt>
                <c:pt idx="771">
                  <c:v>7.7</c:v>
                </c:pt>
                <c:pt idx="772">
                  <c:v>7.7</c:v>
                </c:pt>
                <c:pt idx="773">
                  <c:v>7.7</c:v>
                </c:pt>
                <c:pt idx="774">
                  <c:v>7.7</c:v>
                </c:pt>
                <c:pt idx="775">
                  <c:v>7.7</c:v>
                </c:pt>
                <c:pt idx="776">
                  <c:v>7.7</c:v>
                </c:pt>
                <c:pt idx="777">
                  <c:v>7.7</c:v>
                </c:pt>
                <c:pt idx="778">
                  <c:v>7.7</c:v>
                </c:pt>
                <c:pt idx="779">
                  <c:v>7.7</c:v>
                </c:pt>
                <c:pt idx="780">
                  <c:v>7.7</c:v>
                </c:pt>
                <c:pt idx="781">
                  <c:v>7.7</c:v>
                </c:pt>
                <c:pt idx="782">
                  <c:v>7.7</c:v>
                </c:pt>
                <c:pt idx="783">
                  <c:v>7.7</c:v>
                </c:pt>
                <c:pt idx="784">
                  <c:v>7.7</c:v>
                </c:pt>
                <c:pt idx="785">
                  <c:v>7.7</c:v>
                </c:pt>
                <c:pt idx="786">
                  <c:v>7.7</c:v>
                </c:pt>
                <c:pt idx="787">
                  <c:v>7.7</c:v>
                </c:pt>
                <c:pt idx="788">
                  <c:v>7.7</c:v>
                </c:pt>
                <c:pt idx="789">
                  <c:v>7.7</c:v>
                </c:pt>
                <c:pt idx="790">
                  <c:v>7.6</c:v>
                </c:pt>
                <c:pt idx="791">
                  <c:v>7.6</c:v>
                </c:pt>
                <c:pt idx="792">
                  <c:v>7.6</c:v>
                </c:pt>
                <c:pt idx="793">
                  <c:v>7.6</c:v>
                </c:pt>
                <c:pt idx="794">
                  <c:v>7.6</c:v>
                </c:pt>
                <c:pt idx="795">
                  <c:v>7.6</c:v>
                </c:pt>
                <c:pt idx="796">
                  <c:v>7.6</c:v>
                </c:pt>
                <c:pt idx="797">
                  <c:v>7.6</c:v>
                </c:pt>
                <c:pt idx="798">
                  <c:v>7.6</c:v>
                </c:pt>
                <c:pt idx="799">
                  <c:v>7.6</c:v>
                </c:pt>
                <c:pt idx="800">
                  <c:v>7.6</c:v>
                </c:pt>
                <c:pt idx="801">
                  <c:v>7.6</c:v>
                </c:pt>
                <c:pt idx="802">
                  <c:v>7.6</c:v>
                </c:pt>
                <c:pt idx="803">
                  <c:v>7.6</c:v>
                </c:pt>
                <c:pt idx="804">
                  <c:v>7.6</c:v>
                </c:pt>
                <c:pt idx="805">
                  <c:v>7.6</c:v>
                </c:pt>
                <c:pt idx="806">
                  <c:v>7.6</c:v>
                </c:pt>
                <c:pt idx="807">
                  <c:v>7.6</c:v>
                </c:pt>
                <c:pt idx="808">
                  <c:v>7.6</c:v>
                </c:pt>
                <c:pt idx="809">
                  <c:v>7.6</c:v>
                </c:pt>
                <c:pt idx="810">
                  <c:v>7.6</c:v>
                </c:pt>
                <c:pt idx="811">
                  <c:v>7.6</c:v>
                </c:pt>
                <c:pt idx="812">
                  <c:v>7.5</c:v>
                </c:pt>
                <c:pt idx="813">
                  <c:v>7.5</c:v>
                </c:pt>
                <c:pt idx="814">
                  <c:v>7.5</c:v>
                </c:pt>
                <c:pt idx="815">
                  <c:v>7.5</c:v>
                </c:pt>
                <c:pt idx="816">
                  <c:v>7.5</c:v>
                </c:pt>
                <c:pt idx="817">
                  <c:v>7.5</c:v>
                </c:pt>
                <c:pt idx="818">
                  <c:v>7.5</c:v>
                </c:pt>
                <c:pt idx="819">
                  <c:v>7.5</c:v>
                </c:pt>
                <c:pt idx="820">
                  <c:v>7.5</c:v>
                </c:pt>
                <c:pt idx="821">
                  <c:v>7.5</c:v>
                </c:pt>
                <c:pt idx="822">
                  <c:v>7.5</c:v>
                </c:pt>
                <c:pt idx="823">
                  <c:v>7.5</c:v>
                </c:pt>
                <c:pt idx="824">
                  <c:v>7.5</c:v>
                </c:pt>
                <c:pt idx="825">
                  <c:v>7.5</c:v>
                </c:pt>
                <c:pt idx="826">
                  <c:v>7.5</c:v>
                </c:pt>
                <c:pt idx="827">
                  <c:v>7.5</c:v>
                </c:pt>
                <c:pt idx="828">
                  <c:v>7.5</c:v>
                </c:pt>
                <c:pt idx="829">
                  <c:v>7.5</c:v>
                </c:pt>
                <c:pt idx="830">
                  <c:v>7.4</c:v>
                </c:pt>
                <c:pt idx="831">
                  <c:v>7.4</c:v>
                </c:pt>
                <c:pt idx="832">
                  <c:v>7.4</c:v>
                </c:pt>
                <c:pt idx="833">
                  <c:v>7.4</c:v>
                </c:pt>
                <c:pt idx="834">
                  <c:v>7.4</c:v>
                </c:pt>
                <c:pt idx="835">
                  <c:v>7.4</c:v>
                </c:pt>
                <c:pt idx="836">
                  <c:v>7.4</c:v>
                </c:pt>
                <c:pt idx="837">
                  <c:v>7.4</c:v>
                </c:pt>
                <c:pt idx="838">
                  <c:v>7.4</c:v>
                </c:pt>
                <c:pt idx="839">
                  <c:v>7.4</c:v>
                </c:pt>
                <c:pt idx="840">
                  <c:v>7.4</c:v>
                </c:pt>
                <c:pt idx="841">
                  <c:v>7.4</c:v>
                </c:pt>
                <c:pt idx="842">
                  <c:v>7.4</c:v>
                </c:pt>
                <c:pt idx="843">
                  <c:v>7.4</c:v>
                </c:pt>
                <c:pt idx="844">
                  <c:v>7.4</c:v>
                </c:pt>
                <c:pt idx="845">
                  <c:v>7.3</c:v>
                </c:pt>
                <c:pt idx="846">
                  <c:v>7.3</c:v>
                </c:pt>
                <c:pt idx="847">
                  <c:v>7.3</c:v>
                </c:pt>
                <c:pt idx="848">
                  <c:v>7.3</c:v>
                </c:pt>
                <c:pt idx="849">
                  <c:v>7.3</c:v>
                </c:pt>
                <c:pt idx="850">
                  <c:v>7.3</c:v>
                </c:pt>
                <c:pt idx="851">
                  <c:v>7.3</c:v>
                </c:pt>
                <c:pt idx="852">
                  <c:v>7.3</c:v>
                </c:pt>
                <c:pt idx="853">
                  <c:v>7.3</c:v>
                </c:pt>
                <c:pt idx="854">
                  <c:v>7.3</c:v>
                </c:pt>
                <c:pt idx="855">
                  <c:v>7.3</c:v>
                </c:pt>
                <c:pt idx="856">
                  <c:v>7.3</c:v>
                </c:pt>
                <c:pt idx="857">
                  <c:v>7.3</c:v>
                </c:pt>
                <c:pt idx="858">
                  <c:v>7.3</c:v>
                </c:pt>
                <c:pt idx="859">
                  <c:v>7.3</c:v>
                </c:pt>
                <c:pt idx="860">
                  <c:v>7.3</c:v>
                </c:pt>
                <c:pt idx="861">
                  <c:v>7.3</c:v>
                </c:pt>
                <c:pt idx="862">
                  <c:v>7.3</c:v>
                </c:pt>
                <c:pt idx="863">
                  <c:v>7.3</c:v>
                </c:pt>
                <c:pt idx="864">
                  <c:v>7.3</c:v>
                </c:pt>
                <c:pt idx="865">
                  <c:v>7.3</c:v>
                </c:pt>
                <c:pt idx="866">
                  <c:v>7.3</c:v>
                </c:pt>
                <c:pt idx="867">
                  <c:v>7.3</c:v>
                </c:pt>
                <c:pt idx="868">
                  <c:v>7.3</c:v>
                </c:pt>
                <c:pt idx="869">
                  <c:v>7.3</c:v>
                </c:pt>
                <c:pt idx="870">
                  <c:v>7.3</c:v>
                </c:pt>
                <c:pt idx="871">
                  <c:v>7.3</c:v>
                </c:pt>
                <c:pt idx="872">
                  <c:v>7.3</c:v>
                </c:pt>
                <c:pt idx="873">
                  <c:v>7.3</c:v>
                </c:pt>
                <c:pt idx="874">
                  <c:v>7.2</c:v>
                </c:pt>
                <c:pt idx="875">
                  <c:v>7.2</c:v>
                </c:pt>
                <c:pt idx="876">
                  <c:v>7.2</c:v>
                </c:pt>
                <c:pt idx="877">
                  <c:v>7.2</c:v>
                </c:pt>
                <c:pt idx="878">
                  <c:v>7.2</c:v>
                </c:pt>
                <c:pt idx="879">
                  <c:v>7.2</c:v>
                </c:pt>
                <c:pt idx="880">
                  <c:v>7.2</c:v>
                </c:pt>
                <c:pt idx="881">
                  <c:v>7.2</c:v>
                </c:pt>
                <c:pt idx="882">
                  <c:v>7.2</c:v>
                </c:pt>
                <c:pt idx="883">
                  <c:v>7.2</c:v>
                </c:pt>
                <c:pt idx="884">
                  <c:v>7.2</c:v>
                </c:pt>
                <c:pt idx="885">
                  <c:v>7.2</c:v>
                </c:pt>
                <c:pt idx="886">
                  <c:v>7.2</c:v>
                </c:pt>
                <c:pt idx="887">
                  <c:v>7.2</c:v>
                </c:pt>
                <c:pt idx="888">
                  <c:v>7.2</c:v>
                </c:pt>
                <c:pt idx="889">
                  <c:v>7.2</c:v>
                </c:pt>
                <c:pt idx="890">
                  <c:v>7.2</c:v>
                </c:pt>
                <c:pt idx="891">
                  <c:v>7.2</c:v>
                </c:pt>
                <c:pt idx="892">
                  <c:v>7.2</c:v>
                </c:pt>
                <c:pt idx="893">
                  <c:v>7.2</c:v>
                </c:pt>
                <c:pt idx="894">
                  <c:v>7.2</c:v>
                </c:pt>
                <c:pt idx="895">
                  <c:v>7.2</c:v>
                </c:pt>
                <c:pt idx="896">
                  <c:v>7.2</c:v>
                </c:pt>
                <c:pt idx="897">
                  <c:v>7.2</c:v>
                </c:pt>
                <c:pt idx="898">
                  <c:v>7.2</c:v>
                </c:pt>
                <c:pt idx="899">
                  <c:v>7.2</c:v>
                </c:pt>
                <c:pt idx="900">
                  <c:v>7.2</c:v>
                </c:pt>
                <c:pt idx="901">
                  <c:v>7.2</c:v>
                </c:pt>
                <c:pt idx="902">
                  <c:v>7.2</c:v>
                </c:pt>
                <c:pt idx="903">
                  <c:v>7.2</c:v>
                </c:pt>
                <c:pt idx="904">
                  <c:v>7.2</c:v>
                </c:pt>
                <c:pt idx="905">
                  <c:v>7.2</c:v>
                </c:pt>
                <c:pt idx="906">
                  <c:v>7.2</c:v>
                </c:pt>
                <c:pt idx="907">
                  <c:v>7.2</c:v>
                </c:pt>
                <c:pt idx="908">
                  <c:v>7.2</c:v>
                </c:pt>
                <c:pt idx="909">
                  <c:v>7.2</c:v>
                </c:pt>
                <c:pt idx="910">
                  <c:v>7.2</c:v>
                </c:pt>
                <c:pt idx="911">
                  <c:v>7.2</c:v>
                </c:pt>
                <c:pt idx="912">
                  <c:v>7.2</c:v>
                </c:pt>
                <c:pt idx="913">
                  <c:v>7.2</c:v>
                </c:pt>
                <c:pt idx="914">
                  <c:v>7.2</c:v>
                </c:pt>
                <c:pt idx="915">
                  <c:v>7.2</c:v>
                </c:pt>
                <c:pt idx="916">
                  <c:v>7.2</c:v>
                </c:pt>
                <c:pt idx="917">
                  <c:v>7.1</c:v>
                </c:pt>
                <c:pt idx="918">
                  <c:v>7.1</c:v>
                </c:pt>
                <c:pt idx="919">
                  <c:v>7.1</c:v>
                </c:pt>
                <c:pt idx="920">
                  <c:v>7.1</c:v>
                </c:pt>
                <c:pt idx="921">
                  <c:v>7.1</c:v>
                </c:pt>
                <c:pt idx="922">
                  <c:v>7.1</c:v>
                </c:pt>
                <c:pt idx="923">
                  <c:v>7.1</c:v>
                </c:pt>
                <c:pt idx="924">
                  <c:v>7.1</c:v>
                </c:pt>
                <c:pt idx="925">
                  <c:v>7.1</c:v>
                </c:pt>
                <c:pt idx="926">
                  <c:v>7.1</c:v>
                </c:pt>
                <c:pt idx="927">
                  <c:v>7.1</c:v>
                </c:pt>
                <c:pt idx="928">
                  <c:v>7.1</c:v>
                </c:pt>
                <c:pt idx="929">
                  <c:v>7.1</c:v>
                </c:pt>
                <c:pt idx="930">
                  <c:v>7.1</c:v>
                </c:pt>
                <c:pt idx="931">
                  <c:v>7.1</c:v>
                </c:pt>
                <c:pt idx="932">
                  <c:v>7.1</c:v>
                </c:pt>
                <c:pt idx="933">
                  <c:v>7.1</c:v>
                </c:pt>
                <c:pt idx="934">
                  <c:v>7.1</c:v>
                </c:pt>
                <c:pt idx="935">
                  <c:v>7.1</c:v>
                </c:pt>
                <c:pt idx="936">
                  <c:v>7.1</c:v>
                </c:pt>
                <c:pt idx="937">
                  <c:v>7.1</c:v>
                </c:pt>
                <c:pt idx="938">
                  <c:v>7.1</c:v>
                </c:pt>
                <c:pt idx="939">
                  <c:v>7.1</c:v>
                </c:pt>
                <c:pt idx="940">
                  <c:v>7.1</c:v>
                </c:pt>
                <c:pt idx="941">
                  <c:v>7.1</c:v>
                </c:pt>
                <c:pt idx="942">
                  <c:v>7.1</c:v>
                </c:pt>
                <c:pt idx="943">
                  <c:v>7.1</c:v>
                </c:pt>
                <c:pt idx="944">
                  <c:v>7.1</c:v>
                </c:pt>
                <c:pt idx="945">
                  <c:v>7.1</c:v>
                </c:pt>
                <c:pt idx="946">
                  <c:v>7.1</c:v>
                </c:pt>
                <c:pt idx="947">
                  <c:v>7.1</c:v>
                </c:pt>
                <c:pt idx="948">
                  <c:v>7.1</c:v>
                </c:pt>
                <c:pt idx="949">
                  <c:v>7.1</c:v>
                </c:pt>
                <c:pt idx="950">
                  <c:v>7.1</c:v>
                </c:pt>
                <c:pt idx="951">
                  <c:v>7.1</c:v>
                </c:pt>
                <c:pt idx="952">
                  <c:v>7.1</c:v>
                </c:pt>
                <c:pt idx="953">
                  <c:v>7.1</c:v>
                </c:pt>
                <c:pt idx="954">
                  <c:v>7</c:v>
                </c:pt>
                <c:pt idx="955">
                  <c:v>7</c:v>
                </c:pt>
                <c:pt idx="956">
                  <c:v>7</c:v>
                </c:pt>
                <c:pt idx="957">
                  <c:v>7</c:v>
                </c:pt>
                <c:pt idx="958">
                  <c:v>7</c:v>
                </c:pt>
                <c:pt idx="959">
                  <c:v>7</c:v>
                </c:pt>
                <c:pt idx="960">
                  <c:v>7</c:v>
                </c:pt>
                <c:pt idx="961">
                  <c:v>7</c:v>
                </c:pt>
                <c:pt idx="962">
                  <c:v>7</c:v>
                </c:pt>
                <c:pt idx="963">
                  <c:v>7</c:v>
                </c:pt>
                <c:pt idx="964">
                  <c:v>7</c:v>
                </c:pt>
                <c:pt idx="965">
                  <c:v>7</c:v>
                </c:pt>
                <c:pt idx="966">
                  <c:v>7</c:v>
                </c:pt>
                <c:pt idx="967">
                  <c:v>7</c:v>
                </c:pt>
                <c:pt idx="968">
                  <c:v>7</c:v>
                </c:pt>
                <c:pt idx="969">
                  <c:v>7</c:v>
                </c:pt>
                <c:pt idx="970">
                  <c:v>7</c:v>
                </c:pt>
                <c:pt idx="971">
                  <c:v>7</c:v>
                </c:pt>
                <c:pt idx="972">
                  <c:v>7</c:v>
                </c:pt>
                <c:pt idx="973">
                  <c:v>7</c:v>
                </c:pt>
                <c:pt idx="974">
                  <c:v>7</c:v>
                </c:pt>
                <c:pt idx="975">
                  <c:v>7</c:v>
                </c:pt>
                <c:pt idx="976">
                  <c:v>7</c:v>
                </c:pt>
                <c:pt idx="977">
                  <c:v>7</c:v>
                </c:pt>
                <c:pt idx="978">
                  <c:v>7</c:v>
                </c:pt>
                <c:pt idx="979">
                  <c:v>7</c:v>
                </c:pt>
                <c:pt idx="980">
                  <c:v>7</c:v>
                </c:pt>
                <c:pt idx="981">
                  <c:v>7</c:v>
                </c:pt>
                <c:pt idx="982">
                  <c:v>7</c:v>
                </c:pt>
                <c:pt idx="983">
                  <c:v>7</c:v>
                </c:pt>
                <c:pt idx="984">
                  <c:v>7</c:v>
                </c:pt>
                <c:pt idx="985">
                  <c:v>7</c:v>
                </c:pt>
                <c:pt idx="986">
                  <c:v>7</c:v>
                </c:pt>
                <c:pt idx="987">
                  <c:v>7</c:v>
                </c:pt>
                <c:pt idx="988">
                  <c:v>7</c:v>
                </c:pt>
                <c:pt idx="989">
                  <c:v>7</c:v>
                </c:pt>
                <c:pt idx="990">
                  <c:v>7</c:v>
                </c:pt>
                <c:pt idx="991">
                  <c:v>7</c:v>
                </c:pt>
                <c:pt idx="992">
                  <c:v>7</c:v>
                </c:pt>
                <c:pt idx="993">
                  <c:v>7</c:v>
                </c:pt>
                <c:pt idx="994">
                  <c:v>7</c:v>
                </c:pt>
                <c:pt idx="995">
                  <c:v>7</c:v>
                </c:pt>
                <c:pt idx="996">
                  <c:v>7</c:v>
                </c:pt>
                <c:pt idx="997">
                  <c:v>7</c:v>
                </c:pt>
                <c:pt idx="998">
                  <c:v>7</c:v>
                </c:pt>
                <c:pt idx="999">
                  <c:v>7</c:v>
                </c:pt>
                <c:pt idx="1000">
                  <c:v>6.9</c:v>
                </c:pt>
                <c:pt idx="1001">
                  <c:v>6.9</c:v>
                </c:pt>
                <c:pt idx="1002">
                  <c:v>6.9</c:v>
                </c:pt>
                <c:pt idx="1003">
                  <c:v>6.9</c:v>
                </c:pt>
                <c:pt idx="1004">
                  <c:v>6.9</c:v>
                </c:pt>
                <c:pt idx="1005">
                  <c:v>6.9</c:v>
                </c:pt>
                <c:pt idx="1006">
                  <c:v>6.9</c:v>
                </c:pt>
                <c:pt idx="1007">
                  <c:v>6.9</c:v>
                </c:pt>
                <c:pt idx="1008">
                  <c:v>6.9</c:v>
                </c:pt>
                <c:pt idx="1009">
                  <c:v>6.9</c:v>
                </c:pt>
                <c:pt idx="1010">
                  <c:v>6.9</c:v>
                </c:pt>
                <c:pt idx="1011">
                  <c:v>6.9</c:v>
                </c:pt>
                <c:pt idx="1012">
                  <c:v>6.9</c:v>
                </c:pt>
                <c:pt idx="1013">
                  <c:v>6.9</c:v>
                </c:pt>
                <c:pt idx="1014">
                  <c:v>6.9</c:v>
                </c:pt>
                <c:pt idx="1015">
                  <c:v>6.9</c:v>
                </c:pt>
                <c:pt idx="1016">
                  <c:v>6.9</c:v>
                </c:pt>
                <c:pt idx="1017">
                  <c:v>6.9</c:v>
                </c:pt>
                <c:pt idx="1018">
                  <c:v>6.9</c:v>
                </c:pt>
                <c:pt idx="1019">
                  <c:v>6.9</c:v>
                </c:pt>
                <c:pt idx="1020">
                  <c:v>6.9</c:v>
                </c:pt>
                <c:pt idx="1021">
                  <c:v>6.9</c:v>
                </c:pt>
                <c:pt idx="1022">
                  <c:v>6.9</c:v>
                </c:pt>
                <c:pt idx="1023">
                  <c:v>6.9</c:v>
                </c:pt>
                <c:pt idx="1024">
                  <c:v>6.9</c:v>
                </c:pt>
                <c:pt idx="1025">
                  <c:v>6.9</c:v>
                </c:pt>
                <c:pt idx="1026">
                  <c:v>6.9</c:v>
                </c:pt>
                <c:pt idx="1027">
                  <c:v>6.9</c:v>
                </c:pt>
                <c:pt idx="1028">
                  <c:v>6.9</c:v>
                </c:pt>
                <c:pt idx="1029">
                  <c:v>6.9</c:v>
                </c:pt>
                <c:pt idx="1030">
                  <c:v>6.9</c:v>
                </c:pt>
                <c:pt idx="1031">
                  <c:v>6.9</c:v>
                </c:pt>
                <c:pt idx="1032">
                  <c:v>6.9</c:v>
                </c:pt>
                <c:pt idx="1033">
                  <c:v>6.9</c:v>
                </c:pt>
                <c:pt idx="1034">
                  <c:v>6.8</c:v>
                </c:pt>
                <c:pt idx="1035">
                  <c:v>6.8</c:v>
                </c:pt>
                <c:pt idx="1036">
                  <c:v>6.8</c:v>
                </c:pt>
                <c:pt idx="1037">
                  <c:v>6.8</c:v>
                </c:pt>
                <c:pt idx="1038">
                  <c:v>6.8</c:v>
                </c:pt>
                <c:pt idx="1039">
                  <c:v>6.8</c:v>
                </c:pt>
                <c:pt idx="1040">
                  <c:v>6.8</c:v>
                </c:pt>
                <c:pt idx="1041">
                  <c:v>6.8</c:v>
                </c:pt>
                <c:pt idx="1042">
                  <c:v>6.8</c:v>
                </c:pt>
                <c:pt idx="1043">
                  <c:v>6.8</c:v>
                </c:pt>
                <c:pt idx="1044">
                  <c:v>6.8</c:v>
                </c:pt>
                <c:pt idx="1045">
                  <c:v>6.8</c:v>
                </c:pt>
                <c:pt idx="1046">
                  <c:v>6.8</c:v>
                </c:pt>
                <c:pt idx="1047">
                  <c:v>6.8</c:v>
                </c:pt>
                <c:pt idx="1048">
                  <c:v>6.8</c:v>
                </c:pt>
                <c:pt idx="1049">
                  <c:v>6.8</c:v>
                </c:pt>
                <c:pt idx="1050">
                  <c:v>6.8</c:v>
                </c:pt>
                <c:pt idx="1051">
                  <c:v>6.8</c:v>
                </c:pt>
                <c:pt idx="1052">
                  <c:v>6.8</c:v>
                </c:pt>
                <c:pt idx="1053">
                  <c:v>6.8</c:v>
                </c:pt>
                <c:pt idx="1054">
                  <c:v>6.8</c:v>
                </c:pt>
                <c:pt idx="1055">
                  <c:v>6.8</c:v>
                </c:pt>
                <c:pt idx="1056">
                  <c:v>6.8</c:v>
                </c:pt>
                <c:pt idx="1057">
                  <c:v>6.8</c:v>
                </c:pt>
                <c:pt idx="1058">
                  <c:v>6.8</c:v>
                </c:pt>
                <c:pt idx="1059">
                  <c:v>6.8</c:v>
                </c:pt>
                <c:pt idx="1060">
                  <c:v>6.8</c:v>
                </c:pt>
                <c:pt idx="1061">
                  <c:v>6.8</c:v>
                </c:pt>
                <c:pt idx="1062">
                  <c:v>6.8</c:v>
                </c:pt>
                <c:pt idx="1063">
                  <c:v>6.8</c:v>
                </c:pt>
                <c:pt idx="1064">
                  <c:v>6.8</c:v>
                </c:pt>
                <c:pt idx="1065">
                  <c:v>6.8</c:v>
                </c:pt>
                <c:pt idx="1066">
                  <c:v>6.8</c:v>
                </c:pt>
                <c:pt idx="1067">
                  <c:v>6.8</c:v>
                </c:pt>
                <c:pt idx="1068">
                  <c:v>6.7</c:v>
                </c:pt>
                <c:pt idx="1069">
                  <c:v>6.7</c:v>
                </c:pt>
                <c:pt idx="1070">
                  <c:v>6.7</c:v>
                </c:pt>
                <c:pt idx="1071">
                  <c:v>6.7</c:v>
                </c:pt>
                <c:pt idx="1072">
                  <c:v>6.7</c:v>
                </c:pt>
                <c:pt idx="1073">
                  <c:v>6.7</c:v>
                </c:pt>
                <c:pt idx="1074">
                  <c:v>6.7</c:v>
                </c:pt>
                <c:pt idx="1075">
                  <c:v>6.7</c:v>
                </c:pt>
                <c:pt idx="1076">
                  <c:v>6.7</c:v>
                </c:pt>
                <c:pt idx="1077">
                  <c:v>6.7</c:v>
                </c:pt>
                <c:pt idx="1078">
                  <c:v>6.7</c:v>
                </c:pt>
                <c:pt idx="1079">
                  <c:v>6.7</c:v>
                </c:pt>
                <c:pt idx="1080">
                  <c:v>6.7</c:v>
                </c:pt>
                <c:pt idx="1081">
                  <c:v>6.7</c:v>
                </c:pt>
                <c:pt idx="1082">
                  <c:v>6.7</c:v>
                </c:pt>
                <c:pt idx="1083">
                  <c:v>6.7</c:v>
                </c:pt>
                <c:pt idx="1084">
                  <c:v>6.7</c:v>
                </c:pt>
                <c:pt idx="1085">
                  <c:v>6.7</c:v>
                </c:pt>
                <c:pt idx="1086">
                  <c:v>6.7</c:v>
                </c:pt>
                <c:pt idx="1087">
                  <c:v>6.7</c:v>
                </c:pt>
                <c:pt idx="1088">
                  <c:v>6.7</c:v>
                </c:pt>
                <c:pt idx="1089">
                  <c:v>6.7</c:v>
                </c:pt>
                <c:pt idx="1090">
                  <c:v>6.7</c:v>
                </c:pt>
                <c:pt idx="1091">
                  <c:v>6.7</c:v>
                </c:pt>
                <c:pt idx="1092">
                  <c:v>6.7</c:v>
                </c:pt>
                <c:pt idx="1093">
                  <c:v>6.7</c:v>
                </c:pt>
                <c:pt idx="1094">
                  <c:v>6.7</c:v>
                </c:pt>
                <c:pt idx="1095">
                  <c:v>6.7</c:v>
                </c:pt>
                <c:pt idx="1096">
                  <c:v>6.7</c:v>
                </c:pt>
                <c:pt idx="1097">
                  <c:v>6.7</c:v>
                </c:pt>
                <c:pt idx="1098">
                  <c:v>6.7</c:v>
                </c:pt>
                <c:pt idx="1099">
                  <c:v>6.7</c:v>
                </c:pt>
                <c:pt idx="1100">
                  <c:v>6.7</c:v>
                </c:pt>
                <c:pt idx="1101">
                  <c:v>6.7</c:v>
                </c:pt>
                <c:pt idx="1102">
                  <c:v>6.7</c:v>
                </c:pt>
                <c:pt idx="1103">
                  <c:v>6.7</c:v>
                </c:pt>
                <c:pt idx="1104">
                  <c:v>6.7</c:v>
                </c:pt>
                <c:pt idx="1105">
                  <c:v>6.6</c:v>
                </c:pt>
                <c:pt idx="1106">
                  <c:v>6.6</c:v>
                </c:pt>
                <c:pt idx="1107">
                  <c:v>6.6</c:v>
                </c:pt>
                <c:pt idx="1108">
                  <c:v>6.6</c:v>
                </c:pt>
                <c:pt idx="1109">
                  <c:v>6.6</c:v>
                </c:pt>
                <c:pt idx="1110">
                  <c:v>6.6</c:v>
                </c:pt>
                <c:pt idx="1111">
                  <c:v>6.6</c:v>
                </c:pt>
                <c:pt idx="1112">
                  <c:v>6.6</c:v>
                </c:pt>
                <c:pt idx="1113">
                  <c:v>6.6</c:v>
                </c:pt>
                <c:pt idx="1114">
                  <c:v>6.6</c:v>
                </c:pt>
                <c:pt idx="1115">
                  <c:v>6.6</c:v>
                </c:pt>
                <c:pt idx="1116">
                  <c:v>6.6</c:v>
                </c:pt>
                <c:pt idx="1117">
                  <c:v>6.6</c:v>
                </c:pt>
                <c:pt idx="1118">
                  <c:v>6.6</c:v>
                </c:pt>
                <c:pt idx="1119">
                  <c:v>6.6</c:v>
                </c:pt>
                <c:pt idx="1120">
                  <c:v>6.6</c:v>
                </c:pt>
                <c:pt idx="1121">
                  <c:v>6.6</c:v>
                </c:pt>
                <c:pt idx="1122">
                  <c:v>6.6</c:v>
                </c:pt>
                <c:pt idx="1123">
                  <c:v>6.6</c:v>
                </c:pt>
                <c:pt idx="1124">
                  <c:v>6.6</c:v>
                </c:pt>
                <c:pt idx="1125">
                  <c:v>6.6</c:v>
                </c:pt>
                <c:pt idx="1126">
                  <c:v>6.6</c:v>
                </c:pt>
                <c:pt idx="1127">
                  <c:v>6.6</c:v>
                </c:pt>
                <c:pt idx="1128">
                  <c:v>6.6</c:v>
                </c:pt>
                <c:pt idx="1129">
                  <c:v>6.6</c:v>
                </c:pt>
                <c:pt idx="1130">
                  <c:v>6.6</c:v>
                </c:pt>
                <c:pt idx="1131">
                  <c:v>6.6</c:v>
                </c:pt>
                <c:pt idx="1132">
                  <c:v>6.6</c:v>
                </c:pt>
                <c:pt idx="1133">
                  <c:v>6.6</c:v>
                </c:pt>
                <c:pt idx="1134">
                  <c:v>6.6</c:v>
                </c:pt>
                <c:pt idx="1135">
                  <c:v>6.6</c:v>
                </c:pt>
                <c:pt idx="1136">
                  <c:v>6.6</c:v>
                </c:pt>
                <c:pt idx="1137">
                  <c:v>6.6</c:v>
                </c:pt>
                <c:pt idx="1138">
                  <c:v>6.6</c:v>
                </c:pt>
                <c:pt idx="1139">
                  <c:v>6.6</c:v>
                </c:pt>
                <c:pt idx="1140">
                  <c:v>6.6</c:v>
                </c:pt>
                <c:pt idx="1141">
                  <c:v>6.6</c:v>
                </c:pt>
                <c:pt idx="1142">
                  <c:v>6.6</c:v>
                </c:pt>
                <c:pt idx="1143">
                  <c:v>6.5</c:v>
                </c:pt>
                <c:pt idx="1144">
                  <c:v>6.5</c:v>
                </c:pt>
                <c:pt idx="1145">
                  <c:v>6.5</c:v>
                </c:pt>
                <c:pt idx="1146">
                  <c:v>6.5</c:v>
                </c:pt>
                <c:pt idx="1147">
                  <c:v>6.5</c:v>
                </c:pt>
                <c:pt idx="1148">
                  <c:v>6.5</c:v>
                </c:pt>
                <c:pt idx="1149">
                  <c:v>6.5</c:v>
                </c:pt>
                <c:pt idx="1150">
                  <c:v>6.5</c:v>
                </c:pt>
                <c:pt idx="1151">
                  <c:v>6.5</c:v>
                </c:pt>
                <c:pt idx="1152">
                  <c:v>6.5</c:v>
                </c:pt>
                <c:pt idx="1153">
                  <c:v>6.5</c:v>
                </c:pt>
                <c:pt idx="1154">
                  <c:v>6.5</c:v>
                </c:pt>
                <c:pt idx="1155">
                  <c:v>6.5</c:v>
                </c:pt>
                <c:pt idx="1156">
                  <c:v>6.5</c:v>
                </c:pt>
                <c:pt idx="1157">
                  <c:v>6.5</c:v>
                </c:pt>
                <c:pt idx="1158">
                  <c:v>6.5</c:v>
                </c:pt>
                <c:pt idx="1159">
                  <c:v>6.5</c:v>
                </c:pt>
                <c:pt idx="1160">
                  <c:v>6.5</c:v>
                </c:pt>
                <c:pt idx="1161">
                  <c:v>6.5</c:v>
                </c:pt>
                <c:pt idx="1162">
                  <c:v>6.5</c:v>
                </c:pt>
                <c:pt idx="1163">
                  <c:v>6.5</c:v>
                </c:pt>
                <c:pt idx="1164">
                  <c:v>6.5</c:v>
                </c:pt>
                <c:pt idx="1165">
                  <c:v>6.5</c:v>
                </c:pt>
                <c:pt idx="1166">
                  <c:v>6.5</c:v>
                </c:pt>
                <c:pt idx="1167">
                  <c:v>6.5</c:v>
                </c:pt>
                <c:pt idx="1168">
                  <c:v>6.5</c:v>
                </c:pt>
                <c:pt idx="1169">
                  <c:v>6.5</c:v>
                </c:pt>
                <c:pt idx="1170">
                  <c:v>6.5</c:v>
                </c:pt>
                <c:pt idx="1171">
                  <c:v>6.5</c:v>
                </c:pt>
                <c:pt idx="1172">
                  <c:v>6.5</c:v>
                </c:pt>
                <c:pt idx="1173">
                  <c:v>6.5</c:v>
                </c:pt>
                <c:pt idx="1174">
                  <c:v>6.5</c:v>
                </c:pt>
                <c:pt idx="1175">
                  <c:v>6.5</c:v>
                </c:pt>
                <c:pt idx="1176">
                  <c:v>6.5</c:v>
                </c:pt>
                <c:pt idx="1177">
                  <c:v>6.5</c:v>
                </c:pt>
                <c:pt idx="1178">
                  <c:v>6.5</c:v>
                </c:pt>
                <c:pt idx="1179">
                  <c:v>6.5</c:v>
                </c:pt>
                <c:pt idx="1180">
                  <c:v>6.5</c:v>
                </c:pt>
                <c:pt idx="1181">
                  <c:v>6.5</c:v>
                </c:pt>
                <c:pt idx="1182">
                  <c:v>6.5</c:v>
                </c:pt>
                <c:pt idx="1183">
                  <c:v>6.5</c:v>
                </c:pt>
                <c:pt idx="1184">
                  <c:v>6.5</c:v>
                </c:pt>
                <c:pt idx="1185">
                  <c:v>6.5</c:v>
                </c:pt>
                <c:pt idx="1186">
                  <c:v>6.5</c:v>
                </c:pt>
                <c:pt idx="1187">
                  <c:v>6.5</c:v>
                </c:pt>
                <c:pt idx="1188">
                  <c:v>6.5</c:v>
                </c:pt>
                <c:pt idx="1189">
                  <c:v>6.5</c:v>
                </c:pt>
                <c:pt idx="1190">
                  <c:v>6.4</c:v>
                </c:pt>
                <c:pt idx="1191">
                  <c:v>6.4</c:v>
                </c:pt>
                <c:pt idx="1192">
                  <c:v>6.4</c:v>
                </c:pt>
                <c:pt idx="1193">
                  <c:v>6.4</c:v>
                </c:pt>
                <c:pt idx="1194">
                  <c:v>6.4</c:v>
                </c:pt>
                <c:pt idx="1195">
                  <c:v>6.4</c:v>
                </c:pt>
                <c:pt idx="1196">
                  <c:v>6.4</c:v>
                </c:pt>
                <c:pt idx="1197">
                  <c:v>6.4</c:v>
                </c:pt>
                <c:pt idx="1198">
                  <c:v>6.4</c:v>
                </c:pt>
                <c:pt idx="1199">
                  <c:v>6.4</c:v>
                </c:pt>
                <c:pt idx="1200">
                  <c:v>6.4</c:v>
                </c:pt>
                <c:pt idx="1201">
                  <c:v>6.4</c:v>
                </c:pt>
                <c:pt idx="1202">
                  <c:v>6.4</c:v>
                </c:pt>
                <c:pt idx="1203">
                  <c:v>6.4</c:v>
                </c:pt>
                <c:pt idx="1204">
                  <c:v>6.4</c:v>
                </c:pt>
                <c:pt idx="1205">
                  <c:v>6.4</c:v>
                </c:pt>
                <c:pt idx="1206">
                  <c:v>6.4</c:v>
                </c:pt>
                <c:pt idx="1207">
                  <c:v>6.4</c:v>
                </c:pt>
                <c:pt idx="1208">
                  <c:v>6.4</c:v>
                </c:pt>
                <c:pt idx="1209">
                  <c:v>6.4</c:v>
                </c:pt>
                <c:pt idx="1210">
                  <c:v>6.4</c:v>
                </c:pt>
                <c:pt idx="1211">
                  <c:v>6.4</c:v>
                </c:pt>
                <c:pt idx="1212">
                  <c:v>6.4</c:v>
                </c:pt>
                <c:pt idx="1213">
                  <c:v>6.4</c:v>
                </c:pt>
                <c:pt idx="1214">
                  <c:v>6.4</c:v>
                </c:pt>
                <c:pt idx="1215">
                  <c:v>6.4</c:v>
                </c:pt>
                <c:pt idx="1216">
                  <c:v>6.4</c:v>
                </c:pt>
                <c:pt idx="1217">
                  <c:v>6.4</c:v>
                </c:pt>
                <c:pt idx="1218">
                  <c:v>6.4</c:v>
                </c:pt>
                <c:pt idx="1219">
                  <c:v>6.4</c:v>
                </c:pt>
                <c:pt idx="1220">
                  <c:v>6.4</c:v>
                </c:pt>
                <c:pt idx="1221">
                  <c:v>6.4</c:v>
                </c:pt>
                <c:pt idx="1222">
                  <c:v>6.4</c:v>
                </c:pt>
                <c:pt idx="1223">
                  <c:v>6.3</c:v>
                </c:pt>
                <c:pt idx="1224">
                  <c:v>6.3</c:v>
                </c:pt>
                <c:pt idx="1225">
                  <c:v>6.3</c:v>
                </c:pt>
                <c:pt idx="1226">
                  <c:v>6.3</c:v>
                </c:pt>
                <c:pt idx="1227">
                  <c:v>6.3</c:v>
                </c:pt>
                <c:pt idx="1228">
                  <c:v>6.3</c:v>
                </c:pt>
                <c:pt idx="1229">
                  <c:v>6.3</c:v>
                </c:pt>
                <c:pt idx="1230">
                  <c:v>6.3</c:v>
                </c:pt>
                <c:pt idx="1231">
                  <c:v>6.3</c:v>
                </c:pt>
                <c:pt idx="1232">
                  <c:v>6.3</c:v>
                </c:pt>
                <c:pt idx="1233">
                  <c:v>6.3</c:v>
                </c:pt>
                <c:pt idx="1234">
                  <c:v>6.3</c:v>
                </c:pt>
                <c:pt idx="1235">
                  <c:v>6.3</c:v>
                </c:pt>
                <c:pt idx="1236">
                  <c:v>6.3</c:v>
                </c:pt>
                <c:pt idx="1237">
                  <c:v>6.3</c:v>
                </c:pt>
                <c:pt idx="1238">
                  <c:v>6.3</c:v>
                </c:pt>
                <c:pt idx="1239">
                  <c:v>6.3</c:v>
                </c:pt>
                <c:pt idx="1240">
                  <c:v>6.3</c:v>
                </c:pt>
                <c:pt idx="1241">
                  <c:v>6.3</c:v>
                </c:pt>
                <c:pt idx="1242">
                  <c:v>6.3</c:v>
                </c:pt>
                <c:pt idx="1243">
                  <c:v>6.3</c:v>
                </c:pt>
                <c:pt idx="1244">
                  <c:v>6.3</c:v>
                </c:pt>
                <c:pt idx="1245">
                  <c:v>6.3</c:v>
                </c:pt>
                <c:pt idx="1246">
                  <c:v>6.3</c:v>
                </c:pt>
                <c:pt idx="1247">
                  <c:v>6.3</c:v>
                </c:pt>
                <c:pt idx="1248">
                  <c:v>6.3</c:v>
                </c:pt>
                <c:pt idx="1249">
                  <c:v>6.3</c:v>
                </c:pt>
                <c:pt idx="1250">
                  <c:v>6.3</c:v>
                </c:pt>
                <c:pt idx="1251">
                  <c:v>6.3</c:v>
                </c:pt>
                <c:pt idx="1252">
                  <c:v>6.3</c:v>
                </c:pt>
                <c:pt idx="1253">
                  <c:v>6.3</c:v>
                </c:pt>
                <c:pt idx="1254">
                  <c:v>6.3</c:v>
                </c:pt>
                <c:pt idx="1255">
                  <c:v>6.3</c:v>
                </c:pt>
                <c:pt idx="1256">
                  <c:v>6.3</c:v>
                </c:pt>
                <c:pt idx="1257">
                  <c:v>6.3</c:v>
                </c:pt>
                <c:pt idx="1258">
                  <c:v>6.3</c:v>
                </c:pt>
                <c:pt idx="1259">
                  <c:v>6.3</c:v>
                </c:pt>
                <c:pt idx="1260">
                  <c:v>6.3</c:v>
                </c:pt>
                <c:pt idx="1261">
                  <c:v>6.2</c:v>
                </c:pt>
                <c:pt idx="1262">
                  <c:v>6.2</c:v>
                </c:pt>
                <c:pt idx="1263">
                  <c:v>6.2</c:v>
                </c:pt>
                <c:pt idx="1264">
                  <c:v>6.2</c:v>
                </c:pt>
                <c:pt idx="1265">
                  <c:v>6.2</c:v>
                </c:pt>
                <c:pt idx="1266">
                  <c:v>6.2</c:v>
                </c:pt>
                <c:pt idx="1267">
                  <c:v>6.2</c:v>
                </c:pt>
                <c:pt idx="1268">
                  <c:v>6.2</c:v>
                </c:pt>
                <c:pt idx="1269">
                  <c:v>6.2</c:v>
                </c:pt>
                <c:pt idx="1270">
                  <c:v>6.2</c:v>
                </c:pt>
                <c:pt idx="1271">
                  <c:v>6.2</c:v>
                </c:pt>
                <c:pt idx="1272">
                  <c:v>6.2</c:v>
                </c:pt>
                <c:pt idx="1273">
                  <c:v>6.2</c:v>
                </c:pt>
                <c:pt idx="1274">
                  <c:v>6.2</c:v>
                </c:pt>
                <c:pt idx="1275">
                  <c:v>6.2</c:v>
                </c:pt>
                <c:pt idx="1276">
                  <c:v>6.2</c:v>
                </c:pt>
                <c:pt idx="1277">
                  <c:v>6.2</c:v>
                </c:pt>
                <c:pt idx="1278">
                  <c:v>6.2</c:v>
                </c:pt>
                <c:pt idx="1279">
                  <c:v>6.2</c:v>
                </c:pt>
                <c:pt idx="1280">
                  <c:v>6.2</c:v>
                </c:pt>
                <c:pt idx="1281">
                  <c:v>6.2</c:v>
                </c:pt>
                <c:pt idx="1282">
                  <c:v>6.2</c:v>
                </c:pt>
                <c:pt idx="1283">
                  <c:v>6.2</c:v>
                </c:pt>
                <c:pt idx="1284">
                  <c:v>6.2</c:v>
                </c:pt>
                <c:pt idx="1285">
                  <c:v>6.2</c:v>
                </c:pt>
                <c:pt idx="1286">
                  <c:v>6.2</c:v>
                </c:pt>
                <c:pt idx="1287">
                  <c:v>6.2</c:v>
                </c:pt>
                <c:pt idx="1288">
                  <c:v>6.2</c:v>
                </c:pt>
                <c:pt idx="1289">
                  <c:v>6.2</c:v>
                </c:pt>
                <c:pt idx="1290">
                  <c:v>6.2</c:v>
                </c:pt>
                <c:pt idx="1291">
                  <c:v>6.2</c:v>
                </c:pt>
                <c:pt idx="1292">
                  <c:v>6.2</c:v>
                </c:pt>
                <c:pt idx="1293">
                  <c:v>6.2</c:v>
                </c:pt>
                <c:pt idx="1294">
                  <c:v>6.2</c:v>
                </c:pt>
                <c:pt idx="1295">
                  <c:v>6.2</c:v>
                </c:pt>
                <c:pt idx="1296">
                  <c:v>6.2</c:v>
                </c:pt>
                <c:pt idx="1297">
                  <c:v>6.2</c:v>
                </c:pt>
                <c:pt idx="1298">
                  <c:v>6.1</c:v>
                </c:pt>
                <c:pt idx="1299">
                  <c:v>6.1</c:v>
                </c:pt>
                <c:pt idx="1300">
                  <c:v>6.1</c:v>
                </c:pt>
                <c:pt idx="1301">
                  <c:v>6.1</c:v>
                </c:pt>
                <c:pt idx="1302">
                  <c:v>6.1</c:v>
                </c:pt>
                <c:pt idx="1303">
                  <c:v>6.1</c:v>
                </c:pt>
                <c:pt idx="1304">
                  <c:v>6.1</c:v>
                </c:pt>
                <c:pt idx="1305">
                  <c:v>6.1</c:v>
                </c:pt>
                <c:pt idx="1306">
                  <c:v>6.1</c:v>
                </c:pt>
                <c:pt idx="1307">
                  <c:v>6.1</c:v>
                </c:pt>
                <c:pt idx="1308">
                  <c:v>6.1</c:v>
                </c:pt>
                <c:pt idx="1309">
                  <c:v>6.1</c:v>
                </c:pt>
                <c:pt idx="1310">
                  <c:v>6.1</c:v>
                </c:pt>
                <c:pt idx="1311">
                  <c:v>6.1</c:v>
                </c:pt>
                <c:pt idx="1312">
                  <c:v>6.1</c:v>
                </c:pt>
                <c:pt idx="1313">
                  <c:v>6.1</c:v>
                </c:pt>
                <c:pt idx="1314">
                  <c:v>6.1</c:v>
                </c:pt>
                <c:pt idx="1315">
                  <c:v>6.1</c:v>
                </c:pt>
                <c:pt idx="1316">
                  <c:v>6.1</c:v>
                </c:pt>
                <c:pt idx="1317">
                  <c:v>6.1</c:v>
                </c:pt>
                <c:pt idx="1318">
                  <c:v>6.1</c:v>
                </c:pt>
                <c:pt idx="1319">
                  <c:v>6.1</c:v>
                </c:pt>
                <c:pt idx="1320">
                  <c:v>6.1</c:v>
                </c:pt>
                <c:pt idx="1321">
                  <c:v>6.1</c:v>
                </c:pt>
                <c:pt idx="1322">
                  <c:v>6.1</c:v>
                </c:pt>
                <c:pt idx="1323">
                  <c:v>6.1</c:v>
                </c:pt>
                <c:pt idx="1324">
                  <c:v>6.1</c:v>
                </c:pt>
                <c:pt idx="1325">
                  <c:v>6.1</c:v>
                </c:pt>
                <c:pt idx="1326">
                  <c:v>6.1</c:v>
                </c:pt>
                <c:pt idx="1327">
                  <c:v>6.1</c:v>
                </c:pt>
                <c:pt idx="1328">
                  <c:v>6.1</c:v>
                </c:pt>
                <c:pt idx="1329">
                  <c:v>6.1</c:v>
                </c:pt>
                <c:pt idx="1330">
                  <c:v>6.1</c:v>
                </c:pt>
                <c:pt idx="1331">
                  <c:v>6.1</c:v>
                </c:pt>
                <c:pt idx="1332">
                  <c:v>6.1</c:v>
                </c:pt>
                <c:pt idx="1333">
                  <c:v>6.1</c:v>
                </c:pt>
                <c:pt idx="1334">
                  <c:v>6.1</c:v>
                </c:pt>
                <c:pt idx="1335">
                  <c:v>6.1</c:v>
                </c:pt>
                <c:pt idx="1336">
                  <c:v>6.1</c:v>
                </c:pt>
                <c:pt idx="1337">
                  <c:v>6.1</c:v>
                </c:pt>
                <c:pt idx="1338">
                  <c:v>6.1</c:v>
                </c:pt>
                <c:pt idx="1339">
                  <c:v>6.1</c:v>
                </c:pt>
                <c:pt idx="1340">
                  <c:v>6.1</c:v>
                </c:pt>
                <c:pt idx="1341">
                  <c:v>6.1</c:v>
                </c:pt>
                <c:pt idx="1342">
                  <c:v>6</c:v>
                </c:pt>
                <c:pt idx="1343">
                  <c:v>6</c:v>
                </c:pt>
                <c:pt idx="1344">
                  <c:v>6</c:v>
                </c:pt>
                <c:pt idx="1345">
                  <c:v>6</c:v>
                </c:pt>
                <c:pt idx="1346">
                  <c:v>6</c:v>
                </c:pt>
                <c:pt idx="1347">
                  <c:v>6</c:v>
                </c:pt>
                <c:pt idx="1348">
                  <c:v>6</c:v>
                </c:pt>
                <c:pt idx="1349">
                  <c:v>6</c:v>
                </c:pt>
                <c:pt idx="1350">
                  <c:v>6</c:v>
                </c:pt>
                <c:pt idx="1351">
                  <c:v>6</c:v>
                </c:pt>
                <c:pt idx="1352">
                  <c:v>6</c:v>
                </c:pt>
                <c:pt idx="1353">
                  <c:v>6</c:v>
                </c:pt>
                <c:pt idx="1354">
                  <c:v>6</c:v>
                </c:pt>
                <c:pt idx="1355">
                  <c:v>6</c:v>
                </c:pt>
                <c:pt idx="1356">
                  <c:v>6</c:v>
                </c:pt>
                <c:pt idx="1357">
                  <c:v>6</c:v>
                </c:pt>
                <c:pt idx="1358">
                  <c:v>6</c:v>
                </c:pt>
                <c:pt idx="1359">
                  <c:v>6</c:v>
                </c:pt>
                <c:pt idx="1360">
                  <c:v>6</c:v>
                </c:pt>
                <c:pt idx="1361">
                  <c:v>6</c:v>
                </c:pt>
                <c:pt idx="1362">
                  <c:v>6</c:v>
                </c:pt>
                <c:pt idx="1363">
                  <c:v>6</c:v>
                </c:pt>
                <c:pt idx="1364">
                  <c:v>6</c:v>
                </c:pt>
                <c:pt idx="1365">
                  <c:v>6</c:v>
                </c:pt>
                <c:pt idx="1366">
                  <c:v>6</c:v>
                </c:pt>
                <c:pt idx="1367">
                  <c:v>6</c:v>
                </c:pt>
                <c:pt idx="1368">
                  <c:v>6</c:v>
                </c:pt>
                <c:pt idx="1369">
                  <c:v>6</c:v>
                </c:pt>
                <c:pt idx="1370">
                  <c:v>5.9</c:v>
                </c:pt>
                <c:pt idx="1371">
                  <c:v>5.9</c:v>
                </c:pt>
                <c:pt idx="1372">
                  <c:v>5.9</c:v>
                </c:pt>
                <c:pt idx="1373">
                  <c:v>5.9</c:v>
                </c:pt>
                <c:pt idx="1374">
                  <c:v>5.9</c:v>
                </c:pt>
                <c:pt idx="1375">
                  <c:v>5.9</c:v>
                </c:pt>
                <c:pt idx="1376">
                  <c:v>5.9</c:v>
                </c:pt>
                <c:pt idx="1377">
                  <c:v>5.9</c:v>
                </c:pt>
                <c:pt idx="1378">
                  <c:v>5.9</c:v>
                </c:pt>
                <c:pt idx="1379">
                  <c:v>5.9</c:v>
                </c:pt>
                <c:pt idx="1380">
                  <c:v>5.9</c:v>
                </c:pt>
                <c:pt idx="1381">
                  <c:v>5.9</c:v>
                </c:pt>
                <c:pt idx="1382">
                  <c:v>5.9</c:v>
                </c:pt>
                <c:pt idx="1383">
                  <c:v>5.9</c:v>
                </c:pt>
                <c:pt idx="1384">
                  <c:v>5.9</c:v>
                </c:pt>
                <c:pt idx="1385">
                  <c:v>5.9</c:v>
                </c:pt>
                <c:pt idx="1386">
                  <c:v>5.9</c:v>
                </c:pt>
                <c:pt idx="1387">
                  <c:v>5.9</c:v>
                </c:pt>
                <c:pt idx="1388">
                  <c:v>5.9</c:v>
                </c:pt>
                <c:pt idx="1389">
                  <c:v>5.9</c:v>
                </c:pt>
                <c:pt idx="1390">
                  <c:v>5.9</c:v>
                </c:pt>
                <c:pt idx="1391">
                  <c:v>5.9</c:v>
                </c:pt>
                <c:pt idx="1392">
                  <c:v>5.9</c:v>
                </c:pt>
                <c:pt idx="1393">
                  <c:v>5.9</c:v>
                </c:pt>
                <c:pt idx="1394">
                  <c:v>5.9</c:v>
                </c:pt>
                <c:pt idx="1395">
                  <c:v>5.9</c:v>
                </c:pt>
                <c:pt idx="1396">
                  <c:v>5.9</c:v>
                </c:pt>
                <c:pt idx="1397">
                  <c:v>5.9</c:v>
                </c:pt>
                <c:pt idx="1398">
                  <c:v>5.9</c:v>
                </c:pt>
                <c:pt idx="1399">
                  <c:v>5.9</c:v>
                </c:pt>
                <c:pt idx="1400">
                  <c:v>5.9</c:v>
                </c:pt>
                <c:pt idx="1401">
                  <c:v>5.9</c:v>
                </c:pt>
                <c:pt idx="1402">
                  <c:v>5.9</c:v>
                </c:pt>
                <c:pt idx="1403">
                  <c:v>5.9</c:v>
                </c:pt>
                <c:pt idx="1404">
                  <c:v>5.9</c:v>
                </c:pt>
                <c:pt idx="1405">
                  <c:v>5.9</c:v>
                </c:pt>
                <c:pt idx="1406">
                  <c:v>5.9</c:v>
                </c:pt>
                <c:pt idx="1407">
                  <c:v>5.9</c:v>
                </c:pt>
                <c:pt idx="1408">
                  <c:v>5.9</c:v>
                </c:pt>
                <c:pt idx="1409">
                  <c:v>5.9</c:v>
                </c:pt>
                <c:pt idx="1410">
                  <c:v>5.9</c:v>
                </c:pt>
                <c:pt idx="1411">
                  <c:v>5.8</c:v>
                </c:pt>
                <c:pt idx="1412">
                  <c:v>5.8</c:v>
                </c:pt>
                <c:pt idx="1413">
                  <c:v>5.8</c:v>
                </c:pt>
                <c:pt idx="1414">
                  <c:v>5.8</c:v>
                </c:pt>
                <c:pt idx="1415">
                  <c:v>5.8</c:v>
                </c:pt>
                <c:pt idx="1416">
                  <c:v>5.8</c:v>
                </c:pt>
                <c:pt idx="1417">
                  <c:v>5.8</c:v>
                </c:pt>
                <c:pt idx="1418">
                  <c:v>5.8</c:v>
                </c:pt>
                <c:pt idx="1419">
                  <c:v>5.8</c:v>
                </c:pt>
                <c:pt idx="1420">
                  <c:v>5.8</c:v>
                </c:pt>
                <c:pt idx="1421">
                  <c:v>5.8</c:v>
                </c:pt>
                <c:pt idx="1422">
                  <c:v>5.8</c:v>
                </c:pt>
                <c:pt idx="1423">
                  <c:v>5.8</c:v>
                </c:pt>
                <c:pt idx="1424">
                  <c:v>5.8</c:v>
                </c:pt>
                <c:pt idx="1425">
                  <c:v>5.8</c:v>
                </c:pt>
                <c:pt idx="1426">
                  <c:v>5.8</c:v>
                </c:pt>
                <c:pt idx="1427">
                  <c:v>5.8</c:v>
                </c:pt>
                <c:pt idx="1428">
                  <c:v>5.8</c:v>
                </c:pt>
                <c:pt idx="1429">
                  <c:v>5.8</c:v>
                </c:pt>
                <c:pt idx="1430">
                  <c:v>5.8</c:v>
                </c:pt>
                <c:pt idx="1431">
                  <c:v>5.8</c:v>
                </c:pt>
                <c:pt idx="1432">
                  <c:v>5.8</c:v>
                </c:pt>
                <c:pt idx="1433">
                  <c:v>5.8</c:v>
                </c:pt>
                <c:pt idx="1434">
                  <c:v>5.8</c:v>
                </c:pt>
                <c:pt idx="1435">
                  <c:v>5.8</c:v>
                </c:pt>
                <c:pt idx="1436">
                  <c:v>5.7</c:v>
                </c:pt>
                <c:pt idx="1437">
                  <c:v>5.7</c:v>
                </c:pt>
                <c:pt idx="1438">
                  <c:v>5.7</c:v>
                </c:pt>
                <c:pt idx="1439">
                  <c:v>5.7</c:v>
                </c:pt>
                <c:pt idx="1440">
                  <c:v>5.7</c:v>
                </c:pt>
                <c:pt idx="1441">
                  <c:v>5.7</c:v>
                </c:pt>
                <c:pt idx="1442">
                  <c:v>5.7</c:v>
                </c:pt>
                <c:pt idx="1443">
                  <c:v>5.7</c:v>
                </c:pt>
                <c:pt idx="1444">
                  <c:v>5.7</c:v>
                </c:pt>
                <c:pt idx="1445">
                  <c:v>5.7</c:v>
                </c:pt>
                <c:pt idx="1446">
                  <c:v>5.7</c:v>
                </c:pt>
                <c:pt idx="1447">
                  <c:v>5.7</c:v>
                </c:pt>
                <c:pt idx="1448">
                  <c:v>5.7</c:v>
                </c:pt>
                <c:pt idx="1449">
                  <c:v>5.7</c:v>
                </c:pt>
                <c:pt idx="1450">
                  <c:v>5.7</c:v>
                </c:pt>
                <c:pt idx="1451">
                  <c:v>5.7</c:v>
                </c:pt>
                <c:pt idx="1452">
                  <c:v>5.7</c:v>
                </c:pt>
                <c:pt idx="1453">
                  <c:v>5.7</c:v>
                </c:pt>
                <c:pt idx="1454">
                  <c:v>5.7</c:v>
                </c:pt>
                <c:pt idx="1455">
                  <c:v>5.7</c:v>
                </c:pt>
                <c:pt idx="1456">
                  <c:v>5.7</c:v>
                </c:pt>
                <c:pt idx="1457">
                  <c:v>5.6</c:v>
                </c:pt>
                <c:pt idx="1458">
                  <c:v>5.6</c:v>
                </c:pt>
                <c:pt idx="1459">
                  <c:v>5.6</c:v>
                </c:pt>
                <c:pt idx="1460">
                  <c:v>5.6</c:v>
                </c:pt>
                <c:pt idx="1461">
                  <c:v>5.6</c:v>
                </c:pt>
                <c:pt idx="1462">
                  <c:v>5.6</c:v>
                </c:pt>
                <c:pt idx="1463">
                  <c:v>5.6</c:v>
                </c:pt>
                <c:pt idx="1464">
                  <c:v>5.6</c:v>
                </c:pt>
                <c:pt idx="1465">
                  <c:v>5.6</c:v>
                </c:pt>
                <c:pt idx="1466">
                  <c:v>5.6</c:v>
                </c:pt>
                <c:pt idx="1467">
                  <c:v>5.6</c:v>
                </c:pt>
                <c:pt idx="1468">
                  <c:v>5.6</c:v>
                </c:pt>
                <c:pt idx="1469">
                  <c:v>5.6</c:v>
                </c:pt>
                <c:pt idx="1470">
                  <c:v>5.6</c:v>
                </c:pt>
                <c:pt idx="1471">
                  <c:v>5.6</c:v>
                </c:pt>
                <c:pt idx="1472">
                  <c:v>5.6</c:v>
                </c:pt>
                <c:pt idx="1473">
                  <c:v>5.6</c:v>
                </c:pt>
                <c:pt idx="1474">
                  <c:v>5.6</c:v>
                </c:pt>
                <c:pt idx="1475">
                  <c:v>5.6</c:v>
                </c:pt>
                <c:pt idx="1476">
                  <c:v>5.6</c:v>
                </c:pt>
                <c:pt idx="1477">
                  <c:v>5.6</c:v>
                </c:pt>
                <c:pt idx="1478">
                  <c:v>5.6</c:v>
                </c:pt>
                <c:pt idx="1479">
                  <c:v>5.6</c:v>
                </c:pt>
                <c:pt idx="1480">
                  <c:v>5.6</c:v>
                </c:pt>
                <c:pt idx="1481">
                  <c:v>5.6</c:v>
                </c:pt>
                <c:pt idx="1482">
                  <c:v>5.6</c:v>
                </c:pt>
                <c:pt idx="1483">
                  <c:v>5.6</c:v>
                </c:pt>
                <c:pt idx="1484">
                  <c:v>5.6</c:v>
                </c:pt>
                <c:pt idx="1485">
                  <c:v>5.6</c:v>
                </c:pt>
                <c:pt idx="1486">
                  <c:v>5.6</c:v>
                </c:pt>
                <c:pt idx="1487">
                  <c:v>5.6</c:v>
                </c:pt>
                <c:pt idx="1488">
                  <c:v>5.6</c:v>
                </c:pt>
                <c:pt idx="1489">
                  <c:v>5.6</c:v>
                </c:pt>
                <c:pt idx="1490">
                  <c:v>5.6</c:v>
                </c:pt>
                <c:pt idx="1491">
                  <c:v>5.6</c:v>
                </c:pt>
                <c:pt idx="1492">
                  <c:v>5.5</c:v>
                </c:pt>
                <c:pt idx="1493">
                  <c:v>5.5</c:v>
                </c:pt>
                <c:pt idx="1494">
                  <c:v>5.5</c:v>
                </c:pt>
                <c:pt idx="1495">
                  <c:v>5.5</c:v>
                </c:pt>
                <c:pt idx="1496">
                  <c:v>5.5</c:v>
                </c:pt>
                <c:pt idx="1497">
                  <c:v>5.5</c:v>
                </c:pt>
                <c:pt idx="1498">
                  <c:v>5.5</c:v>
                </c:pt>
                <c:pt idx="1499">
                  <c:v>5.5</c:v>
                </c:pt>
                <c:pt idx="1500">
                  <c:v>5.5</c:v>
                </c:pt>
                <c:pt idx="1501">
                  <c:v>5.5</c:v>
                </c:pt>
                <c:pt idx="1502">
                  <c:v>5.5</c:v>
                </c:pt>
                <c:pt idx="1503">
                  <c:v>5.5</c:v>
                </c:pt>
                <c:pt idx="1504">
                  <c:v>5.5</c:v>
                </c:pt>
                <c:pt idx="1505">
                  <c:v>5.5</c:v>
                </c:pt>
                <c:pt idx="1506">
                  <c:v>5.5</c:v>
                </c:pt>
                <c:pt idx="1507">
                  <c:v>5.5</c:v>
                </c:pt>
                <c:pt idx="1508">
                  <c:v>5.4</c:v>
                </c:pt>
                <c:pt idx="1509">
                  <c:v>5.4</c:v>
                </c:pt>
                <c:pt idx="1510">
                  <c:v>5.4</c:v>
                </c:pt>
                <c:pt idx="1511">
                  <c:v>5.4</c:v>
                </c:pt>
                <c:pt idx="1512">
                  <c:v>5.4</c:v>
                </c:pt>
                <c:pt idx="1513">
                  <c:v>5.4</c:v>
                </c:pt>
                <c:pt idx="1514">
                  <c:v>5.4</c:v>
                </c:pt>
                <c:pt idx="1515">
                  <c:v>5.4</c:v>
                </c:pt>
                <c:pt idx="1516">
                  <c:v>5.4</c:v>
                </c:pt>
                <c:pt idx="1517">
                  <c:v>5.4</c:v>
                </c:pt>
                <c:pt idx="1518">
                  <c:v>5.4</c:v>
                </c:pt>
                <c:pt idx="1519">
                  <c:v>5.4</c:v>
                </c:pt>
                <c:pt idx="1520">
                  <c:v>5.4</c:v>
                </c:pt>
                <c:pt idx="1521">
                  <c:v>5.4</c:v>
                </c:pt>
                <c:pt idx="1522">
                  <c:v>5.4</c:v>
                </c:pt>
                <c:pt idx="1523">
                  <c:v>5.4</c:v>
                </c:pt>
                <c:pt idx="1524">
                  <c:v>5.4</c:v>
                </c:pt>
                <c:pt idx="1525">
                  <c:v>5.4</c:v>
                </c:pt>
                <c:pt idx="1526">
                  <c:v>5.4</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5.2</c:v>
                </c:pt>
                <c:pt idx="1559">
                  <c:v>5.2</c:v>
                </c:pt>
                <c:pt idx="1560">
                  <c:v>5.2</c:v>
                </c:pt>
                <c:pt idx="1561">
                  <c:v>5.2</c:v>
                </c:pt>
                <c:pt idx="1562">
                  <c:v>5.2</c:v>
                </c:pt>
                <c:pt idx="1563">
                  <c:v>5.2</c:v>
                </c:pt>
                <c:pt idx="1564">
                  <c:v>5.2</c:v>
                </c:pt>
                <c:pt idx="1565">
                  <c:v>5.2</c:v>
                </c:pt>
                <c:pt idx="1566">
                  <c:v>5.2</c:v>
                </c:pt>
                <c:pt idx="1567">
                  <c:v>5.2</c:v>
                </c:pt>
                <c:pt idx="1568">
                  <c:v>5.2</c:v>
                </c:pt>
                <c:pt idx="1569">
                  <c:v>5.2</c:v>
                </c:pt>
                <c:pt idx="1570">
                  <c:v>5.2</c:v>
                </c:pt>
                <c:pt idx="1571">
                  <c:v>5.2</c:v>
                </c:pt>
                <c:pt idx="1572">
                  <c:v>5.2</c:v>
                </c:pt>
                <c:pt idx="1573">
                  <c:v>5.2</c:v>
                </c:pt>
                <c:pt idx="1574">
                  <c:v>5.2</c:v>
                </c:pt>
                <c:pt idx="1575">
                  <c:v>5.0999999999999996</c:v>
                </c:pt>
                <c:pt idx="1576">
                  <c:v>5.0999999999999996</c:v>
                </c:pt>
                <c:pt idx="1577">
                  <c:v>5.0999999999999996</c:v>
                </c:pt>
                <c:pt idx="1578">
                  <c:v>5.0999999999999996</c:v>
                </c:pt>
                <c:pt idx="1579">
                  <c:v>5.0999999999999996</c:v>
                </c:pt>
                <c:pt idx="1580">
                  <c:v>5.0999999999999996</c:v>
                </c:pt>
                <c:pt idx="1581">
                  <c:v>5.0999999999999996</c:v>
                </c:pt>
                <c:pt idx="1582">
                  <c:v>5.0999999999999996</c:v>
                </c:pt>
                <c:pt idx="1583">
                  <c:v>5.0999999999999996</c:v>
                </c:pt>
                <c:pt idx="1584">
                  <c:v>5.0999999999999996</c:v>
                </c:pt>
                <c:pt idx="1585">
                  <c:v>5.0999999999999996</c:v>
                </c:pt>
                <c:pt idx="1586">
                  <c:v>5.0999999999999996</c:v>
                </c:pt>
                <c:pt idx="1587">
                  <c:v>5.0999999999999996</c:v>
                </c:pt>
                <c:pt idx="1588">
                  <c:v>5.0999999999999996</c:v>
                </c:pt>
                <c:pt idx="1589">
                  <c:v>5.0999999999999996</c:v>
                </c:pt>
                <c:pt idx="1590">
                  <c:v>5.0999999999999996</c:v>
                </c:pt>
                <c:pt idx="1591">
                  <c:v>5.0999999999999996</c:v>
                </c:pt>
                <c:pt idx="1592">
                  <c:v>5.0999999999999996</c:v>
                </c:pt>
                <c:pt idx="1593">
                  <c:v>5.0999999999999996</c:v>
                </c:pt>
                <c:pt idx="1594">
                  <c:v>5.0999999999999996</c:v>
                </c:pt>
                <c:pt idx="1595">
                  <c:v>5.0999999999999996</c:v>
                </c:pt>
                <c:pt idx="1596">
                  <c:v>5</c:v>
                </c:pt>
                <c:pt idx="1597">
                  <c:v>5</c:v>
                </c:pt>
                <c:pt idx="1598">
                  <c:v>5</c:v>
                </c:pt>
                <c:pt idx="1599">
                  <c:v>5</c:v>
                </c:pt>
                <c:pt idx="1600">
                  <c:v>5</c:v>
                </c:pt>
                <c:pt idx="1601">
                  <c:v>5</c:v>
                </c:pt>
                <c:pt idx="1602">
                  <c:v>5</c:v>
                </c:pt>
                <c:pt idx="1603">
                  <c:v>4.9000000000000004</c:v>
                </c:pt>
                <c:pt idx="1604">
                  <c:v>4.9000000000000004</c:v>
                </c:pt>
                <c:pt idx="1605">
                  <c:v>4.9000000000000004</c:v>
                </c:pt>
                <c:pt idx="1606">
                  <c:v>4.9000000000000004</c:v>
                </c:pt>
                <c:pt idx="1607">
                  <c:v>4.9000000000000004</c:v>
                </c:pt>
                <c:pt idx="1608">
                  <c:v>4.9000000000000004</c:v>
                </c:pt>
                <c:pt idx="1609">
                  <c:v>4.9000000000000004</c:v>
                </c:pt>
                <c:pt idx="1610">
                  <c:v>4.9000000000000004</c:v>
                </c:pt>
                <c:pt idx="1611">
                  <c:v>4.9000000000000004</c:v>
                </c:pt>
                <c:pt idx="1612">
                  <c:v>4.8</c:v>
                </c:pt>
                <c:pt idx="1613">
                  <c:v>4.8</c:v>
                </c:pt>
                <c:pt idx="1614">
                  <c:v>4.8</c:v>
                </c:pt>
                <c:pt idx="1615">
                  <c:v>4.8</c:v>
                </c:pt>
                <c:pt idx="1616">
                  <c:v>4.8</c:v>
                </c:pt>
                <c:pt idx="1617">
                  <c:v>4.8</c:v>
                </c:pt>
                <c:pt idx="1618">
                  <c:v>4.8</c:v>
                </c:pt>
                <c:pt idx="1619">
                  <c:v>4.8</c:v>
                </c:pt>
                <c:pt idx="1620">
                  <c:v>4.8</c:v>
                </c:pt>
                <c:pt idx="1621">
                  <c:v>4.8</c:v>
                </c:pt>
                <c:pt idx="1622">
                  <c:v>4.8</c:v>
                </c:pt>
                <c:pt idx="1623">
                  <c:v>4.8</c:v>
                </c:pt>
                <c:pt idx="1624">
                  <c:v>4.7</c:v>
                </c:pt>
                <c:pt idx="1625">
                  <c:v>4.7</c:v>
                </c:pt>
                <c:pt idx="1626">
                  <c:v>4.7</c:v>
                </c:pt>
                <c:pt idx="1627">
                  <c:v>4.7</c:v>
                </c:pt>
                <c:pt idx="1628">
                  <c:v>4.7</c:v>
                </c:pt>
                <c:pt idx="1629">
                  <c:v>4.7</c:v>
                </c:pt>
                <c:pt idx="1630">
                  <c:v>4.7</c:v>
                </c:pt>
                <c:pt idx="1631">
                  <c:v>4.7</c:v>
                </c:pt>
                <c:pt idx="1632">
                  <c:v>4.7</c:v>
                </c:pt>
                <c:pt idx="1633">
                  <c:v>4.5999999999999996</c:v>
                </c:pt>
                <c:pt idx="1634">
                  <c:v>4.5999999999999996</c:v>
                </c:pt>
                <c:pt idx="1635">
                  <c:v>4.5999999999999996</c:v>
                </c:pt>
                <c:pt idx="1636">
                  <c:v>4.5999999999999996</c:v>
                </c:pt>
                <c:pt idx="1637">
                  <c:v>4.5999999999999996</c:v>
                </c:pt>
                <c:pt idx="1638">
                  <c:v>4.5999999999999996</c:v>
                </c:pt>
                <c:pt idx="1639">
                  <c:v>4.5999999999999996</c:v>
                </c:pt>
                <c:pt idx="1640">
                  <c:v>4.5999999999999996</c:v>
                </c:pt>
                <c:pt idx="1641">
                  <c:v>4.5999999999999996</c:v>
                </c:pt>
                <c:pt idx="1642">
                  <c:v>4.5999999999999996</c:v>
                </c:pt>
                <c:pt idx="1643">
                  <c:v>4.5999999999999996</c:v>
                </c:pt>
                <c:pt idx="1644">
                  <c:v>4.5</c:v>
                </c:pt>
                <c:pt idx="1645">
                  <c:v>4.5</c:v>
                </c:pt>
                <c:pt idx="1646">
                  <c:v>4.5</c:v>
                </c:pt>
                <c:pt idx="1647">
                  <c:v>4.5</c:v>
                </c:pt>
                <c:pt idx="1648">
                  <c:v>4.5</c:v>
                </c:pt>
                <c:pt idx="1649">
                  <c:v>4.5</c:v>
                </c:pt>
                <c:pt idx="1650">
                  <c:v>4.4000000000000004</c:v>
                </c:pt>
                <c:pt idx="1651">
                  <c:v>4.4000000000000004</c:v>
                </c:pt>
                <c:pt idx="1652">
                  <c:v>4.4000000000000004</c:v>
                </c:pt>
                <c:pt idx="1653">
                  <c:v>4.4000000000000004</c:v>
                </c:pt>
                <c:pt idx="1654">
                  <c:v>4.4000000000000004</c:v>
                </c:pt>
                <c:pt idx="1655">
                  <c:v>4.4000000000000004</c:v>
                </c:pt>
                <c:pt idx="1656">
                  <c:v>4.4000000000000004</c:v>
                </c:pt>
                <c:pt idx="1657">
                  <c:v>4.3</c:v>
                </c:pt>
                <c:pt idx="1658">
                  <c:v>4.3</c:v>
                </c:pt>
                <c:pt idx="1659">
                  <c:v>4.3</c:v>
                </c:pt>
                <c:pt idx="1660">
                  <c:v>4.3</c:v>
                </c:pt>
                <c:pt idx="1661">
                  <c:v>4.3</c:v>
                </c:pt>
                <c:pt idx="1662">
                  <c:v>4.3</c:v>
                </c:pt>
                <c:pt idx="1663">
                  <c:v>4.2</c:v>
                </c:pt>
                <c:pt idx="1664">
                  <c:v>4.2</c:v>
                </c:pt>
                <c:pt idx="1665">
                  <c:v>4.2</c:v>
                </c:pt>
                <c:pt idx="1666">
                  <c:v>4.0999999999999996</c:v>
                </c:pt>
                <c:pt idx="1667">
                  <c:v>4.0999999999999996</c:v>
                </c:pt>
                <c:pt idx="1668">
                  <c:v>4.0999999999999996</c:v>
                </c:pt>
                <c:pt idx="1669">
                  <c:v>4.0999999999999996</c:v>
                </c:pt>
                <c:pt idx="1670">
                  <c:v>4.0999999999999996</c:v>
                </c:pt>
                <c:pt idx="1671">
                  <c:v>4.0999999999999996</c:v>
                </c:pt>
                <c:pt idx="1672">
                  <c:v>4.0999999999999996</c:v>
                </c:pt>
                <c:pt idx="1673">
                  <c:v>4.0999999999999996</c:v>
                </c:pt>
                <c:pt idx="1674">
                  <c:v>4.0999999999999996</c:v>
                </c:pt>
                <c:pt idx="1675">
                  <c:v>4.0999999999999996</c:v>
                </c:pt>
                <c:pt idx="1676">
                  <c:v>4.0999999999999996</c:v>
                </c:pt>
                <c:pt idx="1677">
                  <c:v>4.0999999999999996</c:v>
                </c:pt>
                <c:pt idx="1678">
                  <c:v>4.0999999999999996</c:v>
                </c:pt>
                <c:pt idx="1679">
                  <c:v>4</c:v>
                </c:pt>
                <c:pt idx="1680">
                  <c:v>4</c:v>
                </c:pt>
                <c:pt idx="1681">
                  <c:v>4</c:v>
                </c:pt>
                <c:pt idx="1682">
                  <c:v>4</c:v>
                </c:pt>
                <c:pt idx="1683">
                  <c:v>4</c:v>
                </c:pt>
                <c:pt idx="1684">
                  <c:v>4</c:v>
                </c:pt>
                <c:pt idx="1685">
                  <c:v>3.9</c:v>
                </c:pt>
                <c:pt idx="1686">
                  <c:v>3.9</c:v>
                </c:pt>
                <c:pt idx="1687">
                  <c:v>3.9</c:v>
                </c:pt>
                <c:pt idx="1688">
                  <c:v>3.9</c:v>
                </c:pt>
                <c:pt idx="1689">
                  <c:v>3.9</c:v>
                </c:pt>
                <c:pt idx="1690">
                  <c:v>3.9</c:v>
                </c:pt>
                <c:pt idx="1691">
                  <c:v>3.9</c:v>
                </c:pt>
                <c:pt idx="1692">
                  <c:v>3.9</c:v>
                </c:pt>
                <c:pt idx="1693">
                  <c:v>3.8</c:v>
                </c:pt>
                <c:pt idx="1694">
                  <c:v>3.8</c:v>
                </c:pt>
                <c:pt idx="1695">
                  <c:v>3.8</c:v>
                </c:pt>
                <c:pt idx="1696">
                  <c:v>3.8</c:v>
                </c:pt>
                <c:pt idx="1697">
                  <c:v>3.8</c:v>
                </c:pt>
                <c:pt idx="1698">
                  <c:v>3.6</c:v>
                </c:pt>
                <c:pt idx="1699">
                  <c:v>3.6</c:v>
                </c:pt>
                <c:pt idx="1700">
                  <c:v>3.6</c:v>
                </c:pt>
                <c:pt idx="1701">
                  <c:v>3.6</c:v>
                </c:pt>
                <c:pt idx="1702">
                  <c:v>3.6</c:v>
                </c:pt>
                <c:pt idx="1703">
                  <c:v>3.5</c:v>
                </c:pt>
                <c:pt idx="1704">
                  <c:v>3.5</c:v>
                </c:pt>
                <c:pt idx="1705">
                  <c:v>3.5</c:v>
                </c:pt>
                <c:pt idx="1706">
                  <c:v>3.5</c:v>
                </c:pt>
                <c:pt idx="1707">
                  <c:v>3.5</c:v>
                </c:pt>
                <c:pt idx="1708">
                  <c:v>3.4</c:v>
                </c:pt>
                <c:pt idx="1709">
                  <c:v>3.3</c:v>
                </c:pt>
                <c:pt idx="1710">
                  <c:v>3.3</c:v>
                </c:pt>
                <c:pt idx="1711">
                  <c:v>3.3</c:v>
                </c:pt>
                <c:pt idx="1712">
                  <c:v>3.3</c:v>
                </c:pt>
                <c:pt idx="1713">
                  <c:v>3.3</c:v>
                </c:pt>
                <c:pt idx="1714">
                  <c:v>3.3</c:v>
                </c:pt>
                <c:pt idx="1715">
                  <c:v>3.3</c:v>
                </c:pt>
                <c:pt idx="1716">
                  <c:v>3.3</c:v>
                </c:pt>
                <c:pt idx="1717">
                  <c:v>3.2</c:v>
                </c:pt>
                <c:pt idx="1718">
                  <c:v>3.1</c:v>
                </c:pt>
                <c:pt idx="1719">
                  <c:v>3.1</c:v>
                </c:pt>
                <c:pt idx="1720">
                  <c:v>3.1</c:v>
                </c:pt>
                <c:pt idx="1721">
                  <c:v>3</c:v>
                </c:pt>
                <c:pt idx="1722">
                  <c:v>3</c:v>
                </c:pt>
                <c:pt idx="1723">
                  <c:v>2.9</c:v>
                </c:pt>
                <c:pt idx="1724">
                  <c:v>2.8</c:v>
                </c:pt>
                <c:pt idx="1725">
                  <c:v>2.8</c:v>
                </c:pt>
                <c:pt idx="1726">
                  <c:v>2.8</c:v>
                </c:pt>
                <c:pt idx="1727">
                  <c:v>2.8</c:v>
                </c:pt>
                <c:pt idx="1728">
                  <c:v>2.7</c:v>
                </c:pt>
                <c:pt idx="1729">
                  <c:v>2.7</c:v>
                </c:pt>
                <c:pt idx="1730">
                  <c:v>2.4</c:v>
                </c:pt>
                <c:pt idx="1731">
                  <c:v>2.2999999999999998</c:v>
                </c:pt>
                <c:pt idx="1732">
                  <c:v>2.1</c:v>
                </c:pt>
              </c:numCache>
            </c:numRef>
          </c:val>
          <c:extLst>
            <c:ext xmlns:c16="http://schemas.microsoft.com/office/drawing/2014/chart" uri="{C3380CC4-5D6E-409C-BE32-E72D297353CC}">
              <c16:uniqueId val="{00000000-0FB4-4C87-B734-0A23203F98EB}"/>
            </c:ext>
          </c:extLst>
        </c:ser>
        <c:dLbls>
          <c:showLegendKey val="0"/>
          <c:showVal val="0"/>
          <c:showCatName val="0"/>
          <c:showSerName val="0"/>
          <c:showPercent val="0"/>
          <c:showBubbleSize val="0"/>
        </c:dLbls>
        <c:gapWidth val="219"/>
        <c:overlap val="-27"/>
        <c:axId val="465091464"/>
        <c:axId val="465099008"/>
      </c:barChart>
      <c:catAx>
        <c:axId val="465091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5099008"/>
        <c:crosses val="autoZero"/>
        <c:auto val="1"/>
        <c:lblAlgn val="ctr"/>
        <c:lblOffset val="100"/>
        <c:noMultiLvlLbl val="0"/>
      </c:catAx>
      <c:valAx>
        <c:axId val="46509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5091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[PURUSHOTTAM MITRA PROJECT DSDEC01.xlsx]Effect Of Movie Colour On IMDb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Effect Of Movie Colour On IMDb Score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dLbl>
          <c:idx val="0"/>
          <c:layout>
            <c:manualLayout>
              <c:x val="4.2261373578302709E-2"/>
              <c:y val="-0.2384416010498687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435200F-346E-42B6-B84F-0004F992E770}" type="VALUE">
                  <a:rPr lang="en-US" sz="140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002060"/>
          </a:solidFill>
          <a:ln w="19050">
            <a:solidFill>
              <a:schemeClr val="lt1"/>
            </a:solidFill>
          </a:ln>
          <a:effectLst/>
        </c:spPr>
        <c:dLbl>
          <c:idx val="0"/>
          <c:layout>
            <c:manualLayout>
              <c:x val="-1.2573272090988626E-2"/>
              <c:y val="0.1175856663750364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941F4BB-AE22-4D89-BE02-FB474C7CAF28}" type="VALUE">
                  <a:rPr lang="en-US" sz="1400"/>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'Effect Of Movie Colour On IMDb '!$B$3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E501-43E4-9B17-B5228914B9DA}"/>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0-E501-43E4-9B17-B5228914B9DA}"/>
              </c:ext>
            </c:extLst>
          </c:dPt>
          <c:dLbls>
            <c:dLbl>
              <c:idx val="0"/>
              <c:layout>
                <c:manualLayout>
                  <c:x val="-1.2573272090988626E-2"/>
                  <c:y val="0.11758566637503645"/>
                </c:manualLayout>
              </c:layout>
              <c:tx>
                <c:rich>
                  <a:bodyPr/>
                  <a:lstStyle/>
                  <a:p>
                    <a:fld id="{9941F4BB-AE22-4D89-BE02-FB474C7CAF28}" type="VALUE">
                      <a:rPr lang="en-US" sz="1400"/>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501-43E4-9B17-B5228914B9DA}"/>
                </c:ext>
              </c:extLst>
            </c:dLbl>
            <c:dLbl>
              <c:idx val="1"/>
              <c:layout>
                <c:manualLayout>
                  <c:x val="4.2261373578302709E-2"/>
                  <c:y val="-0.23844160104986878"/>
                </c:manualLayout>
              </c:layout>
              <c:tx>
                <c:rich>
                  <a:bodyPr/>
                  <a:lstStyle/>
                  <a:p>
                    <a:fld id="{5435200F-346E-42B6-B84F-0004F992E770}" type="VALUE">
                      <a:rPr lang="en-US" sz="1400" b="1"/>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E501-43E4-9B17-B5228914B9D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'Effect Of Movie Colour On IMDb '!$A$4:$A$6</c:f>
              <c:strCache>
                <c:ptCount val="2"/>
                <c:pt idx="0">
                  <c:v>Black and White</c:v>
                </c:pt>
                <c:pt idx="1">
                  <c:v>Color</c:v>
                </c:pt>
              </c:strCache>
            </c:strRef>
          </c:cat>
          <c:val>
            <c:numRef>
              <c:f>'Effect Of Movie Colour On IMDb '!$B$4:$B$6</c:f>
              <c:numCache>
                <c:formatCode>0%</c:formatCode>
                <c:ptCount val="2"/>
                <c:pt idx="0">
                  <c:v>4.5378913124633283E-2</c:v>
                </c:pt>
                <c:pt idx="1">
                  <c:v>0.95462108687536662</c:v>
                </c:pt>
              </c:numCache>
            </c:numRef>
          </c:val>
          <c:extLst>
            <c:ext xmlns:c16="http://schemas.microsoft.com/office/drawing/2014/chart" uri="{C3380CC4-5D6E-409C-BE32-E72D297353CC}">
              <c16:uniqueId val="{00000000-6FAC-432F-9171-75F6F04FE75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DSDEC01.xlsx]Top 10 Expensive Movies!PivotTable1</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rgbClr val="FFFF00"/>
                </a:solidFill>
              </a:rPr>
              <a:t>Top 10 Most Expensive Movies</a:t>
            </a:r>
          </a:p>
        </c:rich>
      </c:tx>
      <c:layout>
        <c:manualLayout>
          <c:xMode val="edge"/>
          <c:yMode val="edge"/>
          <c:x val="0.15975520684319522"/>
          <c:y val="3.7037066273137069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5CBEF0-C6B3-43C2-A25A-22959856020B}" type="PERCENTAGE">
                  <a:rPr lang="en-US" sz="800"/>
                  <a:pPr>
                    <a:defRPr sz="900" b="1" i="0" u="none" strike="noStrike" kern="1200" baseline="0">
                      <a:solidFill>
                        <a:schemeClr val="lt1"/>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5"/>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5CBEF0-C6B3-43C2-A25A-22959856020B}" type="PERCENTAGE">
                  <a:rPr lang="en-US" sz="800"/>
                  <a:pPr>
                    <a:defRPr sz="900" b="1" i="0" u="none" strike="noStrike" kern="1200" baseline="0">
                      <a:solidFill>
                        <a:schemeClr val="lt1"/>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F5CBEF0-C6B3-43C2-A25A-22959856020B}" type="PERCENTAGE">
                  <a:rPr lang="en-US" sz="800"/>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7.229756450350372E-2"/>
          <c:y val="0.12109901155972524"/>
          <c:w val="0.56044143884041575"/>
          <c:h val="0.81085162227062046"/>
        </c:manualLayout>
      </c:layout>
      <c:doughnutChart>
        <c:varyColors val="1"/>
        <c:ser>
          <c:idx val="0"/>
          <c:order val="0"/>
          <c:tx>
            <c:strRef>
              <c:f>'Top 10 Expensive Movies'!$B$3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E79-4593-A2B7-8A677B7D524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E79-4593-A2B7-8A677B7D524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E79-4593-A2B7-8A677B7D5249}"/>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E79-4593-A2B7-8A677B7D5249}"/>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E79-4593-A2B7-8A677B7D5249}"/>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E79-4593-A2B7-8A677B7D5249}"/>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E79-4593-A2B7-8A677B7D5249}"/>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E79-4593-A2B7-8A677B7D5249}"/>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E79-4593-A2B7-8A677B7D5249}"/>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E79-4593-A2B7-8A677B7D5249}"/>
              </c:ext>
            </c:extLst>
          </c:dPt>
          <c:dLbls>
            <c:dLbl>
              <c:idx val="1"/>
              <c:tx>
                <c:rich>
                  <a:bodyPr/>
                  <a:lstStyle/>
                  <a:p>
                    <a:fld id="{4F5CBEF0-C6B3-43C2-A25A-22959856020B}" type="PERCENTAGE">
                      <a:rPr lang="en-US" sz="800"/>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E79-4593-A2B7-8A677B7D524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Expensive Movies'!$A$4:$A$14</c:f>
              <c:strCache>
                <c:ptCount val="10"/>
                <c:pt idx="0">
                  <c:v>The Host</c:v>
                </c:pt>
                <c:pt idx="1">
                  <c:v>Lady Vengeance</c:v>
                </c:pt>
                <c:pt idx="2">
                  <c:v>Fateless</c:v>
                </c:pt>
                <c:pt idx="3">
                  <c:v>Princess Mononoke</c:v>
                </c:pt>
                <c:pt idx="4">
                  <c:v>Steamboy</c:v>
                </c:pt>
                <c:pt idx="5">
                  <c:v>Akira</c:v>
                </c:pt>
                <c:pt idx="6">
                  <c:v>Godzilla 2000</c:v>
                </c:pt>
                <c:pt idx="7">
                  <c:v>Tango</c:v>
                </c:pt>
                <c:pt idx="8">
                  <c:v>Kabhi Alvida Naa Kehna</c:v>
                </c:pt>
                <c:pt idx="9">
                  <c:v>Kites</c:v>
                </c:pt>
              </c:strCache>
            </c:strRef>
          </c:cat>
          <c:val>
            <c:numRef>
              <c:f>'Top 10 Expensive Movies'!$B$4:$B$14</c:f>
              <c:numCache>
                <c:formatCode>General</c:formatCode>
                <c:ptCount val="10"/>
                <c:pt idx="0">
                  <c:v>12215500000</c:v>
                </c:pt>
                <c:pt idx="1">
                  <c:v>4200000000</c:v>
                </c:pt>
                <c:pt idx="2">
                  <c:v>2500000000</c:v>
                </c:pt>
                <c:pt idx="3">
                  <c:v>2400000000</c:v>
                </c:pt>
                <c:pt idx="4">
                  <c:v>2127519898</c:v>
                </c:pt>
                <c:pt idx="5">
                  <c:v>1100000000</c:v>
                </c:pt>
                <c:pt idx="6">
                  <c:v>1000000000</c:v>
                </c:pt>
                <c:pt idx="7">
                  <c:v>700000000</c:v>
                </c:pt>
                <c:pt idx="8">
                  <c:v>700000000</c:v>
                </c:pt>
                <c:pt idx="9">
                  <c:v>600000000</c:v>
                </c:pt>
              </c:numCache>
            </c:numRef>
          </c:val>
          <c:extLst>
            <c:ext xmlns:c16="http://schemas.microsoft.com/office/drawing/2014/chart" uri="{C3380CC4-5D6E-409C-BE32-E72D297353CC}">
              <c16:uniqueId val="{00000014-2E79-4593-A2B7-8A677B7D5249}"/>
            </c:ext>
          </c:extLst>
        </c:ser>
        <c:dLbls>
          <c:showLegendKey val="0"/>
          <c:showVal val="0"/>
          <c:showCatName val="0"/>
          <c:showSerName val="0"/>
          <c:showPercent val="1"/>
          <c:showBubbleSize val="0"/>
          <c:showLeaderLines val="1"/>
        </c:dLbls>
        <c:firstSliceAng val="0"/>
        <c:holeSize val="50"/>
      </c:doughnutChart>
      <c:spPr>
        <a:solidFill>
          <a:schemeClr val="tx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DSDEC01.xlsx]Top 20 Movies Based On Profit!PivotTable4</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Top</a:t>
            </a:r>
            <a:r>
              <a:rPr lang="en-US" b="1" baseline="0">
                <a:solidFill>
                  <a:schemeClr val="bg1"/>
                </a:solidFill>
              </a:rPr>
              <a:t> 20 Movies Based On Profit</a:t>
            </a:r>
            <a:endParaRPr lang="en-US" b="1">
              <a:solidFill>
                <a:schemeClr val="bg1"/>
              </a:solidFill>
            </a:endParaRPr>
          </a:p>
        </c:rich>
      </c:tx>
      <c:layout>
        <c:manualLayout>
          <c:xMode val="edge"/>
          <c:yMode val="edge"/>
          <c:x val="0.26825997043391875"/>
          <c:y val="3.40909090909090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20 Movies Based On Profit'!$B$3</c:f>
              <c:strCache>
                <c:ptCount val="1"/>
                <c:pt idx="0">
                  <c:v>Total</c:v>
                </c:pt>
              </c:strCache>
            </c:strRef>
          </c:tx>
          <c:spPr>
            <a:solidFill>
              <a:schemeClr val="accent2"/>
            </a:solidFill>
            <a:ln>
              <a:noFill/>
            </a:ln>
            <a:effectLst/>
          </c:spPr>
          <c:invertIfNegative val="0"/>
          <c:cat>
            <c:strRef>
              <c:f>'Top 20 Movies Based On Profit'!$A$4:$A$23</c:f>
              <c:strCache>
                <c:ptCount val="20"/>
                <c:pt idx="0">
                  <c:v>Avatar</c:v>
                </c:pt>
                <c:pt idx="1">
                  <c:v>Jurassic World</c:v>
                </c:pt>
                <c:pt idx="2">
                  <c:v>Titanic</c:v>
                </c:pt>
                <c:pt idx="3">
                  <c:v>Star Wars: Episode IV - A New Hope</c:v>
                </c:pt>
                <c:pt idx="4">
                  <c:v>E.T. the Extra-Terrestrial</c:v>
                </c:pt>
                <c:pt idx="5">
                  <c:v>The Avengers</c:v>
                </c:pt>
                <c:pt idx="6">
                  <c:v>The Lion King</c:v>
                </c:pt>
                <c:pt idx="7">
                  <c:v>Star Wars: Episode I - The Phantom Menace</c:v>
                </c:pt>
                <c:pt idx="8">
                  <c:v>The Dark Knight</c:v>
                </c:pt>
                <c:pt idx="9">
                  <c:v>The Hunger Games</c:v>
                </c:pt>
                <c:pt idx="10">
                  <c:v>The Hunger Games: Catching Fire</c:v>
                </c:pt>
                <c:pt idx="11">
                  <c:v>Jurassic Park</c:v>
                </c:pt>
                <c:pt idx="12">
                  <c:v>Despicable Me 2</c:v>
                </c:pt>
                <c:pt idx="13">
                  <c:v>American Sniper</c:v>
                </c:pt>
                <c:pt idx="14">
                  <c:v>Finding Nemo</c:v>
                </c:pt>
                <c:pt idx="15">
                  <c:v>Shrek 2</c:v>
                </c:pt>
                <c:pt idx="16">
                  <c:v>The Lord of the Rings: The Return of the King</c:v>
                </c:pt>
                <c:pt idx="17">
                  <c:v>Star Wars: Episode VI - Return of the Jedi</c:v>
                </c:pt>
                <c:pt idx="18">
                  <c:v>Forrest Gump</c:v>
                </c:pt>
                <c:pt idx="19">
                  <c:v>Star Wars: Episode V - The Empire Strikes Back</c:v>
                </c:pt>
              </c:strCache>
            </c:strRef>
          </c:cat>
          <c:val>
            <c:numRef>
              <c:f>'Top 20 Movies Based On Profit'!$B$4:$B$23</c:f>
              <c:numCache>
                <c:formatCode>[$$-409]#,##0</c:formatCode>
                <c:ptCount val="20"/>
                <c:pt idx="0">
                  <c:v>523505847</c:v>
                </c:pt>
                <c:pt idx="1">
                  <c:v>502177271</c:v>
                </c:pt>
                <c:pt idx="2">
                  <c:v>458672302</c:v>
                </c:pt>
                <c:pt idx="3">
                  <c:v>449935665</c:v>
                </c:pt>
                <c:pt idx="4">
                  <c:v>424449459</c:v>
                </c:pt>
                <c:pt idx="5">
                  <c:v>403279547</c:v>
                </c:pt>
                <c:pt idx="6">
                  <c:v>377783777</c:v>
                </c:pt>
                <c:pt idx="7">
                  <c:v>359544677</c:v>
                </c:pt>
                <c:pt idx="8">
                  <c:v>348316061</c:v>
                </c:pt>
                <c:pt idx="9">
                  <c:v>329999255</c:v>
                </c:pt>
                <c:pt idx="10">
                  <c:v>294645577</c:v>
                </c:pt>
                <c:pt idx="11">
                  <c:v>293784000</c:v>
                </c:pt>
                <c:pt idx="12">
                  <c:v>292049635</c:v>
                </c:pt>
                <c:pt idx="13">
                  <c:v>291323553</c:v>
                </c:pt>
                <c:pt idx="14">
                  <c:v>286838870</c:v>
                </c:pt>
                <c:pt idx="15">
                  <c:v>286471036</c:v>
                </c:pt>
                <c:pt idx="16">
                  <c:v>283019252</c:v>
                </c:pt>
                <c:pt idx="17">
                  <c:v>276625409</c:v>
                </c:pt>
                <c:pt idx="18">
                  <c:v>274691196</c:v>
                </c:pt>
                <c:pt idx="19">
                  <c:v>272158751</c:v>
                </c:pt>
              </c:numCache>
            </c:numRef>
          </c:val>
          <c:extLst>
            <c:ext xmlns:c16="http://schemas.microsoft.com/office/drawing/2014/chart" uri="{C3380CC4-5D6E-409C-BE32-E72D297353CC}">
              <c16:uniqueId val="{00000001-CFEE-420F-96EA-A7C9421CC1FC}"/>
            </c:ext>
          </c:extLst>
        </c:ser>
        <c:dLbls>
          <c:showLegendKey val="0"/>
          <c:showVal val="0"/>
          <c:showCatName val="0"/>
          <c:showSerName val="0"/>
          <c:showPercent val="0"/>
          <c:showBubbleSize val="0"/>
        </c:dLbls>
        <c:gapWidth val="182"/>
        <c:axId val="526117496"/>
        <c:axId val="526118480"/>
      </c:barChart>
      <c:catAx>
        <c:axId val="526117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26118480"/>
        <c:crosses val="autoZero"/>
        <c:auto val="1"/>
        <c:lblAlgn val="ctr"/>
        <c:lblOffset val="100"/>
        <c:noMultiLvlLbl val="0"/>
      </c:catAx>
      <c:valAx>
        <c:axId val="526118480"/>
        <c:scaling>
          <c:orientation val="minMax"/>
        </c:scaling>
        <c:delete val="0"/>
        <c:axPos val="l"/>
        <c:majorGridlines>
          <c:spPr>
            <a:ln w="9525" cap="flat" cmpd="sng" algn="ctr">
              <a:no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latin typeface="+mn-lt"/>
                <a:ea typeface="+mn-ea"/>
                <a:cs typeface="+mn-cs"/>
              </a:defRPr>
            </a:pPr>
            <a:endParaRPr lang="en-US"/>
          </a:p>
        </c:txPr>
        <c:crossAx val="526117496"/>
        <c:crosses val="autoZero"/>
        <c:crossBetween val="between"/>
      </c:valAx>
      <c:spPr>
        <a:noFill/>
        <a:ln>
          <a:noFill/>
        </a:ln>
        <a:effectLst>
          <a:glow rad="127000">
            <a:schemeClr val="accent1"/>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DSDEC01.xlsx]Grenes Based On ROI!PivotTable1</c:name>
    <c:fmtId val="1"/>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07948701534259"/>
          <c:y val="0.10416666666666667"/>
          <c:w val="0.74313872351321941"/>
          <c:h val="0.81528379265091866"/>
        </c:manualLayout>
      </c:layout>
      <c:barChart>
        <c:barDir val="bar"/>
        <c:grouping val="clustered"/>
        <c:varyColors val="0"/>
        <c:ser>
          <c:idx val="0"/>
          <c:order val="0"/>
          <c:tx>
            <c:strRef>
              <c:f>'Grenes Based On ROI'!$B$3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'Grenes Based On ROI'!$A$4:$A$21</c:f>
              <c:strCache>
                <c:ptCount val="17"/>
                <c:pt idx="0">
                  <c:v>Horror</c:v>
                </c:pt>
                <c:pt idx="1">
                  <c:v>Biography</c:v>
                </c:pt>
                <c:pt idx="2">
                  <c:v>Comedy</c:v>
                </c:pt>
                <c:pt idx="3">
                  <c:v>Drama</c:v>
                </c:pt>
                <c:pt idx="4">
                  <c:v>Action</c:v>
                </c:pt>
                <c:pt idx="5">
                  <c:v>Adventure</c:v>
                </c:pt>
                <c:pt idx="6">
                  <c:v>Crime</c:v>
                </c:pt>
                <c:pt idx="7">
                  <c:v>Documentary</c:v>
                </c:pt>
                <c:pt idx="8">
                  <c:v>Animation</c:v>
                </c:pt>
                <c:pt idx="9">
                  <c:v>Fantasy</c:v>
                </c:pt>
                <c:pt idx="10">
                  <c:v>Family</c:v>
                </c:pt>
                <c:pt idx="11">
                  <c:v>Musical</c:v>
                </c:pt>
                <c:pt idx="12">
                  <c:v>Mystery</c:v>
                </c:pt>
                <c:pt idx="13">
                  <c:v>Western</c:v>
                </c:pt>
                <c:pt idx="14">
                  <c:v>Thriller</c:v>
                </c:pt>
                <c:pt idx="15">
                  <c:v>Romance</c:v>
                </c:pt>
                <c:pt idx="16">
                  <c:v>Sci-Fi</c:v>
                </c:pt>
              </c:strCache>
            </c:strRef>
          </c:cat>
          <c:val>
            <c:numRef>
              <c:f>'Grenes Based On ROI'!$B$4:$B$21</c:f>
              <c:numCache>
                <c:formatCode>0%</c:formatCode>
                <c:ptCount val="17"/>
                <c:pt idx="0">
                  <c:v>10907.858361172601</c:v>
                </c:pt>
                <c:pt idx="1">
                  <c:v>2904.0575211056603</c:v>
                </c:pt>
                <c:pt idx="2">
                  <c:v>2464.4211743273158</c:v>
                </c:pt>
                <c:pt idx="3">
                  <c:v>1206.6496027935393</c:v>
                </c:pt>
                <c:pt idx="4">
                  <c:v>742.25575923538179</c:v>
                </c:pt>
                <c:pt idx="5">
                  <c:v>441.95481870465244</c:v>
                </c:pt>
                <c:pt idx="6">
                  <c:v>250.36439997650015</c:v>
                </c:pt>
                <c:pt idx="7">
                  <c:v>189.8491820153879</c:v>
                </c:pt>
                <c:pt idx="8">
                  <c:v>172.50248296625131</c:v>
                </c:pt>
                <c:pt idx="9">
                  <c:v>156.0087196988303</c:v>
                </c:pt>
                <c:pt idx="10">
                  <c:v>39.229468631578953</c:v>
                </c:pt>
                <c:pt idx="11">
                  <c:v>35.635637642919967</c:v>
                </c:pt>
                <c:pt idx="12">
                  <c:v>25.043803406175901</c:v>
                </c:pt>
                <c:pt idx="13">
                  <c:v>16.208933333333334</c:v>
                </c:pt>
                <c:pt idx="14">
                  <c:v>7.0510361904761902</c:v>
                </c:pt>
                <c:pt idx="15">
                  <c:v>3.338070687858091</c:v>
                </c:pt>
                <c:pt idx="16">
                  <c:v>3.1137869131784872</c:v>
                </c:pt>
              </c:numCache>
            </c:numRef>
          </c:val>
          <c:extLst>
            <c:ext xmlns:c16="http://schemas.microsoft.com/office/drawing/2014/chart" uri="{C3380CC4-5D6E-409C-BE32-E72D297353CC}">
              <c16:uniqueId val="{00000000-B721-4393-B8D3-1713B60CD8F7}"/>
            </c:ext>
          </c:extLst>
        </c:ser>
        <c:dLbls>
          <c:showLegendKey val="0"/>
          <c:showVal val="0"/>
          <c:showCatName val="0"/>
          <c:showSerName val="0"/>
          <c:showPercent val="0"/>
          <c:showBubbleSize val="0"/>
        </c:dLbls>
        <c:gapWidth val="182"/>
        <c:overlap val="-50"/>
        <c:axId val="761369400"/>
        <c:axId val="761368088"/>
      </c:barChart>
      <c:catAx>
        <c:axId val="7613694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1368088"/>
        <c:crosses val="autoZero"/>
        <c:auto val="1"/>
        <c:lblAlgn val="ctr"/>
        <c:lblOffset val="100"/>
        <c:noMultiLvlLbl val="0"/>
      </c:catAx>
      <c:valAx>
        <c:axId val="761368088"/>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13694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[PURUSHOTTAM MITRA PROJECT DSDEC01.xlsx]No. Of Movie Releases Per Year!PivotTable2</c:name>
    <c:fmtId val="0"/>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Number</a:t>
            </a:r>
            <a:r>
              <a:rPr lang="en-US" b="1" baseline="0">
                <a:solidFill>
                  <a:schemeClr val="bg1"/>
                </a:solidFill>
              </a:rPr>
              <a:t> Of Movie Releases Per Year</a:t>
            </a:r>
            <a:endParaRPr lang="en-US" b="1">
              <a:solidFill>
                <a:schemeClr val="bg1"/>
              </a:solidFill>
            </a:endParaRPr>
          </a:p>
        </c:rich>
      </c:tx>
      <c:layout>
        <c:manualLayout>
          <c:xMode val="edge"/>
          <c:yMode val="edge"/>
          <c:x val="0.21148087603682805"/>
          <c:y val="4.0251572327044023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'No. Of Movie Releases Per Year'!$B$2</c:f>
              <c:strCache>
                <c:ptCount val="1"/>
                <c:pt idx="0">
                  <c:v>Total</c:v>
                </c:pt>
              </c:strCache>
            </c:strRef>
          </c:tx>
          <c:spPr>
            <a:solidFill>
              <a:schemeClr val="accent2"/>
            </a:solidFill>
            <a:ln>
              <a:noFill/>
            </a:ln>
            <a:effectLst/>
          </c:spPr>
          <c:cat>
            <c:strRef>
              <c:f>'No. Of Movie Releases Per Year'!$A$3:$A$77</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'No. Of Movie Releases Per Year'!$B$3:$B$77</c:f>
              <c:numCache>
                <c:formatCode>General</c:formatCode>
                <c:ptCount val="74"/>
                <c:pt idx="0">
                  <c:v>1</c:v>
                </c:pt>
                <c:pt idx="1">
                  <c:v>1</c:v>
                </c:pt>
                <c:pt idx="2">
                  <c:v>1</c:v>
                </c:pt>
                <c:pt idx="3">
                  <c:v>1</c:v>
                </c:pt>
                <c:pt idx="4">
                  <c:v>1</c:v>
                </c:pt>
                <c:pt idx="5">
                  <c:v>1</c:v>
                </c:pt>
                <c:pt idx="6">
                  <c:v>1</c:v>
                </c:pt>
                <c:pt idx="7">
                  <c:v>2</c:v>
                </c:pt>
                <c:pt idx="8">
                  <c:v>2</c:v>
                </c:pt>
                <c:pt idx="9">
                  <c:v>2</c:v>
                </c:pt>
                <c:pt idx="10">
                  <c:v>1</c:v>
                </c:pt>
                <c:pt idx="11">
                  <c:v>1</c:v>
                </c:pt>
                <c:pt idx="12">
                  <c:v>1</c:v>
                </c:pt>
                <c:pt idx="13">
                  <c:v>1</c:v>
                </c:pt>
                <c:pt idx="14">
                  <c:v>2</c:v>
                </c:pt>
                <c:pt idx="15">
                  <c:v>2</c:v>
                </c:pt>
                <c:pt idx="16">
                  <c:v>1</c:v>
                </c:pt>
                <c:pt idx="17">
                  <c:v>1</c:v>
                </c:pt>
                <c:pt idx="18">
                  <c:v>1</c:v>
                </c:pt>
                <c:pt idx="19">
                  <c:v>1</c:v>
                </c:pt>
                <c:pt idx="20">
                  <c:v>2</c:v>
                </c:pt>
                <c:pt idx="21">
                  <c:v>3</c:v>
                </c:pt>
                <c:pt idx="22">
                  <c:v>6</c:v>
                </c:pt>
                <c:pt idx="23">
                  <c:v>5</c:v>
                </c:pt>
                <c:pt idx="24">
                  <c:v>1</c:v>
                </c:pt>
                <c:pt idx="25">
                  <c:v>1</c:v>
                </c:pt>
                <c:pt idx="26">
                  <c:v>2</c:v>
                </c:pt>
                <c:pt idx="27">
                  <c:v>3</c:v>
                </c:pt>
                <c:pt idx="28">
                  <c:v>4</c:v>
                </c:pt>
                <c:pt idx="29">
                  <c:v>4</c:v>
                </c:pt>
                <c:pt idx="30">
                  <c:v>2</c:v>
                </c:pt>
                <c:pt idx="31">
                  <c:v>5</c:v>
                </c:pt>
                <c:pt idx="32">
                  <c:v>6</c:v>
                </c:pt>
                <c:pt idx="33">
                  <c:v>3</c:v>
                </c:pt>
                <c:pt idx="34">
                  <c:v>2</c:v>
                </c:pt>
                <c:pt idx="35">
                  <c:v>7</c:v>
                </c:pt>
                <c:pt idx="36">
                  <c:v>7</c:v>
                </c:pt>
                <c:pt idx="37">
                  <c:v>6</c:v>
                </c:pt>
                <c:pt idx="38">
                  <c:v>13</c:v>
                </c:pt>
                <c:pt idx="39">
                  <c:v>17</c:v>
                </c:pt>
                <c:pt idx="40">
                  <c:v>14</c:v>
                </c:pt>
                <c:pt idx="41">
                  <c:v>13</c:v>
                </c:pt>
                <c:pt idx="42">
                  <c:v>20</c:v>
                </c:pt>
                <c:pt idx="43">
                  <c:v>15</c:v>
                </c:pt>
                <c:pt idx="44">
                  <c:v>25</c:v>
                </c:pt>
                <c:pt idx="45">
                  <c:v>30</c:v>
                </c:pt>
                <c:pt idx="46">
                  <c:v>29</c:v>
                </c:pt>
                <c:pt idx="47">
                  <c:v>32</c:v>
                </c:pt>
                <c:pt idx="48">
                  <c:v>27</c:v>
                </c:pt>
                <c:pt idx="49">
                  <c:v>30</c:v>
                </c:pt>
                <c:pt idx="50">
                  <c:v>33</c:v>
                </c:pt>
                <c:pt idx="51">
                  <c:v>45</c:v>
                </c:pt>
                <c:pt idx="52">
                  <c:v>52</c:v>
                </c:pt>
                <c:pt idx="53">
                  <c:v>67</c:v>
                </c:pt>
                <c:pt idx="54">
                  <c:v>93</c:v>
                </c:pt>
                <c:pt idx="55">
                  <c:v>106</c:v>
                </c:pt>
                <c:pt idx="56">
                  <c:v>120</c:v>
                </c:pt>
                <c:pt idx="57">
                  <c:v>161</c:v>
                </c:pt>
                <c:pt idx="58">
                  <c:v>160</c:v>
                </c:pt>
                <c:pt idx="59">
                  <c:v>177</c:v>
                </c:pt>
                <c:pt idx="60">
                  <c:v>189</c:v>
                </c:pt>
                <c:pt idx="61">
                  <c:v>149</c:v>
                </c:pt>
                <c:pt idx="62">
                  <c:v>179</c:v>
                </c:pt>
                <c:pt idx="63">
                  <c:v>183</c:v>
                </c:pt>
                <c:pt idx="64">
                  <c:v>189</c:v>
                </c:pt>
                <c:pt idx="65">
                  <c:v>155</c:v>
                </c:pt>
                <c:pt idx="66">
                  <c:v>182</c:v>
                </c:pt>
                <c:pt idx="67">
                  <c:v>181</c:v>
                </c:pt>
                <c:pt idx="68">
                  <c:v>170</c:v>
                </c:pt>
                <c:pt idx="69">
                  <c:v>174</c:v>
                </c:pt>
                <c:pt idx="70">
                  <c:v>159</c:v>
                </c:pt>
                <c:pt idx="71">
                  <c:v>164</c:v>
                </c:pt>
                <c:pt idx="72">
                  <c:v>151</c:v>
                </c:pt>
                <c:pt idx="73">
                  <c:v>127</c:v>
                </c:pt>
              </c:numCache>
            </c:numRef>
          </c:val>
          <c:extLst>
            <c:ext xmlns:c16="http://schemas.microsoft.com/office/drawing/2014/chart" uri="{C3380CC4-5D6E-409C-BE32-E72D297353CC}">
              <c16:uniqueId val="{00000000-3256-4E4D-A896-081A525BFA57}"/>
            </c:ext>
          </c:extLst>
        </c:ser>
        <c:dLbls>
          <c:showLegendKey val="0"/>
          <c:showVal val="0"/>
          <c:showCatName val="0"/>
          <c:showSerName val="0"/>
          <c:showPercent val="0"/>
          <c:showBubbleSize val="0"/>
        </c:dLbls>
        <c:axId val="376165544"/>
        <c:axId val="376168824"/>
      </c:areaChart>
      <c:catAx>
        <c:axId val="376165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6168824"/>
        <c:crosses val="autoZero"/>
        <c:auto val="1"/>
        <c:lblAlgn val="ctr"/>
        <c:lblOffset val="100"/>
        <c:noMultiLvlLbl val="0"/>
      </c:catAx>
      <c:valAx>
        <c:axId val="37616882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61655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4">
  <a:schemeClr val="accent4"/>
</cs:colorStyle>
</file>

<file path=xl/charts/colors20.xml><?xml version="1.0" encoding="utf-8"?>
<cs:colorStyle xmlns:cs="http://schemas.microsoft.com/office/drawing/2012/chartStyle" xmlns:a="http://schemas.openxmlformats.org/drawingml/2006/main" meth="withinLinear" id="19">
  <a:schemeClr val="accent6"/>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hyperlink" Target="#'Welcome Page'!A1"/><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2" Type="http://schemas.openxmlformats.org/officeDocument/2006/relationships/hyperlink" Target="#'Welcome Page'!A1"/><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2" Type="http://schemas.openxmlformats.org/officeDocument/2006/relationships/hyperlink" Target="#'Welcome Page'!A1"/><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hyperlink" Target="#'Welcome Page'!A1"/><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2" Type="http://schemas.openxmlformats.org/officeDocument/2006/relationships/hyperlink" Target="#'Welcome Page'!A1"/><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2" Type="http://schemas.openxmlformats.org/officeDocument/2006/relationships/hyperlink" Target="#'Welcome Page'!A1"/><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2" Type="http://schemas.openxmlformats.org/officeDocument/2006/relationships/hyperlink" Target="#'Welcome Page'!A1"/><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hyperlink" Target="#'Welcome Page'!A1"/><Relationship Id="rId1" Type="http://schemas.openxmlformats.org/officeDocument/2006/relationships/chart" Target="../charts/chart20.xml"/></Relationships>
</file>

<file path=xl/drawings/_rels/drawing14.xml.rels><?xml version="1.0" encoding="UTF-8" standalone="yes"?>
<Relationships xmlns="http://schemas.openxmlformats.org/package/2006/relationships"><Relationship Id="rId2" Type="http://schemas.openxmlformats.org/officeDocument/2006/relationships/hyperlink" Target="#'Welcome Page'!A1"/><Relationship Id="rId1" Type="http://schemas.openxmlformats.org/officeDocument/2006/relationships/chart" Target="../charts/chart21.xml"/></Relationships>
</file>

<file path=xl/drawings/_rels/drawing15.xml.rels><?xml version="1.0" encoding="UTF-8" standalone="yes"?>
<Relationships xmlns="http://schemas.openxmlformats.org/package/2006/relationships"><Relationship Id="rId2" Type="http://schemas.openxmlformats.org/officeDocument/2006/relationships/hyperlink" Target="#'Welcome Page'!A1"/><Relationship Id="rId1" Type="http://schemas.openxmlformats.org/officeDocument/2006/relationships/chart" Target="../charts/chart22.xml"/></Relationships>
</file>

<file path=xl/drawings/_rels/drawing16.xml.rels><?xml version="1.0" encoding="UTF-8" standalone="yes"?>
<Relationships xmlns="http://schemas.openxmlformats.org/package/2006/relationships"><Relationship Id="rId2" Type="http://schemas.openxmlformats.org/officeDocument/2006/relationships/hyperlink" Target="#'Welcome Page'!A1"/><Relationship Id="rId1" Type="http://schemas.openxmlformats.org/officeDocument/2006/relationships/chart" Target="../charts/chart23.xml"/></Relationships>
</file>

<file path=xl/drawings/_rels/drawing18.xml.rels><?xml version="1.0" encoding="UTF-8" standalone="yes"?>
<Relationships xmlns="http://schemas.openxmlformats.org/package/2006/relationships"><Relationship Id="rId2" Type="http://schemas.openxmlformats.org/officeDocument/2006/relationships/hyperlink" Target="#'Welcome Page'!A1"/><Relationship Id="rId1" Type="http://schemas.openxmlformats.org/officeDocument/2006/relationships/chart" Target="../charts/chart24.xml"/></Relationships>
</file>

<file path=xl/drawings/_rels/drawing19.xml.rels><?xml version="1.0" encoding="UTF-8" standalone="yes"?>
<Relationships xmlns="http://schemas.openxmlformats.org/package/2006/relationships"><Relationship Id="rId1" Type="http://schemas.openxmlformats.org/officeDocument/2006/relationships/hyperlink" Target="#'Welcome Page'!A1"/></Relationships>
</file>

<file path=xl/drawings/drawing1.xml><?xml version="1.0" encoding="utf-8"?>
<xdr:wsDr xmlns:xdr="http://schemas.openxmlformats.org/drawingml/2006/spreadsheetDrawing" xmlns:a="http://schemas.openxmlformats.org/drawingml/2006/main">
  <xdr:twoCellAnchor>
    <xdr:from>
      <xdr:col>2</xdr:col>
      <xdr:colOff>285750</xdr:colOff>
      <xdr:row>0</xdr:row>
      <xdr:rowOff>76200</xdr:rowOff>
    </xdr:from>
    <xdr:to>
      <xdr:col>16</xdr:col>
      <xdr:colOff>238125</xdr:colOff>
      <xdr:row>5</xdr:row>
      <xdr:rowOff>342899</xdr:rowOff>
    </xdr:to>
    <xdr:sp macro="" textlink="">
      <xdr:nvSpPr>
        <xdr:cNvPr id="2" name="Rectangle 1">
          <a:extLst>
            <a:ext uri="{FF2B5EF4-FFF2-40B4-BE49-F238E27FC236}">
              <a16:creationId xmlns:a16="http://schemas.microsoft.com/office/drawing/2014/main" id="{8E864127-CDE8-48A2-A50D-62C0B9822D21}"/>
            </a:ext>
          </a:extLst>
        </xdr:cNvPr>
        <xdr:cNvSpPr/>
      </xdr:nvSpPr>
      <xdr:spPr>
        <a:xfrm>
          <a:off x="1504950" y="76200"/>
          <a:ext cx="8486775" cy="1028699"/>
        </a:xfrm>
        <a:prstGeom prst="rect">
          <a:avLst/>
        </a:prstGeom>
        <a:solidFill>
          <a:srgbClr val="00B050">
            <a:alpha val="59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u="sng">
              <a:solidFill>
                <a:schemeClr val="tx1"/>
              </a:solidFill>
              <a:latin typeface="Georgia" panose="02040502050405020303" pitchFamily="18" charset="0"/>
            </a:rPr>
            <a:t>ANALYSIS OF IMDb</a:t>
          </a:r>
          <a:r>
            <a:rPr lang="en-IN" sz="2800" b="1" u="sng" baseline="0">
              <a:solidFill>
                <a:schemeClr val="tx1"/>
              </a:solidFill>
              <a:latin typeface="Georgia" panose="02040502050405020303" pitchFamily="18" charset="0"/>
            </a:rPr>
            <a:t> RANDOM MOVIES                        DATASET</a:t>
          </a:r>
          <a:endParaRPr lang="en-IN" sz="2800" b="1" u="sng">
            <a:solidFill>
              <a:schemeClr val="tx1"/>
            </a:solidFill>
            <a:latin typeface="Georgia" panose="02040502050405020303" pitchFamily="18" charset="0"/>
          </a:endParaRPr>
        </a:p>
      </xdr:txBody>
    </xdr:sp>
    <xdr:clientData/>
  </xdr:twoCellAnchor>
  <xdr:twoCellAnchor>
    <xdr:from>
      <xdr:col>2</xdr:col>
      <xdr:colOff>247650</xdr:colOff>
      <xdr:row>6</xdr:row>
      <xdr:rowOff>0</xdr:rowOff>
    </xdr:from>
    <xdr:to>
      <xdr:col>4</xdr:col>
      <xdr:colOff>6858</xdr:colOff>
      <xdr:row>7</xdr:row>
      <xdr:rowOff>84582</xdr:rowOff>
    </xdr:to>
    <xdr:sp macro="" textlink="">
      <xdr:nvSpPr>
        <xdr:cNvPr id="3" name="Arrow: Right 2">
          <a:extLst>
            <a:ext uri="{FF2B5EF4-FFF2-40B4-BE49-F238E27FC236}">
              <a16:creationId xmlns:a16="http://schemas.microsoft.com/office/drawing/2014/main" id="{D13D0985-C36C-4815-8A3F-EA07C2E6A11D}"/>
            </a:ext>
          </a:extLst>
        </xdr:cNvPr>
        <xdr:cNvSpPr/>
      </xdr:nvSpPr>
      <xdr:spPr>
        <a:xfrm>
          <a:off x="1466850" y="1762125"/>
          <a:ext cx="978408" cy="48463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CLICK</a:t>
          </a:r>
          <a:r>
            <a:rPr lang="en-IN" sz="1100" b="1" baseline="0">
              <a:solidFill>
                <a:sysClr val="windowText" lastClr="000000"/>
              </a:solidFill>
            </a:rPr>
            <a:t> HERE</a:t>
          </a:r>
          <a:endParaRPr lang="en-IN" sz="1100" b="1">
            <a:solidFill>
              <a:sysClr val="windowText" lastClr="000000"/>
            </a:solidFill>
          </a:endParaRPr>
        </a:p>
      </xdr:txBody>
    </xdr:sp>
    <xdr:clientData/>
  </xdr:twoCellAnchor>
  <xdr:twoCellAnchor>
    <xdr:from>
      <xdr:col>2</xdr:col>
      <xdr:colOff>257175</xdr:colOff>
      <xdr:row>6</xdr:row>
      <xdr:rowOff>381000</xdr:rowOff>
    </xdr:from>
    <xdr:to>
      <xdr:col>4</xdr:col>
      <xdr:colOff>16383</xdr:colOff>
      <xdr:row>8</xdr:row>
      <xdr:rowOff>65532</xdr:rowOff>
    </xdr:to>
    <xdr:sp macro="" textlink="">
      <xdr:nvSpPr>
        <xdr:cNvPr id="6" name="Arrow: Right 5">
          <a:extLst>
            <a:ext uri="{FF2B5EF4-FFF2-40B4-BE49-F238E27FC236}">
              <a16:creationId xmlns:a16="http://schemas.microsoft.com/office/drawing/2014/main" id="{5331EB4F-383B-454B-B8D1-F58C6D06ACB9}"/>
            </a:ext>
          </a:extLst>
        </xdr:cNvPr>
        <xdr:cNvSpPr/>
      </xdr:nvSpPr>
      <xdr:spPr>
        <a:xfrm>
          <a:off x="1476375" y="2143125"/>
          <a:ext cx="978408" cy="48463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CLICK</a:t>
          </a:r>
          <a:r>
            <a:rPr lang="en-IN" sz="1100" b="1" baseline="0">
              <a:solidFill>
                <a:sysClr val="windowText" lastClr="000000"/>
              </a:solidFill>
            </a:rPr>
            <a:t> HERE</a:t>
          </a:r>
          <a:endParaRPr lang="en-IN" sz="1100" b="1">
            <a:solidFill>
              <a:sysClr val="windowText" lastClr="000000"/>
            </a:solidFill>
          </a:endParaRPr>
        </a:p>
      </xdr:txBody>
    </xdr:sp>
    <xdr:clientData/>
  </xdr:twoCellAnchor>
  <xdr:twoCellAnchor>
    <xdr:from>
      <xdr:col>2</xdr:col>
      <xdr:colOff>247650</xdr:colOff>
      <xdr:row>8</xdr:row>
      <xdr:rowOff>0</xdr:rowOff>
    </xdr:from>
    <xdr:to>
      <xdr:col>4</xdr:col>
      <xdr:colOff>6858</xdr:colOff>
      <xdr:row>9</xdr:row>
      <xdr:rowOff>84582</xdr:rowOff>
    </xdr:to>
    <xdr:sp macro="" textlink="">
      <xdr:nvSpPr>
        <xdr:cNvPr id="7" name="Arrow: Right 6">
          <a:extLst>
            <a:ext uri="{FF2B5EF4-FFF2-40B4-BE49-F238E27FC236}">
              <a16:creationId xmlns:a16="http://schemas.microsoft.com/office/drawing/2014/main" id="{C543513B-0C4B-40EB-A369-BE949A183C6D}"/>
            </a:ext>
          </a:extLst>
        </xdr:cNvPr>
        <xdr:cNvSpPr/>
      </xdr:nvSpPr>
      <xdr:spPr>
        <a:xfrm>
          <a:off x="1466850" y="2562225"/>
          <a:ext cx="978408" cy="48463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CLICK</a:t>
          </a:r>
          <a:r>
            <a:rPr lang="en-IN" sz="1100" b="1" baseline="0">
              <a:solidFill>
                <a:sysClr val="windowText" lastClr="000000"/>
              </a:solidFill>
            </a:rPr>
            <a:t> HERE</a:t>
          </a:r>
          <a:endParaRPr lang="en-IN" sz="1100" b="1">
            <a:solidFill>
              <a:sysClr val="windowText" lastClr="000000"/>
            </a:solidFill>
          </a:endParaRPr>
        </a:p>
      </xdr:txBody>
    </xdr:sp>
    <xdr:clientData/>
  </xdr:twoCellAnchor>
  <xdr:twoCellAnchor>
    <xdr:from>
      <xdr:col>2</xdr:col>
      <xdr:colOff>247650</xdr:colOff>
      <xdr:row>10</xdr:row>
      <xdr:rowOff>19050</xdr:rowOff>
    </xdr:from>
    <xdr:to>
      <xdr:col>4</xdr:col>
      <xdr:colOff>6858</xdr:colOff>
      <xdr:row>11</xdr:row>
      <xdr:rowOff>103632</xdr:rowOff>
    </xdr:to>
    <xdr:sp macro="" textlink="">
      <xdr:nvSpPr>
        <xdr:cNvPr id="8" name="Arrow: Right 7">
          <a:extLst>
            <a:ext uri="{FF2B5EF4-FFF2-40B4-BE49-F238E27FC236}">
              <a16:creationId xmlns:a16="http://schemas.microsoft.com/office/drawing/2014/main" id="{C9162EBE-6E0F-4283-B425-694CCD6CB588}"/>
            </a:ext>
          </a:extLst>
        </xdr:cNvPr>
        <xdr:cNvSpPr/>
      </xdr:nvSpPr>
      <xdr:spPr>
        <a:xfrm>
          <a:off x="1466850" y="3381375"/>
          <a:ext cx="978408" cy="48463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CLICK</a:t>
          </a:r>
          <a:r>
            <a:rPr lang="en-IN" sz="1100" b="1" baseline="0">
              <a:solidFill>
                <a:sysClr val="windowText" lastClr="000000"/>
              </a:solidFill>
            </a:rPr>
            <a:t> HERE</a:t>
          </a:r>
          <a:endParaRPr lang="en-IN" sz="1100" b="1">
            <a:solidFill>
              <a:sysClr val="windowText" lastClr="000000"/>
            </a:solidFill>
          </a:endParaRPr>
        </a:p>
      </xdr:txBody>
    </xdr:sp>
    <xdr:clientData/>
  </xdr:twoCellAnchor>
  <xdr:twoCellAnchor>
    <xdr:from>
      <xdr:col>2</xdr:col>
      <xdr:colOff>238125</xdr:colOff>
      <xdr:row>9</xdr:row>
      <xdr:rowOff>19050</xdr:rowOff>
    </xdr:from>
    <xdr:to>
      <xdr:col>3</xdr:col>
      <xdr:colOff>606933</xdr:colOff>
      <xdr:row>10</xdr:row>
      <xdr:rowOff>103632</xdr:rowOff>
    </xdr:to>
    <xdr:sp macro="" textlink="">
      <xdr:nvSpPr>
        <xdr:cNvPr id="9" name="Arrow: Right 8">
          <a:extLst>
            <a:ext uri="{FF2B5EF4-FFF2-40B4-BE49-F238E27FC236}">
              <a16:creationId xmlns:a16="http://schemas.microsoft.com/office/drawing/2014/main" id="{ED64E380-9B6D-40EE-BEFA-6A6695ED6A40}"/>
            </a:ext>
          </a:extLst>
        </xdr:cNvPr>
        <xdr:cNvSpPr/>
      </xdr:nvSpPr>
      <xdr:spPr>
        <a:xfrm>
          <a:off x="1457325" y="2981325"/>
          <a:ext cx="978408" cy="48463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CLICK</a:t>
          </a:r>
          <a:r>
            <a:rPr lang="en-IN" sz="1100" b="1" baseline="0">
              <a:solidFill>
                <a:sysClr val="windowText" lastClr="000000"/>
              </a:solidFill>
            </a:rPr>
            <a:t> HERE</a:t>
          </a:r>
          <a:endParaRPr lang="en-IN" sz="1100" b="1">
            <a:solidFill>
              <a:sysClr val="windowText" lastClr="000000"/>
            </a:solidFill>
          </a:endParaRPr>
        </a:p>
      </xdr:txBody>
    </xdr:sp>
    <xdr:clientData/>
  </xdr:twoCellAnchor>
  <xdr:twoCellAnchor>
    <xdr:from>
      <xdr:col>2</xdr:col>
      <xdr:colOff>257175</xdr:colOff>
      <xdr:row>11</xdr:row>
      <xdr:rowOff>390525</xdr:rowOff>
    </xdr:from>
    <xdr:to>
      <xdr:col>4</xdr:col>
      <xdr:colOff>16383</xdr:colOff>
      <xdr:row>13</xdr:row>
      <xdr:rowOff>75057</xdr:rowOff>
    </xdr:to>
    <xdr:sp macro="" textlink="">
      <xdr:nvSpPr>
        <xdr:cNvPr id="10" name="Arrow: Right 9">
          <a:extLst>
            <a:ext uri="{FF2B5EF4-FFF2-40B4-BE49-F238E27FC236}">
              <a16:creationId xmlns:a16="http://schemas.microsoft.com/office/drawing/2014/main" id="{B7AA2712-9D8E-43D7-874C-C036ECCE1903}"/>
            </a:ext>
          </a:extLst>
        </xdr:cNvPr>
        <xdr:cNvSpPr/>
      </xdr:nvSpPr>
      <xdr:spPr>
        <a:xfrm>
          <a:off x="1476375" y="4152900"/>
          <a:ext cx="978408" cy="48463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CLICK</a:t>
          </a:r>
          <a:r>
            <a:rPr lang="en-IN" sz="1100" b="1" baseline="0">
              <a:solidFill>
                <a:sysClr val="windowText" lastClr="000000"/>
              </a:solidFill>
            </a:rPr>
            <a:t> HERE</a:t>
          </a:r>
          <a:endParaRPr lang="en-IN" sz="1100" b="1">
            <a:solidFill>
              <a:sysClr val="windowText" lastClr="000000"/>
            </a:solidFill>
          </a:endParaRPr>
        </a:p>
      </xdr:txBody>
    </xdr:sp>
    <xdr:clientData/>
  </xdr:twoCellAnchor>
  <xdr:twoCellAnchor>
    <xdr:from>
      <xdr:col>2</xdr:col>
      <xdr:colOff>257175</xdr:colOff>
      <xdr:row>11</xdr:row>
      <xdr:rowOff>9525</xdr:rowOff>
    </xdr:from>
    <xdr:to>
      <xdr:col>4</xdr:col>
      <xdr:colOff>16383</xdr:colOff>
      <xdr:row>12</xdr:row>
      <xdr:rowOff>94107</xdr:rowOff>
    </xdr:to>
    <xdr:sp macro="" textlink="">
      <xdr:nvSpPr>
        <xdr:cNvPr id="11" name="Arrow: Right 10">
          <a:extLst>
            <a:ext uri="{FF2B5EF4-FFF2-40B4-BE49-F238E27FC236}">
              <a16:creationId xmlns:a16="http://schemas.microsoft.com/office/drawing/2014/main" id="{F17ADC5E-2144-45EF-8EC9-F6FA36094B97}"/>
            </a:ext>
          </a:extLst>
        </xdr:cNvPr>
        <xdr:cNvSpPr/>
      </xdr:nvSpPr>
      <xdr:spPr>
        <a:xfrm>
          <a:off x="1476375" y="3771900"/>
          <a:ext cx="978408" cy="48463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CLICK HERE</a:t>
          </a:r>
          <a:r>
            <a:rPr lang="en-IN" sz="1100" b="1" baseline="0">
              <a:solidFill>
                <a:sysClr val="windowText" lastClr="000000"/>
              </a:solidFill>
            </a:rPr>
            <a:t> HEREV</a:t>
          </a:r>
          <a:endParaRPr lang="en-IN" sz="1100" b="1">
            <a:solidFill>
              <a:sysClr val="windowText" lastClr="000000"/>
            </a:solidFill>
          </a:endParaRPr>
        </a:p>
      </xdr:txBody>
    </xdr:sp>
    <xdr:clientData/>
  </xdr:twoCellAnchor>
  <xdr:twoCellAnchor>
    <xdr:from>
      <xdr:col>2</xdr:col>
      <xdr:colOff>266700</xdr:colOff>
      <xdr:row>13</xdr:row>
      <xdr:rowOff>0</xdr:rowOff>
    </xdr:from>
    <xdr:to>
      <xdr:col>4</xdr:col>
      <xdr:colOff>25908</xdr:colOff>
      <xdr:row>14</xdr:row>
      <xdr:rowOff>84582</xdr:rowOff>
    </xdr:to>
    <xdr:sp macro="" textlink="">
      <xdr:nvSpPr>
        <xdr:cNvPr id="12" name="Arrow: Right 11">
          <a:extLst>
            <a:ext uri="{FF2B5EF4-FFF2-40B4-BE49-F238E27FC236}">
              <a16:creationId xmlns:a16="http://schemas.microsoft.com/office/drawing/2014/main" id="{2F739A35-AB00-4CAE-ACDB-A65CD507102A}"/>
            </a:ext>
          </a:extLst>
        </xdr:cNvPr>
        <xdr:cNvSpPr/>
      </xdr:nvSpPr>
      <xdr:spPr>
        <a:xfrm>
          <a:off x="1485900" y="4562475"/>
          <a:ext cx="978408" cy="48463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CLICK</a:t>
          </a:r>
          <a:r>
            <a:rPr lang="en-IN" sz="1100" b="1" baseline="0">
              <a:solidFill>
                <a:sysClr val="windowText" lastClr="000000"/>
              </a:solidFill>
            </a:rPr>
            <a:t> HERE</a:t>
          </a:r>
          <a:endParaRPr lang="en-IN" sz="1100" b="1">
            <a:solidFill>
              <a:sysClr val="windowText" lastClr="000000"/>
            </a:solidFill>
          </a:endParaRPr>
        </a:p>
      </xdr:txBody>
    </xdr:sp>
    <xdr:clientData/>
  </xdr:twoCellAnchor>
  <xdr:twoCellAnchor>
    <xdr:from>
      <xdr:col>2</xdr:col>
      <xdr:colOff>266700</xdr:colOff>
      <xdr:row>13</xdr:row>
      <xdr:rowOff>390525</xdr:rowOff>
    </xdr:from>
    <xdr:to>
      <xdr:col>4</xdr:col>
      <xdr:colOff>25908</xdr:colOff>
      <xdr:row>15</xdr:row>
      <xdr:rowOff>75057</xdr:rowOff>
    </xdr:to>
    <xdr:sp macro="" textlink="">
      <xdr:nvSpPr>
        <xdr:cNvPr id="13" name="Arrow: Right 12">
          <a:extLst>
            <a:ext uri="{FF2B5EF4-FFF2-40B4-BE49-F238E27FC236}">
              <a16:creationId xmlns:a16="http://schemas.microsoft.com/office/drawing/2014/main" id="{C877F813-77BF-42B7-B3C2-5114207C0ABB}"/>
            </a:ext>
          </a:extLst>
        </xdr:cNvPr>
        <xdr:cNvSpPr/>
      </xdr:nvSpPr>
      <xdr:spPr>
        <a:xfrm>
          <a:off x="1485900" y="4953000"/>
          <a:ext cx="978408" cy="48463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CLICK</a:t>
          </a:r>
          <a:r>
            <a:rPr lang="en-IN" sz="1100" b="1" baseline="0">
              <a:solidFill>
                <a:sysClr val="windowText" lastClr="000000"/>
              </a:solidFill>
            </a:rPr>
            <a:t> HERE</a:t>
          </a:r>
          <a:endParaRPr lang="en-IN" sz="1100" b="1">
            <a:solidFill>
              <a:sysClr val="windowText" lastClr="000000"/>
            </a:solidFill>
          </a:endParaRPr>
        </a:p>
      </xdr:txBody>
    </xdr:sp>
    <xdr:clientData/>
  </xdr:twoCellAnchor>
  <xdr:twoCellAnchor>
    <xdr:from>
      <xdr:col>2</xdr:col>
      <xdr:colOff>276225</xdr:colOff>
      <xdr:row>15</xdr:row>
      <xdr:rowOff>9525</xdr:rowOff>
    </xdr:from>
    <xdr:to>
      <xdr:col>4</xdr:col>
      <xdr:colOff>35433</xdr:colOff>
      <xdr:row>16</xdr:row>
      <xdr:rowOff>94107</xdr:rowOff>
    </xdr:to>
    <xdr:sp macro="" textlink="">
      <xdr:nvSpPr>
        <xdr:cNvPr id="14" name="Arrow: Right 13">
          <a:extLst>
            <a:ext uri="{FF2B5EF4-FFF2-40B4-BE49-F238E27FC236}">
              <a16:creationId xmlns:a16="http://schemas.microsoft.com/office/drawing/2014/main" id="{BA262996-7978-42F6-BE0C-4FCC30D34F1D}"/>
            </a:ext>
          </a:extLst>
        </xdr:cNvPr>
        <xdr:cNvSpPr/>
      </xdr:nvSpPr>
      <xdr:spPr>
        <a:xfrm>
          <a:off x="1495425" y="5372100"/>
          <a:ext cx="978408" cy="48463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CLICK</a:t>
          </a:r>
          <a:r>
            <a:rPr lang="en-IN" sz="1100" b="1" baseline="0">
              <a:solidFill>
                <a:sysClr val="windowText" lastClr="000000"/>
              </a:solidFill>
            </a:rPr>
            <a:t> HERE</a:t>
          </a:r>
          <a:endParaRPr lang="en-IN" sz="1100" b="1">
            <a:solidFill>
              <a:sysClr val="windowText" lastClr="000000"/>
            </a:solidFill>
          </a:endParaRPr>
        </a:p>
      </xdr:txBody>
    </xdr:sp>
    <xdr:clientData/>
  </xdr:twoCellAnchor>
  <xdr:twoCellAnchor>
    <xdr:from>
      <xdr:col>2</xdr:col>
      <xdr:colOff>266700</xdr:colOff>
      <xdr:row>15</xdr:row>
      <xdr:rowOff>390525</xdr:rowOff>
    </xdr:from>
    <xdr:to>
      <xdr:col>4</xdr:col>
      <xdr:colOff>25908</xdr:colOff>
      <xdr:row>17</xdr:row>
      <xdr:rowOff>75057</xdr:rowOff>
    </xdr:to>
    <xdr:sp macro="" textlink="">
      <xdr:nvSpPr>
        <xdr:cNvPr id="15" name="Arrow: Right 14">
          <a:extLst>
            <a:ext uri="{FF2B5EF4-FFF2-40B4-BE49-F238E27FC236}">
              <a16:creationId xmlns:a16="http://schemas.microsoft.com/office/drawing/2014/main" id="{0F2BDDC1-F9A6-4037-8FEF-8C77F3374D46}"/>
            </a:ext>
          </a:extLst>
        </xdr:cNvPr>
        <xdr:cNvSpPr/>
      </xdr:nvSpPr>
      <xdr:spPr>
        <a:xfrm>
          <a:off x="1485900" y="5753100"/>
          <a:ext cx="978408" cy="48463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CLICK</a:t>
          </a:r>
          <a:r>
            <a:rPr lang="en-IN" sz="1100" b="1" baseline="0">
              <a:solidFill>
                <a:sysClr val="windowText" lastClr="000000"/>
              </a:solidFill>
            </a:rPr>
            <a:t> HERE</a:t>
          </a:r>
          <a:endParaRPr lang="en-IN" sz="1100" b="1">
            <a:solidFill>
              <a:sysClr val="windowText" lastClr="000000"/>
            </a:solidFill>
          </a:endParaRPr>
        </a:p>
      </xdr:txBody>
    </xdr:sp>
    <xdr:clientData/>
  </xdr:twoCellAnchor>
  <xdr:twoCellAnchor>
    <xdr:from>
      <xdr:col>2</xdr:col>
      <xdr:colOff>276225</xdr:colOff>
      <xdr:row>16</xdr:row>
      <xdr:rowOff>342900</xdr:rowOff>
    </xdr:from>
    <xdr:to>
      <xdr:col>4</xdr:col>
      <xdr:colOff>35433</xdr:colOff>
      <xdr:row>18</xdr:row>
      <xdr:rowOff>27432</xdr:rowOff>
    </xdr:to>
    <xdr:sp macro="" textlink="">
      <xdr:nvSpPr>
        <xdr:cNvPr id="16" name="Arrow: Right 15">
          <a:extLst>
            <a:ext uri="{FF2B5EF4-FFF2-40B4-BE49-F238E27FC236}">
              <a16:creationId xmlns:a16="http://schemas.microsoft.com/office/drawing/2014/main" id="{525F5E9D-44E3-4329-BE20-C3B1FC00768A}"/>
            </a:ext>
          </a:extLst>
        </xdr:cNvPr>
        <xdr:cNvSpPr/>
      </xdr:nvSpPr>
      <xdr:spPr>
        <a:xfrm>
          <a:off x="1495425" y="6105525"/>
          <a:ext cx="978408" cy="48463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CLICK</a:t>
          </a:r>
          <a:r>
            <a:rPr lang="en-IN" sz="1100" b="1" baseline="0">
              <a:solidFill>
                <a:sysClr val="windowText" lastClr="000000"/>
              </a:solidFill>
            </a:rPr>
            <a:t> HERE</a:t>
          </a:r>
          <a:endParaRPr lang="en-IN" sz="1100" b="1">
            <a:solidFill>
              <a:sysClr val="windowText" lastClr="000000"/>
            </a:solidFill>
          </a:endParaRPr>
        </a:p>
      </xdr:txBody>
    </xdr:sp>
    <xdr:clientData/>
  </xdr:twoCellAnchor>
  <xdr:twoCellAnchor>
    <xdr:from>
      <xdr:col>14</xdr:col>
      <xdr:colOff>142875</xdr:colOff>
      <xdr:row>5</xdr:row>
      <xdr:rowOff>962025</xdr:rowOff>
    </xdr:from>
    <xdr:to>
      <xdr:col>15</xdr:col>
      <xdr:colOff>511683</xdr:colOff>
      <xdr:row>7</xdr:row>
      <xdr:rowOff>27432</xdr:rowOff>
    </xdr:to>
    <xdr:sp macro="" textlink="">
      <xdr:nvSpPr>
        <xdr:cNvPr id="17" name="Arrow: Right 16">
          <a:extLst>
            <a:ext uri="{FF2B5EF4-FFF2-40B4-BE49-F238E27FC236}">
              <a16:creationId xmlns:a16="http://schemas.microsoft.com/office/drawing/2014/main" id="{23F15ACC-849F-4E17-B589-3286189D9369}"/>
            </a:ext>
          </a:extLst>
        </xdr:cNvPr>
        <xdr:cNvSpPr/>
      </xdr:nvSpPr>
      <xdr:spPr>
        <a:xfrm>
          <a:off x="8677275" y="1914525"/>
          <a:ext cx="978408" cy="48463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CLICK</a:t>
          </a:r>
          <a:r>
            <a:rPr lang="en-IN" sz="1100" b="1" baseline="0">
              <a:solidFill>
                <a:sysClr val="windowText" lastClr="000000"/>
              </a:solidFill>
            </a:rPr>
            <a:t> HERE</a:t>
          </a:r>
          <a:endParaRPr lang="en-IN" sz="1100" b="1">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200025</xdr:colOff>
      <xdr:row>70</xdr:row>
      <xdr:rowOff>47626</xdr:rowOff>
    </xdr:from>
    <xdr:to>
      <xdr:col>20</xdr:col>
      <xdr:colOff>466724</xdr:colOff>
      <xdr:row>84</xdr:row>
      <xdr:rowOff>114300</xdr:rowOff>
    </xdr:to>
    <xdr:graphicFrame macro="">
      <xdr:nvGraphicFramePr>
        <xdr:cNvPr id="10" name="Chart 9">
          <a:extLst>
            <a:ext uri="{FF2B5EF4-FFF2-40B4-BE49-F238E27FC236}">
              <a16:creationId xmlns:a16="http://schemas.microsoft.com/office/drawing/2014/main" id="{539EDC09-4AE1-4169-A79B-54E1879FC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351599</xdr:colOff>
      <xdr:row>70</xdr:row>
      <xdr:rowOff>171450</xdr:rowOff>
    </xdr:from>
    <xdr:to>
      <xdr:col>9</xdr:col>
      <xdr:colOff>114301</xdr:colOff>
      <xdr:row>84</xdr:row>
      <xdr:rowOff>104775</xdr:rowOff>
    </xdr:to>
    <xdr:graphicFrame macro="">
      <xdr:nvGraphicFramePr>
        <xdr:cNvPr id="12" name="Chart 11">
          <a:extLst>
            <a:ext uri="{FF2B5EF4-FFF2-40B4-BE49-F238E27FC236}">
              <a16:creationId xmlns:a16="http://schemas.microsoft.com/office/drawing/2014/main" id="{8561E7C0-4F52-4A42-A93B-11488A76B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257175</xdr:colOff>
      <xdr:row>5</xdr:row>
      <xdr:rowOff>38100</xdr:rowOff>
    </xdr:from>
    <xdr:to>
      <xdr:col>8</xdr:col>
      <xdr:colOff>285750</xdr:colOff>
      <xdr:row>19</xdr:row>
      <xdr:rowOff>114300</xdr:rowOff>
    </xdr:to>
    <xdr:graphicFrame macro="">
      <xdr:nvGraphicFramePr>
        <xdr:cNvPr id="15" name="Chart 14">
          <a:extLst>
            <a:ext uri="{FF2B5EF4-FFF2-40B4-BE49-F238E27FC236}">
              <a16:creationId xmlns:a16="http://schemas.microsoft.com/office/drawing/2014/main" id="{78D45B44-5497-4390-98AE-472303391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447675</xdr:colOff>
      <xdr:row>5</xdr:row>
      <xdr:rowOff>28575</xdr:rowOff>
    </xdr:from>
    <xdr:to>
      <xdr:col>20</xdr:col>
      <xdr:colOff>142875</xdr:colOff>
      <xdr:row>19</xdr:row>
      <xdr:rowOff>104775</xdr:rowOff>
    </xdr:to>
    <xdr:graphicFrame macro="">
      <xdr:nvGraphicFramePr>
        <xdr:cNvPr id="16" name="Chart 15">
          <a:extLst>
            <a:ext uri="{FF2B5EF4-FFF2-40B4-BE49-F238E27FC236}">
              <a16:creationId xmlns:a16="http://schemas.microsoft.com/office/drawing/2014/main" id="{ED6DD0CE-81B8-48DF-B9ED-4C3ABCF34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285750</xdr:colOff>
      <xdr:row>27</xdr:row>
      <xdr:rowOff>19050</xdr:rowOff>
    </xdr:from>
    <xdr:to>
      <xdr:col>8</xdr:col>
      <xdr:colOff>323850</xdr:colOff>
      <xdr:row>43</xdr:row>
      <xdr:rowOff>180975</xdr:rowOff>
    </xdr:to>
    <xdr:graphicFrame macro="">
      <xdr:nvGraphicFramePr>
        <xdr:cNvPr id="17" name="Chart 16">
          <a:extLst>
            <a:ext uri="{FF2B5EF4-FFF2-40B4-BE49-F238E27FC236}">
              <a16:creationId xmlns:a16="http://schemas.microsoft.com/office/drawing/2014/main" id="{EC6C0261-57BF-41D5-8535-F17BFA124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495300</xdr:colOff>
      <xdr:row>26</xdr:row>
      <xdr:rowOff>152400</xdr:rowOff>
    </xdr:from>
    <xdr:to>
      <xdr:col>20</xdr:col>
      <xdr:colOff>190500</xdr:colOff>
      <xdr:row>43</xdr:row>
      <xdr:rowOff>0</xdr:rowOff>
    </xdr:to>
    <xdr:graphicFrame macro="">
      <xdr:nvGraphicFramePr>
        <xdr:cNvPr id="18" name="Chart 17">
          <a:extLst>
            <a:ext uri="{FF2B5EF4-FFF2-40B4-BE49-F238E27FC236}">
              <a16:creationId xmlns:a16="http://schemas.microsoft.com/office/drawing/2014/main" id="{F7594B34-623D-4BC5-BC16-7CC84ED2A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88</xdr:row>
      <xdr:rowOff>28575</xdr:rowOff>
    </xdr:from>
    <xdr:to>
      <xdr:col>21</xdr:col>
      <xdr:colOff>114299</xdr:colOff>
      <xdr:row>105</xdr:row>
      <xdr:rowOff>38100</xdr:rowOff>
    </xdr:to>
    <xdr:graphicFrame macro="">
      <xdr:nvGraphicFramePr>
        <xdr:cNvPr id="21" name="Chart 20">
          <a:extLst>
            <a:ext uri="{FF2B5EF4-FFF2-40B4-BE49-F238E27FC236}">
              <a16:creationId xmlns:a16="http://schemas.microsoft.com/office/drawing/2014/main" id="{0C86F7E0-9498-49E8-A66B-6CB1D77E9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371475</xdr:colOff>
      <xdr:row>49</xdr:row>
      <xdr:rowOff>41418</xdr:rowOff>
    </xdr:from>
    <xdr:to>
      <xdr:col>8</xdr:col>
      <xdr:colOff>19050</xdr:colOff>
      <xdr:row>65</xdr:row>
      <xdr:rowOff>152401</xdr:rowOff>
    </xdr:to>
    <xdr:graphicFrame macro="">
      <xdr:nvGraphicFramePr>
        <xdr:cNvPr id="9" name="Chart 8">
          <a:extLst>
            <a:ext uri="{FF2B5EF4-FFF2-40B4-BE49-F238E27FC236}">
              <a16:creationId xmlns:a16="http://schemas.microsoft.com/office/drawing/2014/main" id="{0D3BC62C-7948-4BB3-86B4-21B91ED0B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457200</xdr:colOff>
      <xdr:row>109</xdr:row>
      <xdr:rowOff>123825</xdr:rowOff>
    </xdr:from>
    <xdr:to>
      <xdr:col>20</xdr:col>
      <xdr:colOff>361950</xdr:colOff>
      <xdr:row>124</xdr:row>
      <xdr:rowOff>180975</xdr:rowOff>
    </xdr:to>
    <xdr:graphicFrame macro="">
      <xdr:nvGraphicFramePr>
        <xdr:cNvPr id="22" name="Chart 21">
          <a:extLst>
            <a:ext uri="{FF2B5EF4-FFF2-40B4-BE49-F238E27FC236}">
              <a16:creationId xmlns:a16="http://schemas.microsoft.com/office/drawing/2014/main" id="{A1ED6E41-E7B3-43C8-AA49-65CE02B281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323848</xdr:colOff>
      <xdr:row>88</xdr:row>
      <xdr:rowOff>85725</xdr:rowOff>
    </xdr:from>
    <xdr:to>
      <xdr:col>7</xdr:col>
      <xdr:colOff>590549</xdr:colOff>
      <xdr:row>104</xdr:row>
      <xdr:rowOff>171450</xdr:rowOff>
    </xdr:to>
    <xdr:graphicFrame macro="">
      <xdr:nvGraphicFramePr>
        <xdr:cNvPr id="24" name="Chart 23">
          <a:extLst>
            <a:ext uri="{FF2B5EF4-FFF2-40B4-BE49-F238E27FC236}">
              <a16:creationId xmlns:a16="http://schemas.microsoft.com/office/drawing/2014/main" id="{DA3E1854-4558-4742-A501-43E70FA51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9</xdr:col>
      <xdr:colOff>38100</xdr:colOff>
      <xdr:row>5</xdr:row>
      <xdr:rowOff>171450</xdr:rowOff>
    </xdr:from>
    <xdr:to>
      <xdr:col>12</xdr:col>
      <xdr:colOff>38100</xdr:colOff>
      <xdr:row>19</xdr:row>
      <xdr:rowOff>28575</xdr:rowOff>
    </xdr:to>
    <mc:AlternateContent xmlns:mc="http://schemas.openxmlformats.org/markup-compatibility/2006" xmlns:a14="http://schemas.microsoft.com/office/drawing/2010/main">
      <mc:Choice Requires="a14">
        <xdr:graphicFrame macro="">
          <xdr:nvGraphicFramePr>
            <xdr:cNvPr id="25" name="Release Date 2">
              <a:extLst>
                <a:ext uri="{FF2B5EF4-FFF2-40B4-BE49-F238E27FC236}">
                  <a16:creationId xmlns:a16="http://schemas.microsoft.com/office/drawing/2014/main" id="{32E1C856-3247-4DF4-B003-33485C9F3738}"/>
                </a:ext>
              </a:extLst>
            </xdr:cNvPr>
            <xdr:cNvGraphicFramePr/>
          </xdr:nvGraphicFramePr>
          <xdr:xfrm>
            <a:off x="0" y="0"/>
            <a:ext cx="0" cy="0"/>
          </xdr:xfrm>
          <a:graphic>
            <a:graphicData uri="http://schemas.microsoft.com/office/drawing/2010/slicer">
              <sle:slicer xmlns:sle="http://schemas.microsoft.com/office/drawing/2010/slicer" name="Release Date 2"/>
            </a:graphicData>
          </a:graphic>
        </xdr:graphicFrame>
      </mc:Choice>
      <mc:Fallback xmlns="">
        <xdr:sp macro="" textlink="">
          <xdr:nvSpPr>
            <xdr:cNvPr id="0" name=""/>
            <xdr:cNvSpPr>
              <a:spLocks noTextEdit="1"/>
            </xdr:cNvSpPr>
          </xdr:nvSpPr>
          <xdr:spPr>
            <a:xfrm>
              <a:off x="5524500" y="1123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142875</xdr:colOff>
      <xdr:row>28</xdr:row>
      <xdr:rowOff>9525</xdr:rowOff>
    </xdr:from>
    <xdr:to>
      <xdr:col>12</xdr:col>
      <xdr:colOff>142875</xdr:colOff>
      <xdr:row>41</xdr:row>
      <xdr:rowOff>57150</xdr:rowOff>
    </xdr:to>
    <mc:AlternateContent xmlns:mc="http://schemas.openxmlformats.org/markup-compatibility/2006" xmlns:a14="http://schemas.microsoft.com/office/drawing/2010/main">
      <mc:Choice Requires="a14">
        <xdr:graphicFrame macro="">
          <xdr:nvGraphicFramePr>
            <xdr:cNvPr id="26" name="Genre 2">
              <a:extLst>
                <a:ext uri="{FF2B5EF4-FFF2-40B4-BE49-F238E27FC236}">
                  <a16:creationId xmlns:a16="http://schemas.microsoft.com/office/drawing/2014/main" id="{1742CFEE-27F6-405B-BED0-FDB08D5CF5C6}"/>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5629275" y="5343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590550</xdr:colOff>
      <xdr:row>90</xdr:row>
      <xdr:rowOff>38099</xdr:rowOff>
    </xdr:from>
    <xdr:to>
      <xdr:col>11</xdr:col>
      <xdr:colOff>142875</xdr:colOff>
      <xdr:row>101</xdr:row>
      <xdr:rowOff>9524</xdr:rowOff>
    </xdr:to>
    <mc:AlternateContent xmlns:mc="http://schemas.openxmlformats.org/markup-compatibility/2006" xmlns:a14="http://schemas.microsoft.com/office/drawing/2010/main">
      <mc:Choice Requires="a14">
        <xdr:graphicFrame macro="">
          <xdr:nvGraphicFramePr>
            <xdr:cNvPr id="28" name="Profit 1">
              <a:extLst>
                <a:ext uri="{FF2B5EF4-FFF2-40B4-BE49-F238E27FC236}">
                  <a16:creationId xmlns:a16="http://schemas.microsoft.com/office/drawing/2014/main" id="{5A4B0325-F5D7-4942-9A5D-ED4E6BE47082}"/>
                </a:ext>
              </a:extLst>
            </xdr:cNvPr>
            <xdr:cNvGraphicFramePr/>
          </xdr:nvGraphicFramePr>
          <xdr:xfrm>
            <a:off x="0" y="0"/>
            <a:ext cx="0" cy="0"/>
          </xdr:xfrm>
          <a:graphic>
            <a:graphicData uri="http://schemas.microsoft.com/office/drawing/2010/slicer">
              <sle:slicer xmlns:sle="http://schemas.microsoft.com/office/drawing/2010/slicer" name="Profit 1"/>
            </a:graphicData>
          </a:graphic>
        </xdr:graphicFrame>
      </mc:Choice>
      <mc:Fallback xmlns="">
        <xdr:sp macro="" textlink="">
          <xdr:nvSpPr>
            <xdr:cNvPr id="0" name=""/>
            <xdr:cNvSpPr>
              <a:spLocks noTextEdit="1"/>
            </xdr:cNvSpPr>
          </xdr:nvSpPr>
          <xdr:spPr>
            <a:xfrm>
              <a:off x="5467350" y="17183099"/>
              <a:ext cx="1381125" cy="2066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466725</xdr:colOff>
      <xdr:row>71</xdr:row>
      <xdr:rowOff>104775</xdr:rowOff>
    </xdr:from>
    <xdr:to>
      <xdr:col>12</xdr:col>
      <xdr:colOff>466725</xdr:colOff>
      <xdr:row>84</xdr:row>
      <xdr:rowOff>152400</xdr:rowOff>
    </xdr:to>
    <mc:AlternateContent xmlns:mc="http://schemas.openxmlformats.org/markup-compatibility/2006" xmlns:a14="http://schemas.microsoft.com/office/drawing/2010/main">
      <mc:Choice Requires="a14">
        <xdr:graphicFrame macro="">
          <xdr:nvGraphicFramePr>
            <xdr:cNvPr id="4" name="Director Name">
              <a:extLst>
                <a:ext uri="{FF2B5EF4-FFF2-40B4-BE49-F238E27FC236}">
                  <a16:creationId xmlns:a16="http://schemas.microsoft.com/office/drawing/2014/main" id="{C1941087-947B-4C96-9871-8B00EA76FA88}"/>
                </a:ext>
              </a:extLst>
            </xdr:cNvPr>
            <xdr:cNvGraphicFramePr/>
          </xdr:nvGraphicFramePr>
          <xdr:xfrm>
            <a:off x="0" y="0"/>
            <a:ext cx="0" cy="0"/>
          </xdr:xfrm>
          <a:graphic>
            <a:graphicData uri="http://schemas.microsoft.com/office/drawing/2010/slicer">
              <sle:slicer xmlns:sle="http://schemas.microsoft.com/office/drawing/2010/slicer" name="Director Name"/>
            </a:graphicData>
          </a:graphic>
        </xdr:graphicFrame>
      </mc:Choice>
      <mc:Fallback xmlns="">
        <xdr:sp macro="" textlink="">
          <xdr:nvSpPr>
            <xdr:cNvPr id="0" name=""/>
            <xdr:cNvSpPr>
              <a:spLocks noTextEdit="1"/>
            </xdr:cNvSpPr>
          </xdr:nvSpPr>
          <xdr:spPr>
            <a:xfrm>
              <a:off x="5953125" y="13630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209550</xdr:colOff>
      <xdr:row>51</xdr:row>
      <xdr:rowOff>14192</xdr:rowOff>
    </xdr:from>
    <xdr:to>
      <xdr:col>11</xdr:col>
      <xdr:colOff>209550</xdr:colOff>
      <xdr:row>64</xdr:row>
      <xdr:rowOff>161925</xdr:rowOff>
    </xdr:to>
    <mc:AlternateContent xmlns:mc="http://schemas.openxmlformats.org/markup-compatibility/2006" xmlns:a14="http://schemas.microsoft.com/office/drawing/2010/main">
      <mc:Choice Requires="a14">
        <xdr:graphicFrame macro="">
          <xdr:nvGraphicFramePr>
            <xdr:cNvPr id="11" name="IMDb Score (1-10)">
              <a:extLst>
                <a:ext uri="{FF2B5EF4-FFF2-40B4-BE49-F238E27FC236}">
                  <a16:creationId xmlns:a16="http://schemas.microsoft.com/office/drawing/2014/main" id="{D98A6EBB-7221-4E6B-9370-7C6E23CA2F04}"/>
                </a:ext>
              </a:extLst>
            </xdr:cNvPr>
            <xdr:cNvGraphicFramePr/>
          </xdr:nvGraphicFramePr>
          <xdr:xfrm>
            <a:off x="0" y="0"/>
            <a:ext cx="0" cy="0"/>
          </xdr:xfrm>
          <a:graphic>
            <a:graphicData uri="http://schemas.microsoft.com/office/drawing/2010/slicer">
              <sle:slicer xmlns:sle="http://schemas.microsoft.com/office/drawing/2010/slicer" name="IMDb Score (1-10)"/>
            </a:graphicData>
          </a:graphic>
        </xdr:graphicFrame>
      </mc:Choice>
      <mc:Fallback xmlns="">
        <xdr:sp macro="" textlink="">
          <xdr:nvSpPr>
            <xdr:cNvPr id="0" name=""/>
            <xdr:cNvSpPr>
              <a:spLocks noTextEdit="1"/>
            </xdr:cNvSpPr>
          </xdr:nvSpPr>
          <xdr:spPr>
            <a:xfrm>
              <a:off x="5086350" y="9729692"/>
              <a:ext cx="1828800" cy="26242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361950</xdr:colOff>
      <xdr:row>51</xdr:row>
      <xdr:rowOff>23717</xdr:rowOff>
    </xdr:from>
    <xdr:to>
      <xdr:col>14</xdr:col>
      <xdr:colOff>361950</xdr:colOff>
      <xdr:row>64</xdr:row>
      <xdr:rowOff>171450</xdr:rowOff>
    </xdr:to>
    <mc:AlternateContent xmlns:mc="http://schemas.openxmlformats.org/markup-compatibility/2006" xmlns:a14="http://schemas.microsoft.com/office/drawing/2010/main">
      <mc:Choice Requires="a14">
        <xdr:graphicFrame macro="">
          <xdr:nvGraphicFramePr>
            <xdr:cNvPr id="29" name="Genre 3">
              <a:extLst>
                <a:ext uri="{FF2B5EF4-FFF2-40B4-BE49-F238E27FC236}">
                  <a16:creationId xmlns:a16="http://schemas.microsoft.com/office/drawing/2014/main" id="{06ECB8F5-DBEC-4E13-8192-36F9CEEE5FA5}"/>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7067550" y="9739217"/>
              <a:ext cx="1828800" cy="26242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504825</xdr:colOff>
      <xdr:row>49</xdr:row>
      <xdr:rowOff>0</xdr:rowOff>
    </xdr:from>
    <xdr:to>
      <xdr:col>22</xdr:col>
      <xdr:colOff>200025</xdr:colOff>
      <xdr:row>65</xdr:row>
      <xdr:rowOff>57150</xdr:rowOff>
    </xdr:to>
    <xdr:graphicFrame macro="">
      <xdr:nvGraphicFramePr>
        <xdr:cNvPr id="30" name="Chart 29">
          <a:extLst>
            <a:ext uri="{FF2B5EF4-FFF2-40B4-BE49-F238E27FC236}">
              <a16:creationId xmlns:a16="http://schemas.microsoft.com/office/drawing/2014/main" id="{C6DDFAB5-7B3B-4010-BEC1-2C3CCBCCA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342901</xdr:colOff>
      <xdr:row>109</xdr:row>
      <xdr:rowOff>142874</xdr:rowOff>
    </xdr:from>
    <xdr:to>
      <xdr:col>8</xdr:col>
      <xdr:colOff>76200</xdr:colOff>
      <xdr:row>125</xdr:row>
      <xdr:rowOff>76199</xdr:rowOff>
    </xdr:to>
    <xdr:graphicFrame macro="">
      <xdr:nvGraphicFramePr>
        <xdr:cNvPr id="31" name="Chart 30">
          <a:extLst>
            <a:ext uri="{FF2B5EF4-FFF2-40B4-BE49-F238E27FC236}">
              <a16:creationId xmlns:a16="http://schemas.microsoft.com/office/drawing/2014/main" id="{29773DE2-045A-4B54-AD00-E2D93D4FBC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8</xdr:col>
      <xdr:colOff>571500</xdr:colOff>
      <xdr:row>111</xdr:row>
      <xdr:rowOff>28574</xdr:rowOff>
    </xdr:from>
    <xdr:to>
      <xdr:col>11</xdr:col>
      <xdr:colOff>571500</xdr:colOff>
      <xdr:row>124</xdr:row>
      <xdr:rowOff>76199</xdr:rowOff>
    </xdr:to>
    <mc:AlternateContent xmlns:mc="http://schemas.openxmlformats.org/markup-compatibility/2006" xmlns:a14="http://schemas.microsoft.com/office/drawing/2010/main">
      <mc:Choice Requires="a14">
        <xdr:graphicFrame macro="">
          <xdr:nvGraphicFramePr>
            <xdr:cNvPr id="34" name="Genre 6">
              <a:extLst>
                <a:ext uri="{FF2B5EF4-FFF2-40B4-BE49-F238E27FC236}">
                  <a16:creationId xmlns:a16="http://schemas.microsoft.com/office/drawing/2014/main" id="{BBCE70AE-44D0-4976-A8F2-5D923908919E}"/>
                </a:ext>
              </a:extLst>
            </xdr:cNvPr>
            <xdr:cNvGraphicFramePr/>
          </xdr:nvGraphicFramePr>
          <xdr:xfrm>
            <a:off x="0" y="0"/>
            <a:ext cx="0" cy="0"/>
          </xdr:xfrm>
          <a:graphic>
            <a:graphicData uri="http://schemas.microsoft.com/office/drawing/2010/slicer">
              <sle:slicer xmlns:sle="http://schemas.microsoft.com/office/drawing/2010/slicer" name="Genre 6"/>
            </a:graphicData>
          </a:graphic>
        </xdr:graphicFrame>
      </mc:Choice>
      <mc:Fallback xmlns="">
        <xdr:sp macro="" textlink="">
          <xdr:nvSpPr>
            <xdr:cNvPr id="0" name=""/>
            <xdr:cNvSpPr>
              <a:spLocks noTextEdit="1"/>
            </xdr:cNvSpPr>
          </xdr:nvSpPr>
          <xdr:spPr>
            <a:xfrm>
              <a:off x="5448300" y="21174074"/>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0.1838</cdr:x>
      <cdr:y>0</cdr:y>
    </cdr:from>
    <cdr:to>
      <cdr:x>0.90343</cdr:x>
      <cdr:y>0.29461</cdr:y>
    </cdr:to>
    <cdr:sp macro="" textlink="">
      <cdr:nvSpPr>
        <cdr:cNvPr id="2" name="TextBox 1">
          <a:extLst xmlns:a="http://schemas.openxmlformats.org/drawingml/2006/main">
            <a:ext uri="{FF2B5EF4-FFF2-40B4-BE49-F238E27FC236}">
              <a16:creationId xmlns:a16="http://schemas.microsoft.com/office/drawing/2014/main" id="{BD109BB9-B730-4137-9CF8-AB54BC959BB5}"/>
            </a:ext>
          </a:extLst>
        </cdr:cNvPr>
        <cdr:cNvSpPr txBox="1"/>
      </cdr:nvSpPr>
      <cdr:spPr>
        <a:xfrm xmlns:a="http://schemas.openxmlformats.org/drawingml/2006/main">
          <a:off x="561974" y="0"/>
          <a:ext cx="2200276" cy="676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400" b="1">
              <a:solidFill>
                <a:schemeClr val="bg1"/>
              </a:solidFill>
            </a:rPr>
            <a:t>Effect Of Movie Colour On IMDb Score</a:t>
          </a:r>
          <a:r>
            <a:rPr lang="en-IN" sz="1400" baseline="0"/>
            <a:t> </a:t>
          </a:r>
          <a:endParaRPr lang="en-IN" sz="1400"/>
        </a:p>
      </cdr:txBody>
    </cdr:sp>
  </cdr:relSizeAnchor>
  <cdr:relSizeAnchor xmlns:cdr="http://schemas.openxmlformats.org/drawingml/2006/chartDrawing">
    <cdr:from>
      <cdr:x>0.13707</cdr:x>
      <cdr:y>0.11613</cdr:y>
    </cdr:from>
    <cdr:to>
      <cdr:x>0.81308</cdr:x>
      <cdr:y>0.27419</cdr:y>
    </cdr:to>
    <cdr:sp macro="" textlink="">
      <cdr:nvSpPr>
        <cdr:cNvPr id="3" name="TextBox 2">
          <a:extLst xmlns:a="http://schemas.openxmlformats.org/drawingml/2006/main">
            <a:ext uri="{FF2B5EF4-FFF2-40B4-BE49-F238E27FC236}">
              <a16:creationId xmlns:a16="http://schemas.microsoft.com/office/drawing/2014/main" id="{E635EBB4-6F56-4123-B78D-B8E488A90CF7}"/>
            </a:ext>
          </a:extLst>
        </cdr:cNvPr>
        <cdr:cNvSpPr txBox="1"/>
      </cdr:nvSpPr>
      <cdr:spPr>
        <a:xfrm xmlns:a="http://schemas.openxmlformats.org/drawingml/2006/main">
          <a:off x="419100" y="342900"/>
          <a:ext cx="2066925" cy="4667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4.xml><?xml version="1.0" encoding="utf-8"?>
<c:userShapes xmlns:c="http://schemas.openxmlformats.org/drawingml/2006/chart">
  <cdr:relSizeAnchor xmlns:cdr="http://schemas.openxmlformats.org/drawingml/2006/chartDrawing">
    <cdr:from>
      <cdr:x>0.26796</cdr:x>
      <cdr:y>0.03472</cdr:y>
    </cdr:from>
    <cdr:to>
      <cdr:x>0.82524</cdr:x>
      <cdr:y>0.13194</cdr:y>
    </cdr:to>
    <cdr:sp macro="" textlink="">
      <cdr:nvSpPr>
        <cdr:cNvPr id="2" name="TextBox 1">
          <a:extLst xmlns:a="http://schemas.openxmlformats.org/drawingml/2006/main">
            <a:ext uri="{FF2B5EF4-FFF2-40B4-BE49-F238E27FC236}">
              <a16:creationId xmlns:a16="http://schemas.microsoft.com/office/drawing/2014/main" id="{E53570C0-2EC4-49EA-8254-DFDE40511F09}"/>
            </a:ext>
          </a:extLst>
        </cdr:cNvPr>
        <cdr:cNvSpPr txBox="1"/>
      </cdr:nvSpPr>
      <cdr:spPr>
        <a:xfrm xmlns:a="http://schemas.openxmlformats.org/drawingml/2006/main">
          <a:off x="1314450" y="95250"/>
          <a:ext cx="2733675"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400" b="1">
              <a:solidFill>
                <a:schemeClr val="bg1"/>
              </a:solidFill>
            </a:rPr>
            <a:t>Most</a:t>
          </a:r>
          <a:r>
            <a:rPr lang="en-IN" sz="1400" b="1" baseline="0">
              <a:solidFill>
                <a:schemeClr val="bg1"/>
              </a:solidFill>
            </a:rPr>
            <a:t> Profited Month Of Year</a:t>
          </a:r>
          <a:endParaRPr lang="en-IN" sz="1400" b="1">
            <a:solidFill>
              <a:schemeClr val="bg1"/>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0.19106</cdr:x>
      <cdr:y>0.01563</cdr:y>
    </cdr:from>
    <cdr:to>
      <cdr:x>0.89431</cdr:x>
      <cdr:y>0.13802</cdr:y>
    </cdr:to>
    <cdr:sp macro="" textlink="">
      <cdr:nvSpPr>
        <cdr:cNvPr id="3" name="TextBox 2">
          <a:extLst xmlns:a="http://schemas.openxmlformats.org/drawingml/2006/main">
            <a:ext uri="{FF2B5EF4-FFF2-40B4-BE49-F238E27FC236}">
              <a16:creationId xmlns:a16="http://schemas.microsoft.com/office/drawing/2014/main" id="{612EB519-728C-4434-9A7F-E09D92A18912}"/>
            </a:ext>
          </a:extLst>
        </cdr:cNvPr>
        <cdr:cNvSpPr txBox="1"/>
      </cdr:nvSpPr>
      <cdr:spPr>
        <a:xfrm xmlns:a="http://schemas.openxmlformats.org/drawingml/2006/main">
          <a:off x="895349" y="57150"/>
          <a:ext cx="3295650" cy="4476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400" b="1">
              <a:solidFill>
                <a:schemeClr val="bg1"/>
              </a:solidFill>
            </a:rPr>
            <a:t>Grenes</a:t>
          </a:r>
          <a:r>
            <a:rPr lang="en-IN" sz="1400" b="1" baseline="0">
              <a:solidFill>
                <a:schemeClr val="bg1"/>
              </a:solidFill>
            </a:rPr>
            <a:t> Based On Return On Investment</a:t>
          </a:r>
          <a:endParaRPr lang="en-IN" sz="1400" b="1">
            <a:solidFill>
              <a:schemeClr val="bg1"/>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3</xdr:col>
      <xdr:colOff>485775</xdr:colOff>
      <xdr:row>1</xdr:row>
      <xdr:rowOff>180975</xdr:rowOff>
    </xdr:from>
    <xdr:to>
      <xdr:col>13</xdr:col>
      <xdr:colOff>276225</xdr:colOff>
      <xdr:row>19</xdr:row>
      <xdr:rowOff>19050</xdr:rowOff>
    </xdr:to>
    <xdr:sp macro="" textlink="">
      <xdr:nvSpPr>
        <xdr:cNvPr id="3" name="Rectangle 2">
          <a:extLst>
            <a:ext uri="{FF2B5EF4-FFF2-40B4-BE49-F238E27FC236}">
              <a16:creationId xmlns:a16="http://schemas.microsoft.com/office/drawing/2014/main" id="{1A347DFA-347D-4E8B-8F9B-46A5FD4F48EF}"/>
            </a:ext>
          </a:extLst>
        </xdr:cNvPr>
        <xdr:cNvSpPr/>
      </xdr:nvSpPr>
      <xdr:spPr>
        <a:xfrm>
          <a:off x="2390775" y="371475"/>
          <a:ext cx="5886450" cy="3267075"/>
        </a:xfrm>
        <a:prstGeom prst="rect">
          <a:avLst/>
        </a:prstGeom>
        <a:solidFill>
          <a:schemeClr val="bg1">
            <a:lumMod val="95000"/>
            <a:alpha val="2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400050</xdr:colOff>
      <xdr:row>2</xdr:row>
      <xdr:rowOff>171450</xdr:rowOff>
    </xdr:from>
    <xdr:to>
      <xdr:col>12</xdr:col>
      <xdr:colOff>428625</xdr:colOff>
      <xdr:row>17</xdr:row>
      <xdr:rowOff>57150</xdr:rowOff>
    </xdr:to>
    <xdr:graphicFrame macro="">
      <xdr:nvGraphicFramePr>
        <xdr:cNvPr id="2" name="Chart 1">
          <a:extLst>
            <a:ext uri="{FF2B5EF4-FFF2-40B4-BE49-F238E27FC236}">
              <a16:creationId xmlns:a16="http://schemas.microsoft.com/office/drawing/2014/main" id="{EA428A47-2D20-4A3E-B2E4-9E7B62C2C7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95250</xdr:colOff>
      <xdr:row>3</xdr:row>
      <xdr:rowOff>9525</xdr:rowOff>
    </xdr:from>
    <xdr:to>
      <xdr:col>18</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4" name="Release Date">
              <a:extLst>
                <a:ext uri="{FF2B5EF4-FFF2-40B4-BE49-F238E27FC236}">
                  <a16:creationId xmlns:a16="http://schemas.microsoft.com/office/drawing/2014/main" id="{D665555F-8048-4025-8417-75F5C6AF0239}"/>
                </a:ext>
              </a:extLst>
            </xdr:cNvPr>
            <xdr:cNvGraphicFramePr/>
          </xdr:nvGraphicFramePr>
          <xdr:xfrm>
            <a:off x="0" y="0"/>
            <a:ext cx="0" cy="0"/>
          </xdr:xfrm>
          <a:graphic>
            <a:graphicData uri="http://schemas.microsoft.com/office/drawing/2010/slicer">
              <sle:slicer xmlns:sle="http://schemas.microsoft.com/office/drawing/2010/slicer" name="Release Date"/>
            </a:graphicData>
          </a:graphic>
        </xdr:graphicFrame>
      </mc:Choice>
      <mc:Fallback xmlns="">
        <xdr:sp macro="" textlink="">
          <xdr:nvSpPr>
            <xdr:cNvPr id="0" name=""/>
            <xdr:cNvSpPr>
              <a:spLocks noTextEdit="1"/>
            </xdr:cNvSpPr>
          </xdr:nvSpPr>
          <xdr:spPr>
            <a:xfrm>
              <a:off x="9696450" y="581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304799</xdr:colOff>
      <xdr:row>22</xdr:row>
      <xdr:rowOff>123826</xdr:rowOff>
    </xdr:from>
    <xdr:to>
      <xdr:col>18</xdr:col>
      <xdr:colOff>419100</xdr:colOff>
      <xdr:row>26</xdr:row>
      <xdr:rowOff>57150</xdr:rowOff>
    </xdr:to>
    <xdr:sp macro="" textlink="">
      <xdr:nvSpPr>
        <xdr:cNvPr id="5" name="Arrow: Left 4">
          <a:hlinkClick xmlns:r="http://schemas.openxmlformats.org/officeDocument/2006/relationships" r:id="rId2"/>
          <a:extLst>
            <a:ext uri="{FF2B5EF4-FFF2-40B4-BE49-F238E27FC236}">
              <a16:creationId xmlns:a16="http://schemas.microsoft.com/office/drawing/2014/main" id="{BBF4EC38-0D6B-4B64-9F14-C4EE834620FF}"/>
            </a:ext>
          </a:extLst>
        </xdr:cNvPr>
        <xdr:cNvSpPr/>
      </xdr:nvSpPr>
      <xdr:spPr>
        <a:xfrm>
          <a:off x="9296399" y="4314826"/>
          <a:ext cx="2552701" cy="695324"/>
        </a:xfrm>
        <a:prstGeom prst="lef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BACK TO WELCOME PAGE</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419100</xdr:colOff>
      <xdr:row>1</xdr:row>
      <xdr:rowOff>114300</xdr:rowOff>
    </xdr:from>
    <xdr:to>
      <xdr:col>13</xdr:col>
      <xdr:colOff>209550</xdr:colOff>
      <xdr:row>18</xdr:row>
      <xdr:rowOff>142875</xdr:rowOff>
    </xdr:to>
    <xdr:sp macro="" textlink="">
      <xdr:nvSpPr>
        <xdr:cNvPr id="3" name="Rectangle 2">
          <a:extLst>
            <a:ext uri="{FF2B5EF4-FFF2-40B4-BE49-F238E27FC236}">
              <a16:creationId xmlns:a16="http://schemas.microsoft.com/office/drawing/2014/main" id="{6558B209-B5ED-4952-B942-04DB1232F9AF}"/>
            </a:ext>
          </a:extLst>
        </xdr:cNvPr>
        <xdr:cNvSpPr/>
      </xdr:nvSpPr>
      <xdr:spPr>
        <a:xfrm>
          <a:off x="2790825" y="304800"/>
          <a:ext cx="5886450" cy="3267075"/>
        </a:xfrm>
        <a:prstGeom prst="rect">
          <a:avLst/>
        </a:prstGeom>
        <a:solidFill>
          <a:schemeClr val="bg1">
            <a:lumMod val="95000"/>
            <a:alpha val="2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495300</xdr:colOff>
      <xdr:row>2</xdr:row>
      <xdr:rowOff>66675</xdr:rowOff>
    </xdr:from>
    <xdr:to>
      <xdr:col>12</xdr:col>
      <xdr:colOff>190500</xdr:colOff>
      <xdr:row>16</xdr:row>
      <xdr:rowOff>142875</xdr:rowOff>
    </xdr:to>
    <xdr:graphicFrame macro="">
      <xdr:nvGraphicFramePr>
        <xdr:cNvPr id="2" name="Chart 1">
          <a:extLst>
            <a:ext uri="{FF2B5EF4-FFF2-40B4-BE49-F238E27FC236}">
              <a16:creationId xmlns:a16="http://schemas.microsoft.com/office/drawing/2014/main" id="{AC207D17-2432-48AF-885B-AE25975C26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142875</xdr:colOff>
      <xdr:row>2</xdr:row>
      <xdr:rowOff>0</xdr:rowOff>
    </xdr:from>
    <xdr:to>
      <xdr:col>17</xdr:col>
      <xdr:colOff>142875</xdr:colOff>
      <xdr:row>15</xdr:row>
      <xdr:rowOff>47625</xdr:rowOff>
    </xdr:to>
    <mc:AlternateContent xmlns:mc="http://schemas.openxmlformats.org/markup-compatibility/2006" xmlns:a14="http://schemas.microsoft.com/office/drawing/2010/main">
      <mc:Choice Requires="a14">
        <xdr:graphicFrame macro="">
          <xdr:nvGraphicFramePr>
            <xdr:cNvPr id="4" name="Release Date 1">
              <a:extLst>
                <a:ext uri="{FF2B5EF4-FFF2-40B4-BE49-F238E27FC236}">
                  <a16:creationId xmlns:a16="http://schemas.microsoft.com/office/drawing/2014/main" id="{A5E50A48-17EE-4A05-8B20-3AD28903CD64}"/>
                </a:ext>
              </a:extLst>
            </xdr:cNvPr>
            <xdr:cNvGraphicFramePr/>
          </xdr:nvGraphicFramePr>
          <xdr:xfrm>
            <a:off x="0" y="0"/>
            <a:ext cx="0" cy="0"/>
          </xdr:xfrm>
          <a:graphic>
            <a:graphicData uri="http://schemas.microsoft.com/office/drawing/2010/slicer">
              <sle:slicer xmlns:sle="http://schemas.microsoft.com/office/drawing/2010/slicer" name="Release Date 1"/>
            </a:graphicData>
          </a:graphic>
        </xdr:graphicFrame>
      </mc:Choice>
      <mc:Fallback xmlns="">
        <xdr:sp macro="" textlink="">
          <xdr:nvSpPr>
            <xdr:cNvPr id="0" name=""/>
            <xdr:cNvSpPr>
              <a:spLocks noTextEdit="1"/>
            </xdr:cNvSpPr>
          </xdr:nvSpPr>
          <xdr:spPr>
            <a:xfrm>
              <a:off x="9201150" y="38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247650</xdr:colOff>
      <xdr:row>21</xdr:row>
      <xdr:rowOff>0</xdr:rowOff>
    </xdr:from>
    <xdr:to>
      <xdr:col>18</xdr:col>
      <xdr:colOff>361951</xdr:colOff>
      <xdr:row>24</xdr:row>
      <xdr:rowOff>123824</xdr:rowOff>
    </xdr:to>
    <xdr:sp macro="" textlink="">
      <xdr:nvSpPr>
        <xdr:cNvPr id="5" name="Arrow: Left 4">
          <a:hlinkClick xmlns:r="http://schemas.openxmlformats.org/officeDocument/2006/relationships" r:id="rId2"/>
          <a:extLst>
            <a:ext uri="{FF2B5EF4-FFF2-40B4-BE49-F238E27FC236}">
              <a16:creationId xmlns:a16="http://schemas.microsoft.com/office/drawing/2014/main" id="{C45B8D73-2154-4A11-9759-28AB84D09ACC}"/>
            </a:ext>
          </a:extLst>
        </xdr:cNvPr>
        <xdr:cNvSpPr/>
      </xdr:nvSpPr>
      <xdr:spPr>
        <a:xfrm>
          <a:off x="9305925" y="4000500"/>
          <a:ext cx="2552701" cy="695324"/>
        </a:xfrm>
        <a:prstGeom prst="lef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BACK TO WELCOME PAGE</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333375</xdr:colOff>
      <xdr:row>2</xdr:row>
      <xdr:rowOff>76200</xdr:rowOff>
    </xdr:from>
    <xdr:to>
      <xdr:col>15</xdr:col>
      <xdr:colOff>9525</xdr:colOff>
      <xdr:row>21</xdr:row>
      <xdr:rowOff>57150</xdr:rowOff>
    </xdr:to>
    <xdr:sp macro="" textlink="">
      <xdr:nvSpPr>
        <xdr:cNvPr id="4" name="Rectangle 3">
          <a:extLst>
            <a:ext uri="{FF2B5EF4-FFF2-40B4-BE49-F238E27FC236}">
              <a16:creationId xmlns:a16="http://schemas.microsoft.com/office/drawing/2014/main" id="{FA1858CF-3575-4A30-A1BB-DC2E04B93CF4}"/>
            </a:ext>
          </a:extLst>
        </xdr:cNvPr>
        <xdr:cNvSpPr/>
      </xdr:nvSpPr>
      <xdr:spPr>
        <a:xfrm>
          <a:off x="2324100" y="457200"/>
          <a:ext cx="7600950" cy="3600450"/>
        </a:xfrm>
        <a:prstGeom prst="rect">
          <a:avLst/>
        </a:prstGeom>
        <a:solidFill>
          <a:schemeClr val="bg1">
            <a:lumMod val="95000"/>
            <a:alpha val="2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38100</xdr:colOff>
      <xdr:row>3</xdr:row>
      <xdr:rowOff>161925</xdr:rowOff>
    </xdr:from>
    <xdr:to>
      <xdr:col>14</xdr:col>
      <xdr:colOff>266701</xdr:colOff>
      <xdr:row>20</xdr:row>
      <xdr:rowOff>0</xdr:rowOff>
    </xdr:to>
    <xdr:graphicFrame macro="">
      <xdr:nvGraphicFramePr>
        <xdr:cNvPr id="3" name="Chart 2">
          <a:extLst>
            <a:ext uri="{FF2B5EF4-FFF2-40B4-BE49-F238E27FC236}">
              <a16:creationId xmlns:a16="http://schemas.microsoft.com/office/drawing/2014/main" id="{2391AFE1-7FD6-41F2-A48F-E4A5327831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381000</xdr:colOff>
      <xdr:row>3</xdr:row>
      <xdr:rowOff>123825</xdr:rowOff>
    </xdr:from>
    <xdr:to>
      <xdr:col>18</xdr:col>
      <xdr:colOff>381000</xdr:colOff>
      <xdr:row>16</xdr:row>
      <xdr:rowOff>171450</xdr:rowOff>
    </xdr:to>
    <mc:AlternateContent xmlns:mc="http://schemas.openxmlformats.org/markup-compatibility/2006" xmlns:a14="http://schemas.microsoft.com/office/drawing/2010/main">
      <mc:Choice Requires="a14">
        <xdr:graphicFrame macro="">
          <xdr:nvGraphicFramePr>
            <xdr:cNvPr id="2" name="Genre">
              <a:extLst>
                <a:ext uri="{FF2B5EF4-FFF2-40B4-BE49-F238E27FC236}">
                  <a16:creationId xmlns:a16="http://schemas.microsoft.com/office/drawing/2014/main" id="{A47592B3-789D-40C3-BE5F-D5171539A2E6}"/>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0296525" y="6953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66675</xdr:colOff>
      <xdr:row>21</xdr:row>
      <xdr:rowOff>171450</xdr:rowOff>
    </xdr:from>
    <xdr:to>
      <xdr:col>18</xdr:col>
      <xdr:colOff>180976</xdr:colOff>
      <xdr:row>25</xdr:row>
      <xdr:rowOff>104774</xdr:rowOff>
    </xdr:to>
    <xdr:sp macro="" textlink="">
      <xdr:nvSpPr>
        <xdr:cNvPr id="5" name="Arrow: Left 4">
          <a:hlinkClick xmlns:r="http://schemas.openxmlformats.org/officeDocument/2006/relationships" r:id="rId2"/>
          <a:extLst>
            <a:ext uri="{FF2B5EF4-FFF2-40B4-BE49-F238E27FC236}">
              <a16:creationId xmlns:a16="http://schemas.microsoft.com/office/drawing/2014/main" id="{8F09161E-58E6-433B-B11D-06A33F1BE968}"/>
            </a:ext>
          </a:extLst>
        </xdr:cNvPr>
        <xdr:cNvSpPr/>
      </xdr:nvSpPr>
      <xdr:spPr>
        <a:xfrm>
          <a:off x="9372600" y="4171950"/>
          <a:ext cx="2552701" cy="695324"/>
        </a:xfrm>
        <a:prstGeom prst="lef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BACK TO WELCOME PAGE</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371475</xdr:colOff>
      <xdr:row>0</xdr:row>
      <xdr:rowOff>123825</xdr:rowOff>
    </xdr:from>
    <xdr:to>
      <xdr:col>13</xdr:col>
      <xdr:colOff>476251</xdr:colOff>
      <xdr:row>22</xdr:row>
      <xdr:rowOff>95250</xdr:rowOff>
    </xdr:to>
    <xdr:sp macro="" textlink="">
      <xdr:nvSpPr>
        <xdr:cNvPr id="3" name="Rectangle 2">
          <a:extLst>
            <a:ext uri="{FF2B5EF4-FFF2-40B4-BE49-F238E27FC236}">
              <a16:creationId xmlns:a16="http://schemas.microsoft.com/office/drawing/2014/main" id="{3D0C68E4-B6E9-4C85-B930-4D20FAB94BDC}"/>
            </a:ext>
          </a:extLst>
        </xdr:cNvPr>
        <xdr:cNvSpPr/>
      </xdr:nvSpPr>
      <xdr:spPr>
        <a:xfrm>
          <a:off x="3676650" y="123825"/>
          <a:ext cx="5591176" cy="4162425"/>
        </a:xfrm>
        <a:prstGeom prst="rect">
          <a:avLst/>
        </a:prstGeom>
        <a:solidFill>
          <a:schemeClr val="bg1">
            <a:lumMod val="95000"/>
            <a:alpha val="2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295275</xdr:colOff>
      <xdr:row>2</xdr:row>
      <xdr:rowOff>28575</xdr:rowOff>
    </xdr:from>
    <xdr:to>
      <xdr:col>12</xdr:col>
      <xdr:colOff>600075</xdr:colOff>
      <xdr:row>21</xdr:row>
      <xdr:rowOff>95250</xdr:rowOff>
    </xdr:to>
    <xdr:graphicFrame macro="">
      <xdr:nvGraphicFramePr>
        <xdr:cNvPr id="2" name="Chart 1">
          <a:extLst>
            <a:ext uri="{FF2B5EF4-FFF2-40B4-BE49-F238E27FC236}">
              <a16:creationId xmlns:a16="http://schemas.microsoft.com/office/drawing/2014/main" id="{C57B2314-8E15-40E2-9ACA-74393C63C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6</xdr:row>
      <xdr:rowOff>0</xdr:rowOff>
    </xdr:from>
    <xdr:to>
      <xdr:col>18</xdr:col>
      <xdr:colOff>0</xdr:colOff>
      <xdr:row>19</xdr:row>
      <xdr:rowOff>47625</xdr:rowOff>
    </xdr:to>
    <mc:AlternateContent xmlns:mc="http://schemas.openxmlformats.org/markup-compatibility/2006" xmlns:a14="http://schemas.microsoft.com/office/drawing/2010/main">
      <mc:Choice Requires="a14">
        <xdr:graphicFrame macro="">
          <xdr:nvGraphicFramePr>
            <xdr:cNvPr id="5" name="Genre 1">
              <a:extLst>
                <a:ext uri="{FF2B5EF4-FFF2-40B4-BE49-F238E27FC236}">
                  <a16:creationId xmlns:a16="http://schemas.microsoft.com/office/drawing/2014/main" id="{9452A066-B9AF-42CF-9EAF-7B7D322E7598}"/>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0001250" y="1143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180975</xdr:colOff>
      <xdr:row>21</xdr:row>
      <xdr:rowOff>57150</xdr:rowOff>
    </xdr:from>
    <xdr:to>
      <xdr:col>18</xdr:col>
      <xdr:colOff>295276</xdr:colOff>
      <xdr:row>24</xdr:row>
      <xdr:rowOff>180974</xdr:rowOff>
    </xdr:to>
    <xdr:sp macro="" textlink="">
      <xdr:nvSpPr>
        <xdr:cNvPr id="6" name="Arrow: Left 5">
          <a:hlinkClick xmlns:r="http://schemas.openxmlformats.org/officeDocument/2006/relationships" r:id="rId2"/>
          <a:extLst>
            <a:ext uri="{FF2B5EF4-FFF2-40B4-BE49-F238E27FC236}">
              <a16:creationId xmlns:a16="http://schemas.microsoft.com/office/drawing/2014/main" id="{19AF1C72-5A57-420F-8DCA-B70438E219B7}"/>
            </a:ext>
          </a:extLst>
        </xdr:cNvPr>
        <xdr:cNvSpPr/>
      </xdr:nvSpPr>
      <xdr:spPr>
        <a:xfrm>
          <a:off x="9572625" y="4057650"/>
          <a:ext cx="2552701" cy="695324"/>
        </a:xfrm>
        <a:prstGeom prst="lef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BACK TO WELCOME PAGE</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133350</xdr:colOff>
      <xdr:row>1</xdr:row>
      <xdr:rowOff>0</xdr:rowOff>
    </xdr:from>
    <xdr:to>
      <xdr:col>11</xdr:col>
      <xdr:colOff>590550</xdr:colOff>
      <xdr:row>28</xdr:row>
      <xdr:rowOff>76200</xdr:rowOff>
    </xdr:to>
    <xdr:sp macro="" textlink="">
      <xdr:nvSpPr>
        <xdr:cNvPr id="3" name="Rectangle 2">
          <a:extLst>
            <a:ext uri="{FF2B5EF4-FFF2-40B4-BE49-F238E27FC236}">
              <a16:creationId xmlns:a16="http://schemas.microsoft.com/office/drawing/2014/main" id="{45559ABA-1F67-4A01-8679-560A962ACA9A}"/>
            </a:ext>
          </a:extLst>
        </xdr:cNvPr>
        <xdr:cNvSpPr/>
      </xdr:nvSpPr>
      <xdr:spPr>
        <a:xfrm>
          <a:off x="2686050" y="190500"/>
          <a:ext cx="5334000" cy="5219700"/>
        </a:xfrm>
        <a:prstGeom prst="rect">
          <a:avLst/>
        </a:prstGeom>
        <a:solidFill>
          <a:schemeClr val="bg1">
            <a:lumMod val="95000"/>
            <a:alpha val="2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19050</xdr:colOff>
      <xdr:row>2</xdr:row>
      <xdr:rowOff>4761</xdr:rowOff>
    </xdr:from>
    <xdr:to>
      <xdr:col>11</xdr:col>
      <xdr:colOff>247650</xdr:colOff>
      <xdr:row>26</xdr:row>
      <xdr:rowOff>142874</xdr:rowOff>
    </xdr:to>
    <xdr:graphicFrame macro="">
      <xdr:nvGraphicFramePr>
        <xdr:cNvPr id="2" name="Chart 1">
          <a:extLst>
            <a:ext uri="{FF2B5EF4-FFF2-40B4-BE49-F238E27FC236}">
              <a16:creationId xmlns:a16="http://schemas.microsoft.com/office/drawing/2014/main" id="{E8AFC171-47AA-4CB2-8D68-A5EAD627F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219075</xdr:colOff>
      <xdr:row>5</xdr:row>
      <xdr:rowOff>57150</xdr:rowOff>
    </xdr:from>
    <xdr:to>
      <xdr:col>16</xdr:col>
      <xdr:colOff>219075</xdr:colOff>
      <xdr:row>18</xdr:row>
      <xdr:rowOff>104775</xdr:rowOff>
    </xdr:to>
    <mc:AlternateContent xmlns:mc="http://schemas.openxmlformats.org/markup-compatibility/2006" xmlns:a14="http://schemas.microsoft.com/office/drawing/2010/main">
      <mc:Choice Requires="a14">
        <xdr:graphicFrame macro="">
          <xdr:nvGraphicFramePr>
            <xdr:cNvPr id="4" name="IMDb Score (1-10) 1">
              <a:extLst>
                <a:ext uri="{FF2B5EF4-FFF2-40B4-BE49-F238E27FC236}">
                  <a16:creationId xmlns:a16="http://schemas.microsoft.com/office/drawing/2014/main" id="{E3DFA897-D21B-4CCF-BF2C-CD680082232F}"/>
                </a:ext>
              </a:extLst>
            </xdr:cNvPr>
            <xdr:cNvGraphicFramePr/>
          </xdr:nvGraphicFramePr>
          <xdr:xfrm>
            <a:off x="0" y="0"/>
            <a:ext cx="0" cy="0"/>
          </xdr:xfrm>
          <a:graphic>
            <a:graphicData uri="http://schemas.microsoft.com/office/drawing/2010/slicer">
              <sle:slicer xmlns:sle="http://schemas.microsoft.com/office/drawing/2010/slicer" name="IMDb Score (1-10) 1"/>
            </a:graphicData>
          </a:graphic>
        </xdr:graphicFrame>
      </mc:Choice>
      <mc:Fallback xmlns="">
        <xdr:sp macro="" textlink="">
          <xdr:nvSpPr>
            <xdr:cNvPr id="0" name=""/>
            <xdr:cNvSpPr>
              <a:spLocks noTextEdit="1"/>
            </xdr:cNvSpPr>
          </xdr:nvSpPr>
          <xdr:spPr>
            <a:xfrm>
              <a:off x="8867775" y="1009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19050</xdr:colOff>
      <xdr:row>22</xdr:row>
      <xdr:rowOff>152400</xdr:rowOff>
    </xdr:from>
    <xdr:to>
      <xdr:col>18</xdr:col>
      <xdr:colOff>133351</xdr:colOff>
      <xdr:row>26</xdr:row>
      <xdr:rowOff>85724</xdr:rowOff>
    </xdr:to>
    <xdr:sp macro="" textlink="">
      <xdr:nvSpPr>
        <xdr:cNvPr id="5" name="Arrow: Left 4">
          <a:hlinkClick xmlns:r="http://schemas.openxmlformats.org/officeDocument/2006/relationships" r:id="rId2"/>
          <a:extLst>
            <a:ext uri="{FF2B5EF4-FFF2-40B4-BE49-F238E27FC236}">
              <a16:creationId xmlns:a16="http://schemas.microsoft.com/office/drawing/2014/main" id="{24FB0B68-A01F-4DF8-B5F8-A0061B8BB91A}"/>
            </a:ext>
          </a:extLst>
        </xdr:cNvPr>
        <xdr:cNvSpPr/>
      </xdr:nvSpPr>
      <xdr:spPr>
        <a:xfrm>
          <a:off x="9277350" y="4343400"/>
          <a:ext cx="2552701" cy="695324"/>
        </a:xfrm>
        <a:prstGeom prst="lef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BACK TO WELCOME PAGE</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542925</xdr:colOff>
      <xdr:row>2</xdr:row>
      <xdr:rowOff>0</xdr:rowOff>
    </xdr:from>
    <xdr:to>
      <xdr:col>12</xdr:col>
      <xdr:colOff>390525</xdr:colOff>
      <xdr:row>19</xdr:row>
      <xdr:rowOff>9525</xdr:rowOff>
    </xdr:to>
    <xdr:sp macro="" textlink="">
      <xdr:nvSpPr>
        <xdr:cNvPr id="4" name="Rectangle 3">
          <a:extLst>
            <a:ext uri="{FF2B5EF4-FFF2-40B4-BE49-F238E27FC236}">
              <a16:creationId xmlns:a16="http://schemas.microsoft.com/office/drawing/2014/main" id="{97BFB5DB-2DC8-4C74-8748-CC63878A5102}"/>
            </a:ext>
          </a:extLst>
        </xdr:cNvPr>
        <xdr:cNvSpPr/>
      </xdr:nvSpPr>
      <xdr:spPr>
        <a:xfrm>
          <a:off x="3581400" y="381000"/>
          <a:ext cx="5334000" cy="3248025"/>
        </a:xfrm>
        <a:prstGeom prst="rect">
          <a:avLst/>
        </a:prstGeom>
        <a:solidFill>
          <a:schemeClr val="bg1">
            <a:lumMod val="95000"/>
            <a:alpha val="2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304800</xdr:colOff>
      <xdr:row>3</xdr:row>
      <xdr:rowOff>109537</xdr:rowOff>
    </xdr:from>
    <xdr:to>
      <xdr:col>12</xdr:col>
      <xdr:colOff>0</xdr:colOff>
      <xdr:row>17</xdr:row>
      <xdr:rowOff>185737</xdr:rowOff>
    </xdr:to>
    <xdr:graphicFrame macro="">
      <xdr:nvGraphicFramePr>
        <xdr:cNvPr id="2" name="Chart 1">
          <a:extLst>
            <a:ext uri="{FF2B5EF4-FFF2-40B4-BE49-F238E27FC236}">
              <a16:creationId xmlns:a16="http://schemas.microsoft.com/office/drawing/2014/main" id="{E6F58F04-639C-48CC-8432-62C7CF12B4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133350</xdr:colOff>
      <xdr:row>3</xdr:row>
      <xdr:rowOff>104775</xdr:rowOff>
    </xdr:from>
    <xdr:to>
      <xdr:col>17</xdr:col>
      <xdr:colOff>133350</xdr:colOff>
      <xdr:row>16</xdr:row>
      <xdr:rowOff>152400</xdr:rowOff>
    </xdr:to>
    <mc:AlternateContent xmlns:mc="http://schemas.openxmlformats.org/markup-compatibility/2006" xmlns:a14="http://schemas.microsoft.com/office/drawing/2010/main">
      <mc:Choice Requires="a14">
        <xdr:graphicFrame macro="">
          <xdr:nvGraphicFramePr>
            <xdr:cNvPr id="3" name="Genre 4">
              <a:extLst>
                <a:ext uri="{FF2B5EF4-FFF2-40B4-BE49-F238E27FC236}">
                  <a16:creationId xmlns:a16="http://schemas.microsoft.com/office/drawing/2014/main" id="{CE428132-8948-44D4-84F3-049FCF9120F9}"/>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9877425" y="676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22</xdr:row>
      <xdr:rowOff>133350</xdr:rowOff>
    </xdr:from>
    <xdr:to>
      <xdr:col>17</xdr:col>
      <xdr:colOff>123826</xdr:colOff>
      <xdr:row>26</xdr:row>
      <xdr:rowOff>66674</xdr:rowOff>
    </xdr:to>
    <xdr:sp macro="" textlink="">
      <xdr:nvSpPr>
        <xdr:cNvPr id="5" name="Arrow: Left 4">
          <a:hlinkClick xmlns:r="http://schemas.openxmlformats.org/officeDocument/2006/relationships" r:id="rId2"/>
          <a:extLst>
            <a:ext uri="{FF2B5EF4-FFF2-40B4-BE49-F238E27FC236}">
              <a16:creationId xmlns:a16="http://schemas.microsoft.com/office/drawing/2014/main" id="{48549DC0-E407-4C16-8E39-7E3569A374E6}"/>
            </a:ext>
          </a:extLst>
        </xdr:cNvPr>
        <xdr:cNvSpPr/>
      </xdr:nvSpPr>
      <xdr:spPr>
        <a:xfrm>
          <a:off x="9144000" y="4324350"/>
          <a:ext cx="2552701" cy="695324"/>
        </a:xfrm>
        <a:prstGeom prst="lef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BACK TO WELCOME PAGE</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571499</xdr:colOff>
      <xdr:row>2</xdr:row>
      <xdr:rowOff>161925</xdr:rowOff>
    </xdr:from>
    <xdr:to>
      <xdr:col>11</xdr:col>
      <xdr:colOff>390524</xdr:colOff>
      <xdr:row>20</xdr:row>
      <xdr:rowOff>76200</xdr:rowOff>
    </xdr:to>
    <xdr:sp macro="" textlink="">
      <xdr:nvSpPr>
        <xdr:cNvPr id="4" name="Rectangle 3">
          <a:extLst>
            <a:ext uri="{FF2B5EF4-FFF2-40B4-BE49-F238E27FC236}">
              <a16:creationId xmlns:a16="http://schemas.microsoft.com/office/drawing/2014/main" id="{26C2CBBB-55BC-4A76-9FA7-62BDD924E4CC}"/>
            </a:ext>
          </a:extLst>
        </xdr:cNvPr>
        <xdr:cNvSpPr/>
      </xdr:nvSpPr>
      <xdr:spPr>
        <a:xfrm>
          <a:off x="4305299" y="542925"/>
          <a:ext cx="5305425" cy="3343275"/>
        </a:xfrm>
        <a:prstGeom prst="rect">
          <a:avLst/>
        </a:prstGeom>
        <a:solidFill>
          <a:schemeClr val="bg1">
            <a:lumMod val="95000"/>
            <a:alpha val="2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295274</xdr:colOff>
      <xdr:row>4</xdr:row>
      <xdr:rowOff>71437</xdr:rowOff>
    </xdr:from>
    <xdr:to>
      <xdr:col>11</xdr:col>
      <xdr:colOff>95249</xdr:colOff>
      <xdr:row>18</xdr:row>
      <xdr:rowOff>147637</xdr:rowOff>
    </xdr:to>
    <xdr:graphicFrame macro="">
      <xdr:nvGraphicFramePr>
        <xdr:cNvPr id="3" name="Chart 2">
          <a:extLst>
            <a:ext uri="{FF2B5EF4-FFF2-40B4-BE49-F238E27FC236}">
              <a16:creationId xmlns:a16="http://schemas.microsoft.com/office/drawing/2014/main" id="{41A7CA44-85B2-45BC-B35E-DE3BDE10B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371475</xdr:colOff>
      <xdr:row>4</xdr:row>
      <xdr:rowOff>161925</xdr:rowOff>
    </xdr:from>
    <xdr:to>
      <xdr:col>15</xdr:col>
      <xdr:colOff>371475</xdr:colOff>
      <xdr:row>18</xdr:row>
      <xdr:rowOff>19050</xdr:rowOff>
    </xdr:to>
    <mc:AlternateContent xmlns:mc="http://schemas.openxmlformats.org/markup-compatibility/2006" xmlns:a14="http://schemas.microsoft.com/office/drawing/2010/main">
      <mc:Choice Requires="a14">
        <xdr:graphicFrame macro="">
          <xdr:nvGraphicFramePr>
            <xdr:cNvPr id="5" name="Director Name 1">
              <a:extLst>
                <a:ext uri="{FF2B5EF4-FFF2-40B4-BE49-F238E27FC236}">
                  <a16:creationId xmlns:a16="http://schemas.microsoft.com/office/drawing/2014/main" id="{8241450F-C959-4DEF-B1CD-F5B3D7AC4E8A}"/>
                </a:ext>
              </a:extLst>
            </xdr:cNvPr>
            <xdr:cNvGraphicFramePr/>
          </xdr:nvGraphicFramePr>
          <xdr:xfrm>
            <a:off x="0" y="0"/>
            <a:ext cx="0" cy="0"/>
          </xdr:xfrm>
          <a:graphic>
            <a:graphicData uri="http://schemas.microsoft.com/office/drawing/2010/slicer">
              <sle:slicer xmlns:sle="http://schemas.microsoft.com/office/drawing/2010/slicer" name="Director Name 1"/>
            </a:graphicData>
          </a:graphic>
        </xdr:graphicFrame>
      </mc:Choice>
      <mc:Fallback xmlns="">
        <xdr:sp macro="" textlink="">
          <xdr:nvSpPr>
            <xdr:cNvPr id="0" name=""/>
            <xdr:cNvSpPr>
              <a:spLocks noTextEdit="1"/>
            </xdr:cNvSpPr>
          </xdr:nvSpPr>
          <xdr:spPr>
            <a:xfrm>
              <a:off x="10191750" y="923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552450</xdr:colOff>
      <xdr:row>23</xdr:row>
      <xdr:rowOff>47625</xdr:rowOff>
    </xdr:from>
    <xdr:to>
      <xdr:col>15</xdr:col>
      <xdr:colOff>57151</xdr:colOff>
      <xdr:row>26</xdr:row>
      <xdr:rowOff>171449</xdr:rowOff>
    </xdr:to>
    <xdr:sp macro="" textlink="">
      <xdr:nvSpPr>
        <xdr:cNvPr id="6" name="Arrow: Left 5">
          <a:hlinkClick xmlns:r="http://schemas.openxmlformats.org/officeDocument/2006/relationships" r:id="rId2"/>
          <a:extLst>
            <a:ext uri="{FF2B5EF4-FFF2-40B4-BE49-F238E27FC236}">
              <a16:creationId xmlns:a16="http://schemas.microsoft.com/office/drawing/2014/main" id="{FE9EFAD1-3A10-4DBE-A3AB-B796B5BBDB11}"/>
            </a:ext>
          </a:extLst>
        </xdr:cNvPr>
        <xdr:cNvSpPr/>
      </xdr:nvSpPr>
      <xdr:spPr>
        <a:xfrm>
          <a:off x="9153525" y="4429125"/>
          <a:ext cx="2552701" cy="695324"/>
        </a:xfrm>
        <a:prstGeom prst="lef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BACK TO WELCOME PAGE</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304800</xdr:colOff>
      <xdr:row>3</xdr:row>
      <xdr:rowOff>9525</xdr:rowOff>
    </xdr:from>
    <xdr:to>
      <xdr:col>12</xdr:col>
      <xdr:colOff>152400</xdr:colOff>
      <xdr:row>20</xdr:row>
      <xdr:rowOff>19050</xdr:rowOff>
    </xdr:to>
    <xdr:sp macro="" textlink="">
      <xdr:nvSpPr>
        <xdr:cNvPr id="3" name="Rectangle 2">
          <a:extLst>
            <a:ext uri="{FF2B5EF4-FFF2-40B4-BE49-F238E27FC236}">
              <a16:creationId xmlns:a16="http://schemas.microsoft.com/office/drawing/2014/main" id="{3192F8AF-6C55-482E-BB55-DA546BD648A6}"/>
            </a:ext>
          </a:extLst>
        </xdr:cNvPr>
        <xdr:cNvSpPr/>
      </xdr:nvSpPr>
      <xdr:spPr>
        <a:xfrm>
          <a:off x="3609975" y="581025"/>
          <a:ext cx="5334000" cy="3248025"/>
        </a:xfrm>
        <a:prstGeom prst="rect">
          <a:avLst/>
        </a:prstGeom>
        <a:solidFill>
          <a:schemeClr val="bg1">
            <a:lumMod val="95000"/>
            <a:alpha val="2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76200</xdr:colOff>
      <xdr:row>4</xdr:row>
      <xdr:rowOff>33337</xdr:rowOff>
    </xdr:from>
    <xdr:to>
      <xdr:col>11</xdr:col>
      <xdr:colOff>381000</xdr:colOff>
      <xdr:row>18</xdr:row>
      <xdr:rowOff>109537</xdr:rowOff>
    </xdr:to>
    <xdr:graphicFrame macro="">
      <xdr:nvGraphicFramePr>
        <xdr:cNvPr id="2" name="Chart 1">
          <a:extLst>
            <a:ext uri="{FF2B5EF4-FFF2-40B4-BE49-F238E27FC236}">
              <a16:creationId xmlns:a16="http://schemas.microsoft.com/office/drawing/2014/main" id="{C8C9D88A-B705-4228-9602-1695842F3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581025</xdr:colOff>
      <xdr:row>22</xdr:row>
      <xdr:rowOff>142875</xdr:rowOff>
    </xdr:from>
    <xdr:to>
      <xdr:col>17</xdr:col>
      <xdr:colOff>85726</xdr:colOff>
      <xdr:row>26</xdr:row>
      <xdr:rowOff>76199</xdr:rowOff>
    </xdr:to>
    <xdr:sp macro="" textlink="">
      <xdr:nvSpPr>
        <xdr:cNvPr id="4" name="Arrow: Left 3">
          <a:hlinkClick xmlns:r="http://schemas.openxmlformats.org/officeDocument/2006/relationships" r:id="rId2"/>
          <a:extLst>
            <a:ext uri="{FF2B5EF4-FFF2-40B4-BE49-F238E27FC236}">
              <a16:creationId xmlns:a16="http://schemas.microsoft.com/office/drawing/2014/main" id="{01F92F1C-B829-40C5-8060-E04CF9ADDA30}"/>
            </a:ext>
          </a:extLst>
        </xdr:cNvPr>
        <xdr:cNvSpPr/>
      </xdr:nvSpPr>
      <xdr:spPr>
        <a:xfrm>
          <a:off x="9363075" y="4333875"/>
          <a:ext cx="2552701" cy="695324"/>
        </a:xfrm>
        <a:prstGeom prst="lef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BACK TO WELCOME PAGE</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7</xdr:col>
      <xdr:colOff>47625</xdr:colOff>
      <xdr:row>1</xdr:row>
      <xdr:rowOff>66675</xdr:rowOff>
    </xdr:from>
    <xdr:to>
      <xdr:col>19</xdr:col>
      <xdr:colOff>361951</xdr:colOff>
      <xdr:row>20</xdr:row>
      <xdr:rowOff>76201</xdr:rowOff>
    </xdr:to>
    <xdr:sp macro="" textlink="">
      <xdr:nvSpPr>
        <xdr:cNvPr id="5" name="Rectangle 4">
          <a:extLst>
            <a:ext uri="{FF2B5EF4-FFF2-40B4-BE49-F238E27FC236}">
              <a16:creationId xmlns:a16="http://schemas.microsoft.com/office/drawing/2014/main" id="{84528CEC-EE65-4436-8F6E-EBEAF399966A}"/>
            </a:ext>
          </a:extLst>
        </xdr:cNvPr>
        <xdr:cNvSpPr/>
      </xdr:nvSpPr>
      <xdr:spPr>
        <a:xfrm>
          <a:off x="4200525" y="257175"/>
          <a:ext cx="5114926" cy="3629026"/>
        </a:xfrm>
        <a:prstGeom prst="rect">
          <a:avLst/>
        </a:prstGeom>
        <a:solidFill>
          <a:schemeClr val="bg1">
            <a:lumMod val="95000"/>
            <a:alpha val="2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285750</xdr:colOff>
      <xdr:row>2</xdr:row>
      <xdr:rowOff>133350</xdr:rowOff>
    </xdr:from>
    <xdr:to>
      <xdr:col>19</xdr:col>
      <xdr:colOff>19051</xdr:colOff>
      <xdr:row>19</xdr:row>
      <xdr:rowOff>28575</xdr:rowOff>
    </xdr:to>
    <xdr:graphicFrame macro="">
      <xdr:nvGraphicFramePr>
        <xdr:cNvPr id="4" name="Chart 3">
          <a:extLst>
            <a:ext uri="{FF2B5EF4-FFF2-40B4-BE49-F238E27FC236}">
              <a16:creationId xmlns:a16="http://schemas.microsoft.com/office/drawing/2014/main" id="{BF4E82EA-FECE-4330-9AE8-D74F5E92A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95250</xdr:colOff>
      <xdr:row>22</xdr:row>
      <xdr:rowOff>104775</xdr:rowOff>
    </xdr:from>
    <xdr:to>
      <xdr:col>25</xdr:col>
      <xdr:colOff>381001</xdr:colOff>
      <xdr:row>26</xdr:row>
      <xdr:rowOff>38099</xdr:rowOff>
    </xdr:to>
    <xdr:sp macro="" textlink="">
      <xdr:nvSpPr>
        <xdr:cNvPr id="6" name="Arrow: Left 5">
          <a:hlinkClick xmlns:r="http://schemas.openxmlformats.org/officeDocument/2006/relationships" r:id="rId2"/>
          <a:extLst>
            <a:ext uri="{FF2B5EF4-FFF2-40B4-BE49-F238E27FC236}">
              <a16:creationId xmlns:a16="http://schemas.microsoft.com/office/drawing/2014/main" id="{03A08F99-A9E4-4D73-A3B9-D1523483005D}"/>
            </a:ext>
          </a:extLst>
        </xdr:cNvPr>
        <xdr:cNvSpPr/>
      </xdr:nvSpPr>
      <xdr:spPr>
        <a:xfrm>
          <a:off x="9448800" y="4295775"/>
          <a:ext cx="2552701" cy="695324"/>
        </a:xfrm>
        <a:prstGeom prst="lef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BACK TO WELCOME PAGE</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371475</xdr:colOff>
      <xdr:row>1</xdr:row>
      <xdr:rowOff>114301</xdr:rowOff>
    </xdr:from>
    <xdr:to>
      <xdr:col>12</xdr:col>
      <xdr:colOff>428625</xdr:colOff>
      <xdr:row>21</xdr:row>
      <xdr:rowOff>171450</xdr:rowOff>
    </xdr:to>
    <xdr:sp macro="" textlink="">
      <xdr:nvSpPr>
        <xdr:cNvPr id="3" name="Rectangle 2">
          <a:extLst>
            <a:ext uri="{FF2B5EF4-FFF2-40B4-BE49-F238E27FC236}">
              <a16:creationId xmlns:a16="http://schemas.microsoft.com/office/drawing/2014/main" id="{66FB5E90-F1E8-461E-A4C6-5AB6B05666C6}"/>
            </a:ext>
          </a:extLst>
        </xdr:cNvPr>
        <xdr:cNvSpPr/>
      </xdr:nvSpPr>
      <xdr:spPr>
        <a:xfrm>
          <a:off x="4057650" y="304801"/>
          <a:ext cx="6153150" cy="3867149"/>
        </a:xfrm>
        <a:prstGeom prst="rect">
          <a:avLst/>
        </a:prstGeom>
        <a:solidFill>
          <a:schemeClr val="bg1">
            <a:lumMod val="95000"/>
            <a:alpha val="2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142876</xdr:colOff>
      <xdr:row>3</xdr:row>
      <xdr:rowOff>9525</xdr:rowOff>
    </xdr:from>
    <xdr:to>
      <xdr:col>12</xdr:col>
      <xdr:colOff>76200</xdr:colOff>
      <xdr:row>20</xdr:row>
      <xdr:rowOff>123825</xdr:rowOff>
    </xdr:to>
    <xdr:graphicFrame macro="">
      <xdr:nvGraphicFramePr>
        <xdr:cNvPr id="2" name="Chart 1">
          <a:extLst>
            <a:ext uri="{FF2B5EF4-FFF2-40B4-BE49-F238E27FC236}">
              <a16:creationId xmlns:a16="http://schemas.microsoft.com/office/drawing/2014/main" id="{32F4BEDF-FF07-4920-A457-E9718C2B67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581025</xdr:colOff>
      <xdr:row>3</xdr:row>
      <xdr:rowOff>171451</xdr:rowOff>
    </xdr:from>
    <xdr:to>
      <xdr:col>15</xdr:col>
      <xdr:colOff>581025</xdr:colOff>
      <xdr:row>11</xdr:row>
      <xdr:rowOff>114301</xdr:rowOff>
    </xdr:to>
    <mc:AlternateContent xmlns:mc="http://schemas.openxmlformats.org/markup-compatibility/2006" xmlns:a14="http://schemas.microsoft.com/office/drawing/2010/main">
      <mc:Choice Requires="a14">
        <xdr:graphicFrame macro="">
          <xdr:nvGraphicFramePr>
            <xdr:cNvPr id="4" name="Profit">
              <a:extLst>
                <a:ext uri="{FF2B5EF4-FFF2-40B4-BE49-F238E27FC236}">
                  <a16:creationId xmlns:a16="http://schemas.microsoft.com/office/drawing/2014/main" id="{5DA09C77-445D-4F46-9CE6-CBE4BBA07B3A}"/>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mlns="">
        <xdr:sp macro="" textlink="">
          <xdr:nvSpPr>
            <xdr:cNvPr id="0" name=""/>
            <xdr:cNvSpPr>
              <a:spLocks noTextEdit="1"/>
            </xdr:cNvSpPr>
          </xdr:nvSpPr>
          <xdr:spPr>
            <a:xfrm>
              <a:off x="10363200" y="742951"/>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142875</xdr:colOff>
      <xdr:row>23</xdr:row>
      <xdr:rowOff>19050</xdr:rowOff>
    </xdr:from>
    <xdr:to>
      <xdr:col>15</xdr:col>
      <xdr:colOff>257176</xdr:colOff>
      <xdr:row>26</xdr:row>
      <xdr:rowOff>142874</xdr:rowOff>
    </xdr:to>
    <xdr:sp macro="" textlink="">
      <xdr:nvSpPr>
        <xdr:cNvPr id="5" name="Arrow: Left 4">
          <a:hlinkClick xmlns:r="http://schemas.openxmlformats.org/officeDocument/2006/relationships" r:id="rId2"/>
          <a:extLst>
            <a:ext uri="{FF2B5EF4-FFF2-40B4-BE49-F238E27FC236}">
              <a16:creationId xmlns:a16="http://schemas.microsoft.com/office/drawing/2014/main" id="{6D43E9DA-C120-405D-AEC5-6F3DF558C646}"/>
            </a:ext>
          </a:extLst>
        </xdr:cNvPr>
        <xdr:cNvSpPr/>
      </xdr:nvSpPr>
      <xdr:spPr>
        <a:xfrm>
          <a:off x="9315450" y="4400550"/>
          <a:ext cx="2552701" cy="695324"/>
        </a:xfrm>
        <a:prstGeom prst="lef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BACK TO WELCOME PAGE</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571500</xdr:colOff>
      <xdr:row>0</xdr:row>
      <xdr:rowOff>142875</xdr:rowOff>
    </xdr:from>
    <xdr:to>
      <xdr:col>11</xdr:col>
      <xdr:colOff>333375</xdr:colOff>
      <xdr:row>21</xdr:row>
      <xdr:rowOff>0</xdr:rowOff>
    </xdr:to>
    <xdr:sp macro="" textlink="">
      <xdr:nvSpPr>
        <xdr:cNvPr id="5" name="Rectangle 4">
          <a:extLst>
            <a:ext uri="{FF2B5EF4-FFF2-40B4-BE49-F238E27FC236}">
              <a16:creationId xmlns:a16="http://schemas.microsoft.com/office/drawing/2014/main" id="{09D33DC7-0348-421C-BC88-342F0C7A62FB}"/>
            </a:ext>
          </a:extLst>
        </xdr:cNvPr>
        <xdr:cNvSpPr/>
      </xdr:nvSpPr>
      <xdr:spPr>
        <a:xfrm>
          <a:off x="3228975" y="142875"/>
          <a:ext cx="5248275" cy="3857625"/>
        </a:xfrm>
        <a:prstGeom prst="rect">
          <a:avLst/>
        </a:prstGeom>
        <a:solidFill>
          <a:schemeClr val="bg1">
            <a:lumMod val="95000"/>
            <a:alpha val="2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219076</xdr:colOff>
      <xdr:row>2</xdr:row>
      <xdr:rowOff>0</xdr:rowOff>
    </xdr:from>
    <xdr:to>
      <xdr:col>11</xdr:col>
      <xdr:colOff>28576</xdr:colOff>
      <xdr:row>19</xdr:row>
      <xdr:rowOff>76200</xdr:rowOff>
    </xdr:to>
    <xdr:graphicFrame macro="">
      <xdr:nvGraphicFramePr>
        <xdr:cNvPr id="4" name="Chart 3">
          <a:extLst>
            <a:ext uri="{FF2B5EF4-FFF2-40B4-BE49-F238E27FC236}">
              <a16:creationId xmlns:a16="http://schemas.microsoft.com/office/drawing/2014/main" id="{73F0601E-AB43-4238-9367-EDC9E6873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104775</xdr:colOff>
      <xdr:row>3</xdr:row>
      <xdr:rowOff>133350</xdr:rowOff>
    </xdr:from>
    <xdr:to>
      <xdr:col>15</xdr:col>
      <xdr:colOff>104775</xdr:colOff>
      <xdr:row>16</xdr:row>
      <xdr:rowOff>180975</xdr:rowOff>
    </xdr:to>
    <mc:AlternateContent xmlns:mc="http://schemas.openxmlformats.org/markup-compatibility/2006" xmlns:a14="http://schemas.microsoft.com/office/drawing/2010/main">
      <mc:Choice Requires="a14">
        <xdr:graphicFrame macro="">
          <xdr:nvGraphicFramePr>
            <xdr:cNvPr id="8" name="Genre 5">
              <a:extLst>
                <a:ext uri="{FF2B5EF4-FFF2-40B4-BE49-F238E27FC236}">
                  <a16:creationId xmlns:a16="http://schemas.microsoft.com/office/drawing/2014/main" id="{D541615B-6775-481C-AD1C-FC2D3AE50C55}"/>
                </a:ext>
              </a:extLst>
            </xdr:cNvPr>
            <xdr:cNvGraphicFramePr/>
          </xdr:nvGraphicFramePr>
          <xdr:xfrm>
            <a:off x="0" y="0"/>
            <a:ext cx="0" cy="0"/>
          </xdr:xfrm>
          <a:graphic>
            <a:graphicData uri="http://schemas.microsoft.com/office/drawing/2010/slicer">
              <sle:slicer xmlns:sle="http://schemas.microsoft.com/office/drawing/2010/slicer" name="Genre 5"/>
            </a:graphicData>
          </a:graphic>
        </xdr:graphicFrame>
      </mc:Choice>
      <mc:Fallback xmlns="">
        <xdr:sp macro="" textlink="">
          <xdr:nvSpPr>
            <xdr:cNvPr id="0" name=""/>
            <xdr:cNvSpPr>
              <a:spLocks noTextEdit="1"/>
            </xdr:cNvSpPr>
          </xdr:nvSpPr>
          <xdr:spPr>
            <a:xfrm>
              <a:off x="8839200" y="704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485775</xdr:colOff>
      <xdr:row>22</xdr:row>
      <xdr:rowOff>114300</xdr:rowOff>
    </xdr:from>
    <xdr:to>
      <xdr:col>16</xdr:col>
      <xdr:colOff>600076</xdr:colOff>
      <xdr:row>26</xdr:row>
      <xdr:rowOff>47624</xdr:rowOff>
    </xdr:to>
    <xdr:sp macro="" textlink="">
      <xdr:nvSpPr>
        <xdr:cNvPr id="6" name="Arrow: Left 5">
          <a:hlinkClick xmlns:r="http://schemas.openxmlformats.org/officeDocument/2006/relationships" r:id="rId2"/>
          <a:extLst>
            <a:ext uri="{FF2B5EF4-FFF2-40B4-BE49-F238E27FC236}">
              <a16:creationId xmlns:a16="http://schemas.microsoft.com/office/drawing/2014/main" id="{359E7BC1-26D8-49C9-A439-5BA40791FCA3}"/>
            </a:ext>
          </a:extLst>
        </xdr:cNvPr>
        <xdr:cNvSpPr/>
      </xdr:nvSpPr>
      <xdr:spPr>
        <a:xfrm>
          <a:off x="9220200" y="4305300"/>
          <a:ext cx="2552701" cy="695324"/>
        </a:xfrm>
        <a:prstGeom prst="lef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BACK TO WELCOME PAGE</a:t>
          </a:r>
        </a:p>
      </xdr:txBody>
    </xdr:sp>
    <xdr:clientData/>
  </xdr:twoCellAnchor>
</xdr:wsDr>
</file>

<file path=xl/drawings/drawing17.xml><?xml version="1.0" encoding="utf-8"?>
<c:userShapes xmlns:c="http://schemas.openxmlformats.org/drawingml/2006/chart">
  <cdr:relSizeAnchor xmlns:cdr="http://schemas.openxmlformats.org/drawingml/2006/chartDrawing">
    <cdr:from>
      <cdr:x>0.19106</cdr:x>
      <cdr:y>0.01563</cdr:y>
    </cdr:from>
    <cdr:to>
      <cdr:x>0.89431</cdr:x>
      <cdr:y>0.13802</cdr:y>
    </cdr:to>
    <cdr:sp macro="" textlink="">
      <cdr:nvSpPr>
        <cdr:cNvPr id="3" name="TextBox 2">
          <a:extLst xmlns:a="http://schemas.openxmlformats.org/drawingml/2006/main">
            <a:ext uri="{FF2B5EF4-FFF2-40B4-BE49-F238E27FC236}">
              <a16:creationId xmlns:a16="http://schemas.microsoft.com/office/drawing/2014/main" id="{612EB519-728C-4434-9A7F-E09D92A18912}"/>
            </a:ext>
          </a:extLst>
        </cdr:cNvPr>
        <cdr:cNvSpPr txBox="1"/>
      </cdr:nvSpPr>
      <cdr:spPr>
        <a:xfrm xmlns:a="http://schemas.openxmlformats.org/drawingml/2006/main">
          <a:off x="895349" y="57150"/>
          <a:ext cx="3295650" cy="4476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400" b="1">
              <a:solidFill>
                <a:schemeClr val="bg1"/>
              </a:solidFill>
            </a:rPr>
            <a:t>Grenes</a:t>
          </a:r>
          <a:r>
            <a:rPr lang="en-IN" sz="1400" b="1" baseline="0">
              <a:solidFill>
                <a:schemeClr val="bg1"/>
              </a:solidFill>
            </a:rPr>
            <a:t> Based On Return On Investment</a:t>
          </a:r>
          <a:endParaRPr lang="en-IN" sz="1400" b="1">
            <a:solidFill>
              <a:schemeClr val="bg1"/>
            </a:solidFill>
          </a:endParaRPr>
        </a:p>
      </cdr:txBody>
    </cdr:sp>
  </cdr:relSizeAnchor>
</c:userShapes>
</file>

<file path=xl/drawings/drawing18.xml><?xml version="1.0" encoding="utf-8"?>
<xdr:wsDr xmlns:xdr="http://schemas.openxmlformats.org/drawingml/2006/spreadsheetDrawing" xmlns:a="http://schemas.openxmlformats.org/drawingml/2006/main">
  <xdr:twoCellAnchor>
    <xdr:from>
      <xdr:col>3</xdr:col>
      <xdr:colOff>581025</xdr:colOff>
      <xdr:row>3</xdr:row>
      <xdr:rowOff>180975</xdr:rowOff>
    </xdr:from>
    <xdr:to>
      <xdr:col>12</xdr:col>
      <xdr:colOff>428625</xdr:colOff>
      <xdr:row>21</xdr:row>
      <xdr:rowOff>0</xdr:rowOff>
    </xdr:to>
    <xdr:sp macro="" textlink="">
      <xdr:nvSpPr>
        <xdr:cNvPr id="3" name="Rectangle 2">
          <a:extLst>
            <a:ext uri="{FF2B5EF4-FFF2-40B4-BE49-F238E27FC236}">
              <a16:creationId xmlns:a16="http://schemas.microsoft.com/office/drawing/2014/main" id="{6DFD363A-9AB5-4E50-862C-F24A5D98CFD1}"/>
            </a:ext>
          </a:extLst>
        </xdr:cNvPr>
        <xdr:cNvSpPr/>
      </xdr:nvSpPr>
      <xdr:spPr>
        <a:xfrm>
          <a:off x="3333750" y="752475"/>
          <a:ext cx="5334000" cy="3248025"/>
        </a:xfrm>
        <a:prstGeom prst="rect">
          <a:avLst/>
        </a:prstGeom>
        <a:solidFill>
          <a:schemeClr val="bg1">
            <a:lumMod val="95000"/>
            <a:alpha val="2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428624</xdr:colOff>
      <xdr:row>5</xdr:row>
      <xdr:rowOff>57150</xdr:rowOff>
    </xdr:from>
    <xdr:to>
      <xdr:col>12</xdr:col>
      <xdr:colOff>76200</xdr:colOff>
      <xdr:row>18</xdr:row>
      <xdr:rowOff>104775</xdr:rowOff>
    </xdr:to>
    <xdr:graphicFrame macro="">
      <xdr:nvGraphicFramePr>
        <xdr:cNvPr id="2" name="Chart 1">
          <a:extLst>
            <a:ext uri="{FF2B5EF4-FFF2-40B4-BE49-F238E27FC236}">
              <a16:creationId xmlns:a16="http://schemas.microsoft.com/office/drawing/2014/main" id="{15E5CDF6-A0EB-4147-A895-4ED587ADE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266700</xdr:colOff>
      <xdr:row>22</xdr:row>
      <xdr:rowOff>114300</xdr:rowOff>
    </xdr:from>
    <xdr:to>
      <xdr:col>17</xdr:col>
      <xdr:colOff>381001</xdr:colOff>
      <xdr:row>26</xdr:row>
      <xdr:rowOff>47624</xdr:rowOff>
    </xdr:to>
    <xdr:sp macro="" textlink="">
      <xdr:nvSpPr>
        <xdr:cNvPr id="4" name="Arrow: Left 3">
          <a:hlinkClick xmlns:r="http://schemas.openxmlformats.org/officeDocument/2006/relationships" r:id="rId2"/>
          <a:extLst>
            <a:ext uri="{FF2B5EF4-FFF2-40B4-BE49-F238E27FC236}">
              <a16:creationId xmlns:a16="http://schemas.microsoft.com/office/drawing/2014/main" id="{6D3EBAAB-3E15-4FCF-AD81-17F213FF8C13}"/>
            </a:ext>
          </a:extLst>
        </xdr:cNvPr>
        <xdr:cNvSpPr/>
      </xdr:nvSpPr>
      <xdr:spPr>
        <a:xfrm>
          <a:off x="9105900" y="4305300"/>
          <a:ext cx="2552701" cy="695324"/>
        </a:xfrm>
        <a:prstGeom prst="lef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BACK TO WELCOME PAGE</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9</xdr:col>
      <xdr:colOff>0</xdr:colOff>
      <xdr:row>9</xdr:row>
      <xdr:rowOff>0</xdr:rowOff>
    </xdr:from>
    <xdr:to>
      <xdr:col>11</xdr:col>
      <xdr:colOff>276226</xdr:colOff>
      <xdr:row>12</xdr:row>
      <xdr:rowOff>123824</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E2BFD7D4-3015-449F-94A7-6E2F823F9937}"/>
            </a:ext>
          </a:extLst>
        </xdr:cNvPr>
        <xdr:cNvSpPr/>
      </xdr:nvSpPr>
      <xdr:spPr>
        <a:xfrm>
          <a:off x="10363200" y="1752600"/>
          <a:ext cx="2552701" cy="695324"/>
        </a:xfrm>
        <a:prstGeom prst="lef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BACK TO WELCOME PAGE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rushottam Mitra" refreshedDate="43851.871242245368" createdVersion="6" refreshedVersion="6" minRefreshableVersion="3" recordCount="3725" xr:uid="{D48C5D47-978D-4BDA-AD2B-2CD06DD58B18}">
  <cacheSource type="worksheet">
    <worksheetSource ref="A1:R3726" sheet="SOURCE DATA(IMDb Movie Database"/>
  </cacheSource>
  <cacheFields count="18">
    <cacheField name="Title" numFmtId="0">
      <sharedItems/>
    </cacheField>
    <cacheField name="Release Date" numFmtId="14">
      <sharedItems containsSemiMixedTypes="0" containsNonDate="0" containsDate="1" containsString="0" minDate="1920-09-15T00:00:00" maxDate="2015-12-30T00:00:0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acheField>
    <cacheField name="Rating" numFmtId="0">
      <sharedItems containsBlank="1"/>
    </cacheField>
    <cacheField name="Lead Actor" numFmtId="0">
      <sharedItems containsBlank="1"/>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164">
      <sharedItems containsSemiMixedTypes="0" containsString="0" containsNumber="1" containsInteger="1" minValue="162" maxValue="760505847"/>
    </cacheField>
    <cacheField name="Budget" numFmtId="164">
      <sharedItems containsSemiMixedTypes="0" containsString="0" containsNumber="1" containsInteger="1" minValue="218" maxValue="12215500000"/>
    </cacheField>
  </cacheFields>
  <extLst>
    <ext xmlns:x14="http://schemas.microsoft.com/office/spreadsheetml/2009/9/main" uri="{725AE2AE-9491-48be-B2B4-4EB974FC3084}">
      <x14:pivotCacheDefinition pivotCacheId="4098848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rushottam Mitra" refreshedDate="43852.004940856481" createdVersion="6" refreshedVersion="6" minRefreshableVersion="3" recordCount="3725" xr:uid="{6CCD98FE-3E6F-4561-A2D1-57197E199DC7}">
  <cacheSource type="worksheet">
    <worksheetSource name="Table1"/>
  </cacheSource>
  <cacheFields count="22">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1">
        <rangePr groupBy="months" startDate="1920-09-15T00:00:00" endDate="2015-12-30T00:00:00"/>
        <groupItems count="14">
          <s v="&lt;15-09-1920"/>
          <s v="Jan"/>
          <s v="Feb"/>
          <s v="Mar"/>
          <s v="Apr"/>
          <s v="May"/>
          <s v="Jun"/>
          <s v="Jul"/>
          <s v="Aug"/>
          <s v="Sep"/>
          <s v="Oct"/>
          <s v="Nov"/>
          <s v="Dec"/>
          <s v="&gt;30-12-2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164">
      <sharedItems containsSemiMixedTypes="0" containsString="0" containsNumber="1" containsInteger="1" minValue="162" maxValue="760505847"/>
    </cacheField>
    <cacheField name="Budget" numFmtId="164">
      <sharedItems containsSemiMixedTypes="0" containsString="0" containsNumber="1" containsInteger="1" minValue="218" maxValue="12215500000"/>
    </cacheField>
    <cacheField name="Profit" numFmtId="164">
      <sharedItems containsSemiMixedTypes="0" containsString="0" containsNumber="1" containsInteger="1" minValue="-12213298588" maxValue="523505847" count="3714">
        <n v="2900000"/>
        <n v="-5973565"/>
        <n v="2429000"/>
        <n v="1861000"/>
        <n v="2391000"/>
        <n v="-1336755"/>
        <n v="182925485"/>
        <n v="194678278"/>
        <n v="19402612"/>
        <n v="74120000"/>
        <n v="81700000"/>
        <n v="12400000"/>
        <n v="21550000"/>
        <n v="-2292073"/>
        <n v="-744000"/>
        <n v="4231215"/>
        <n v="32000000"/>
        <n v="4790000"/>
        <n v="31000000"/>
        <n v="8690000"/>
        <n v="-1730939"/>
        <n v="24200000"/>
        <n v="22116152"/>
        <n v="31193053"/>
        <n v="37650000"/>
        <n v="14967035"/>
        <n v="-9000000"/>
        <n v="26635000"/>
        <n v="22800000"/>
        <n v="36900000"/>
        <n v="3300000"/>
        <n v="-44995"/>
        <n v="48100000"/>
        <n v="96300000"/>
        <n v="55000000"/>
        <n v="-147562"/>
        <n v="100722000"/>
        <n v="-3785127"/>
        <n v="-12000000"/>
        <n v="155014286"/>
        <n v="54600000"/>
        <n v="4900000"/>
        <n v="33600000"/>
        <n v="44715371"/>
        <n v="6800000"/>
        <n v="96308900"/>
        <n v="-1573107"/>
        <n v="15800000"/>
        <n v="8100000"/>
        <n v="-20000000"/>
        <n v="-10500000"/>
        <n v="12700000"/>
        <n v="36600000"/>
        <n v="41000000"/>
        <n v="-18769"/>
        <n v="14680000"/>
        <n v="170483"/>
        <n v="128821952"/>
        <n v="114223000"/>
        <n v="28400000"/>
        <n v="-467355"/>
        <n v="196565000"/>
        <n v="154100000"/>
        <n v="39052600"/>
        <n v="116900000"/>
        <n v="44300000"/>
        <n v="8000000"/>
        <n v="30775468"/>
        <n v="83500000"/>
        <n v="252000000"/>
        <n v="999622"/>
        <n v="107600000"/>
        <n v="16000000"/>
        <n v="116275247"/>
        <n v="24800000"/>
        <n v="35200000"/>
        <n v="108899130"/>
        <n v="16500000"/>
        <n v="-8000000"/>
        <n v="449935665"/>
        <n v="32800000"/>
        <n v="138600000"/>
        <n v="-13000000"/>
        <n v="175360000"/>
        <n v="46700000"/>
        <n v="82922376"/>
        <n v="79218018"/>
        <n v="-11000000"/>
        <n v="67900000"/>
        <n v="47300000"/>
        <n v="28500000"/>
        <n v="28700000"/>
        <n v="20700000"/>
        <n v="79900000"/>
        <n v="33800000"/>
        <n v="-18000000"/>
        <n v="25399000"/>
        <n v="-42500000"/>
        <n v="48800000"/>
        <n v="59800000"/>
        <n v="-17954750"/>
        <n v="-29000000"/>
        <n v="272158751"/>
        <n v="54200000"/>
        <n v="27200000"/>
        <n v="20378000"/>
        <n v="53300000"/>
        <n v="-2566866"/>
        <n v="19244700"/>
        <n v="34300000"/>
        <n v="17850000"/>
        <n v="7003011"/>
        <n v="101500000"/>
        <n v="224374454"/>
        <n v="-15000000"/>
        <n v="-13200000"/>
        <n v="75300000"/>
        <n v="-273613"/>
        <n v="16986000"/>
        <n v="-10000000"/>
        <n v="37365600"/>
        <n v="-11500000"/>
        <n v="-1000000"/>
        <n v="17567440"/>
        <n v="9100000"/>
        <n v="424449459"/>
        <n v="25700000"/>
        <n v="32200000"/>
        <n v="11900000"/>
        <n v="-14666342"/>
        <n v="65900000"/>
        <n v="34700000"/>
        <n v="-1217162"/>
        <n v="38000000"/>
        <n v="155200000"/>
        <n v="90900000"/>
        <n v="7200000"/>
        <n v="46400000"/>
        <n v="19500000"/>
        <n v="40400000"/>
        <n v="19700000"/>
        <n v="276625409"/>
        <n v="21000000"/>
        <n v="15600000"/>
        <n v="-5500000"/>
        <n v="67568000"/>
        <n v="18400000"/>
        <n v="24705000"/>
        <n v="10400000"/>
        <n v="220760500"/>
        <n v="8400000"/>
        <n v="-12600000"/>
        <n v="100000"/>
        <n v="71800000"/>
        <n v="30800000"/>
        <n v="137170000"/>
        <n v="151870271"/>
        <n v="-24700000"/>
        <n v="76700000"/>
        <n v="61800000"/>
        <n v="59400000"/>
        <n v="-16400000"/>
        <n v="-32100000"/>
        <n v="-2400000"/>
        <n v="82800000"/>
        <n v="31900000"/>
        <n v="27800000"/>
        <n v="17966644"/>
        <n v="20300000"/>
        <n v="191609762"/>
        <n v="-5071000"/>
        <n v="19100000"/>
        <n v="23894477"/>
        <n v="56100000"/>
        <n v="34500000"/>
        <n v="106415432"/>
        <n v="79175854"/>
        <n v="23000000"/>
        <n v="53500000"/>
        <n v="-13749680"/>
        <n v="-10265156"/>
        <n v="66700000"/>
        <n v="7947763"/>
        <n v="-13900000"/>
        <n v="165835000"/>
        <n v="-10100000"/>
        <n v="-18704226"/>
        <n v="-7115337"/>
        <n v="16472057"/>
        <n v="9851591"/>
        <n v="13747385"/>
        <n v="23382841"/>
        <n v="131963328"/>
        <n v="2700000"/>
        <n v="-14684317"/>
        <n v="6962502"/>
        <n v="44287414"/>
        <n v="84713132"/>
        <n v="-13046268"/>
        <n v="38493982"/>
        <n v="54817937"/>
        <n v="3325872"/>
        <n v="800000"/>
        <n v="161781728"/>
        <n v="5369373"/>
        <n v="156780960"/>
        <n v="40293200"/>
        <n v="3650000"/>
        <n v="125665036"/>
        <n v="10500000"/>
        <n v="-23100203"/>
        <n v="2323044"/>
        <n v="142645693"/>
        <n v="300000"/>
        <n v="110922370"/>
        <n v="13564027"/>
        <n v="5128617"/>
        <n v="-36624819"/>
        <n v="-2236987"/>
        <n v="47715416"/>
        <n v="-6939142"/>
        <n v="530592"/>
        <n v="44735548"/>
        <n v="-945296"/>
        <n v="-1207221"/>
        <n v="15419483"/>
        <n v="-1318980"/>
        <n v="4888703"/>
        <n v="-3200000"/>
        <n v="20984230"/>
        <n v="21185897"/>
        <n v="14857814"/>
        <n v="11122105"/>
        <n v="51270454"/>
        <n v="28848100"/>
        <n v="42369900"/>
        <n v="13257000"/>
        <n v="-1099560838"/>
        <n v="58326666"/>
        <n v="96968774"/>
        <n v="10706119"/>
        <n v="-8881923"/>
        <n v="24244684"/>
        <n v="93506210"/>
        <n v="53350242"/>
        <n v="16370001"/>
        <n v="12768000"/>
        <n v="-2994861"/>
        <n v="8413606"/>
        <n v="-6146000"/>
        <n v="6793213"/>
        <n v="4282851"/>
        <n v="3614488"/>
        <n v="147825435"/>
        <n v="-9284389"/>
        <n v="8045844"/>
        <n v="28328558"/>
        <n v="-531428"/>
        <n v="35592846"/>
        <n v="1373585"/>
        <n v="9008928"/>
        <n v="96936400"/>
        <n v="31726644"/>
        <n v="14168359"/>
        <n v="78500000"/>
        <n v="216188924"/>
        <n v="30485039"/>
        <n v="15645204"/>
        <n v="56001698"/>
        <n v="79460116"/>
        <n v="21045445"/>
        <n v="99093296"/>
        <n v="9343976"/>
        <n v="8830000"/>
        <n v="8642254"/>
        <n v="1161099"/>
        <n v="149171806"/>
        <n v="2667015"/>
        <n v="38797148"/>
        <n v="-4236531"/>
        <n v="45969179"/>
        <n v="13050028"/>
        <n v="6546368"/>
        <n v="39571513"/>
        <n v="23541700"/>
        <n v="27410049"/>
        <n v="8408614"/>
        <n v="-15278000"/>
        <n v="-9117710"/>
        <n v="-1507034"/>
        <n v="-9491157"/>
        <n v="1157157"/>
        <n v="2094451"/>
        <n v="-9444652"/>
        <n v="76823600"/>
        <n v="22133888"/>
        <n v="47666629"/>
        <n v="15501605"/>
        <n v="162208848"/>
        <n v="22670733"/>
        <n v="3738726"/>
        <n v="47541000"/>
        <n v="36362352"/>
        <n v="35490000"/>
        <n v="195631306"/>
        <n v="21836394"/>
        <n v="-8517793"/>
        <n v="267761243"/>
        <n v="65457688"/>
        <n v="299658"/>
        <n v="2713208"/>
        <n v="6153600"/>
        <n v="-4330587"/>
        <n v="164406268"/>
        <n v="1413105"/>
        <n v="12369573"/>
        <n v="-18586498"/>
        <n v="12676062"/>
        <n v="92012643"/>
        <n v="54412921"/>
        <n v="5667084"/>
        <n v="-8650382"/>
        <n v="-5130675"/>
        <n v="18037513"/>
        <n v="51504069"/>
        <n v="44100000"/>
        <n v="15102717"/>
        <n v="-20412268"/>
        <n v="26372293"/>
        <n v="-15565274"/>
        <n v="49654900"/>
        <n v="14281235"/>
        <n v="-52781920"/>
        <n v="30405498"/>
        <n v="43347242"/>
        <n v="3901336"/>
        <n v="-8192146"/>
        <n v="117500000"/>
        <n v="-5724443"/>
        <n v="1204508"/>
        <n v="44888996"/>
        <n v="-7713686"/>
        <n v="2262293"/>
        <n v="53656813"/>
        <n v="102843350"/>
        <n v="75502246"/>
        <n v="-2816208"/>
        <n v="17895491"/>
        <n v="63930411"/>
        <n v="44787599"/>
        <n v="111727000"/>
        <n v="20793160"/>
        <n v="101340178"/>
        <n v="67458785"/>
        <n v="189350219"/>
        <n v="5473600"/>
        <n v="-1498907"/>
        <n v="82831698"/>
        <n v="30100000"/>
        <n v="42522790"/>
        <n v="3422650"/>
        <n v="2033920"/>
        <n v="-1260859"/>
        <n v="-1774772"/>
        <n v="-10723500"/>
        <n v="155585516"/>
        <n v="109731527"/>
        <n v="-3900000"/>
        <n v="15169908"/>
        <n v="5500797"/>
        <n v="-25641967"/>
        <n v="41929168"/>
        <n v="38287363"/>
        <n v="-30348023"/>
        <n v="9370057"/>
        <n v="1612029"/>
        <n v="-1569178"/>
        <n v="96945720"/>
        <n v="60249000"/>
        <n v="32455275"/>
        <n v="22101000"/>
        <n v="40752337"/>
        <n v="15281507"/>
        <n v="86757447"/>
        <n v="101697350"/>
        <n v="250263"/>
        <n v="4733909"/>
        <n v="-30503417"/>
        <n v="14049211"/>
        <n v="53856263"/>
        <n v="1093039"/>
        <n v="-1800000"/>
        <n v="-14230040"/>
        <n v="56306973"/>
        <n v="11514713"/>
        <n v="13435068"/>
        <n v="293784000"/>
        <n v="-1081047"/>
        <n v="-19983606"/>
        <n v="-49300000"/>
        <n v="19779400"/>
        <n v="-11851144"/>
        <n v="24400000"/>
        <n v="194200000"/>
        <n v="14551000"/>
        <n v="7189039"/>
        <n v="-2726412"/>
        <n v="51324422"/>
        <n v="13515786"/>
        <n v="-12803790"/>
        <n v="-8224415"/>
        <n v="201437"/>
        <n v="74067179"/>
        <n v="3842000"/>
        <n v="8272447"/>
        <n v="-21084535"/>
        <n v="25660000"/>
        <n v="17603594"/>
        <n v="2000000"/>
        <n v="116348400"/>
        <n v="139875760"/>
        <n v="-16880006"/>
        <n v="55768056"/>
        <n v="33158000"/>
        <n v="-27330724"/>
        <n v="11454968"/>
        <n v="31505065"/>
        <n v="-718500"/>
        <n v="902679"/>
        <n v="-1829786"/>
        <n v="-8216000"/>
        <n v="19392418"/>
        <n v="60217000"/>
        <n v="-33328495"/>
        <n v="-12390000"/>
        <n v="-6616263"/>
        <n v="60012710"/>
        <n v="2921130"/>
        <n v="-360000"/>
        <n v="28000000"/>
        <n v="-2800000"/>
        <n v="111175354"/>
        <n v="-12112543"/>
        <n v="3132222"/>
        <n v="274691196"/>
        <n v="48200832"/>
        <n v="-1950865"/>
        <n v="-12170266"/>
        <n v="7130611"/>
        <n v="45264608"/>
        <n v="36528842"/>
        <n v="35003300"/>
        <n v="21109400"/>
        <n v="10090181"/>
        <n v="-11409500"/>
        <n v="-3649226"/>
        <n v="-6073753"/>
        <n v="99930000"/>
        <n v="-19694930"/>
        <n v="-15667676"/>
        <n v="-1912244"/>
        <n v="-5118665"/>
        <n v="96248145"/>
        <n v="40668868"/>
        <n v="-1576479"/>
        <n v="47115211"/>
        <n v="27693162"/>
        <n v="85512915"/>
        <n v="-27130631"/>
        <n v="9546543"/>
        <n v="377783777"/>
        <n v="101938730"/>
        <n v="1815748"/>
        <n v="122833357"/>
        <n v="7055248"/>
        <n v="3341469"/>
        <n v="12362581"/>
        <n v="-10374831"/>
        <n v="17450000"/>
        <n v="31282411"/>
        <n v="-4988000"/>
        <n v="-37948000"/>
        <n v="78360000"/>
        <n v="110071312"/>
        <n v="-19693732"/>
        <n v="46807024"/>
        <n v="84031112"/>
        <n v="3600000"/>
        <n v="-9561700"/>
        <n v="50328194"/>
        <n v="44631572"/>
        <n v="31022333"/>
        <n v="12051917"/>
        <n v="38400000"/>
        <n v="-87000000"/>
        <n v="28025000"/>
        <n v="18625110"/>
        <n v="10012500"/>
        <n v="-17399565"/>
        <n v="301331"/>
        <n v="41827000"/>
        <n v="48635996"/>
        <n v="-12436000"/>
        <n v="10126948"/>
        <n v="-2481780"/>
        <n v="-40204983"/>
        <n v="-11526000"/>
        <n v="5917210"/>
        <n v="-25057578"/>
        <n v="28368347"/>
        <n v="-3877439"/>
        <n v="-32675768"/>
        <n v="52360285"/>
        <n v="76028097"/>
        <n v="-36439040"/>
        <n v="17823573"/>
        <n v="86600000"/>
        <n v="-3400000"/>
        <n v="24833860"/>
        <n v="67125340"/>
        <n v="26200000"/>
        <n v="-24697039"/>
        <n v="25054449"/>
        <n v="8088568"/>
        <n v="5797927"/>
        <n v="-20935667"/>
        <n v="3000000"/>
        <n v="35960517"/>
        <n v="10221600"/>
        <n v="1727544"/>
        <n v="-9382401"/>
        <n v="28728000"/>
        <n v="-8167174"/>
        <n v="8115878"/>
        <n v="-13363463"/>
        <n v="-39600000"/>
        <n v="17272306"/>
        <n v="-6470234"/>
        <n v="1200000"/>
        <n v="161796233"/>
        <n v="-9975917"/>
        <n v="-100000"/>
        <n v="-5952000"/>
        <n v="-86753780"/>
        <n v="3971000"/>
        <n v="26746109"/>
        <n v="68706165"/>
        <n v="-4673692"/>
        <n v="-338009"/>
        <n v="51071133"/>
        <n v="-20924712"/>
        <n v="-25643000"/>
        <n v="-5959121"/>
        <n v="-701468"/>
        <n v="20450000"/>
        <n v="-29449288"/>
        <n v="-19700000"/>
        <n v="12918501"/>
        <n v="-47114435"/>
        <n v="-5682650"/>
        <n v="1228120"/>
        <n v="-24592750"/>
        <n v="-10285518"/>
        <n v="-5005196"/>
        <n v="13750000"/>
        <n v="-20694789"/>
        <n v="33146000"/>
        <n v="-10896000"/>
        <n v="-7900000"/>
        <n v="-5482285"/>
        <n v="7891000"/>
        <n v="6753840"/>
        <n v="3331103"/>
        <n v="-22947259"/>
        <n v="-7097000"/>
        <n v="-13585465"/>
        <n v="26624000"/>
        <n v="13539321"/>
        <n v="231124059"/>
        <n v="103620822"/>
        <n v="573641"/>
        <n v="1109095"/>
        <n v="-17707473"/>
        <n v="-2055787"/>
        <n v="8269963"/>
        <n v="-37715"/>
        <n v="-32245792"/>
        <n v="-10217492"/>
        <n v="-41400000"/>
        <n v="-10904697"/>
        <n v="-16969037"/>
        <n v="100965237"/>
        <n v="-14930000"/>
        <n v="-24898139"/>
        <n v="794341"/>
        <n v="72632573"/>
        <n v="56448821"/>
        <n v="31838728"/>
        <n v="88001286"/>
        <n v="27049108"/>
        <n v="-8600000"/>
        <n v="5949219"/>
        <n v="30311509"/>
        <n v="9300852"/>
        <n v="23585416"/>
        <n v="10443603"/>
        <n v="8906039"/>
        <n v="47001027"/>
        <n v="-7200000"/>
        <n v="4305922"/>
        <n v="-190187"/>
        <n v="-9908458"/>
        <n v="13154431"/>
        <n v="9881000"/>
        <n v="51651430"/>
        <n v="-36426209"/>
        <n v="79444419"/>
        <n v="-11272676"/>
        <n v="-16446167"/>
        <n v="-24599087"/>
        <n v="117603"/>
        <n v="-12336018"/>
        <n v="834712"/>
        <n v="-31671949"/>
        <n v="-747572"/>
        <n v="74769345"/>
        <n v="-27699111"/>
        <n v="59006721"/>
        <n v="6671475"/>
        <n v="8854588"/>
        <n v="13001785"/>
        <n v="-604771"/>
        <n v="149688385"/>
        <n v="-8954199"/>
        <n v="-1107418"/>
        <n v="277257"/>
        <n v="1352472"/>
        <n v="-27700000"/>
        <n v="559990"/>
        <n v="-19880795"/>
        <n v="7168"/>
        <n v="21629916"/>
        <n v="87620724"/>
        <n v="-27251390"/>
        <n v="8175394"/>
        <n v="-9984553"/>
        <n v="20557989"/>
        <n v="8297830"/>
        <n v="97637474"/>
        <n v="36868030"/>
        <n v="-17714996"/>
        <n v="11384919"/>
        <n v="14129186"/>
        <n v="-28437251"/>
        <n v="-3786587"/>
        <n v="11756514"/>
        <n v="745402"/>
        <n v="26087161"/>
        <n v="1081498"/>
        <n v="10853835"/>
        <n v="34886089"/>
        <n v="-11858147"/>
        <n v="124220"/>
        <n v="-48844258"/>
        <n v="-9430929"/>
        <n v="6954997"/>
        <n v="-535345"/>
        <n v="-33383410"/>
        <n v="8821531"/>
        <n v="32225777"/>
        <n v="-259458"/>
        <n v="12969824"/>
        <n v="-1845268"/>
        <n v="-23660367"/>
        <n v="50263257"/>
        <n v="128339411"/>
        <n v="13014536"/>
        <n v="1651777"/>
        <n v="-165959"/>
        <n v="55219395"/>
        <n v="-46866"/>
        <n v="28826569"/>
        <n v="2831622"/>
        <n v="27647595"/>
        <n v="33491560"/>
        <n v="-22467699"/>
        <n v="29604977"/>
        <n v="136395380"/>
        <n v="2514138"/>
        <n v="-39443804"/>
        <n v="160147615"/>
        <n v="-4921063"/>
        <n v="16067398"/>
        <n v="5927406"/>
        <n v="80805112"/>
        <n v="19455658"/>
        <n v="-417976"/>
        <n v="-14491311"/>
        <n v="-7467810"/>
        <n v="-2397701809"/>
        <n v="77334374"/>
        <n v="15422828"/>
        <n v="-32098491"/>
        <n v="-42845460"/>
        <n v="-2697796"/>
        <n v="-32778006"/>
        <n v="35990057"/>
        <n v="14967359"/>
        <n v="-111931604"/>
        <n v="4247405"/>
        <n v="-50299935"/>
        <n v="-14313571"/>
        <n v="-30517805"/>
        <n v="15733485"/>
        <n v="-6640707"/>
        <n v="-905404"/>
        <n v="3984028"/>
        <n v="-43122835"/>
        <n v="-29459980"/>
        <n v="42357453"/>
        <n v="-1734419"/>
        <n v="-10162368"/>
        <n v="-5089440"/>
        <n v="-3987164"/>
        <n v="156074524"/>
        <n v="-6198245"/>
        <n v="-8743723"/>
        <n v="-62406609"/>
        <n v="5856732"/>
        <n v="-6072524"/>
        <n v="-6644564"/>
        <n v="200000"/>
        <n v="-231805"/>
        <n v="-693303"/>
        <n v="-59768583"/>
        <n v="458672302"/>
        <n v="15332007"/>
        <n v="242172"/>
        <n v="-59533912"/>
        <n v="950218"/>
        <n v="6354736"/>
        <n v="-42525888"/>
        <n v="28022524"/>
        <n v="-28551183"/>
        <n v="476767"/>
        <n v="3574731"/>
        <n v="42792677"/>
        <n v="-3297099"/>
        <n v="13324946"/>
        <n v="-688237"/>
        <n v="-787759"/>
        <n v="-2435641"/>
        <n v="-14353446"/>
        <n v="61573391"/>
        <n v="-61682000"/>
        <n v="-3855482"/>
        <n v="-32156953"/>
        <n v="25001065"/>
        <n v="7368960"/>
        <n v="-586507"/>
        <n v="865931"/>
        <n v="-3474166"/>
        <n v="15339117"/>
        <n v="-6967504"/>
        <n v="2695428"/>
        <n v="-9693285"/>
        <n v="23745923"/>
        <n v="-6210108"/>
        <n v="-12662421"/>
        <n v="1062898"/>
        <n v="65459099"/>
        <n v="-33853591"/>
        <n v="-1900853"/>
        <n v="-3024316"/>
        <n v="2411331"/>
        <n v="72656464"/>
        <n v="5012990"/>
        <n v="21544445"/>
        <n v="39703412"/>
        <n v="-7937613"/>
        <n v="2890032"/>
        <n v="9278980"/>
        <n v="0"/>
        <n v="-50180506"/>
        <n v="-3445415"/>
        <n v="-47934015"/>
        <n v="-4556684"/>
        <n v="30033780"/>
        <n v="17672350"/>
        <n v="6805534"/>
        <n v="15989008"/>
        <n v="-24923864"/>
        <n v="-2613590"/>
        <n v="-139853928"/>
        <n v="-10265197"/>
        <n v="902790"/>
        <n v="2690677"/>
        <n v="-10897090"/>
        <n v="-45393665"/>
        <n v="-19691019"/>
        <n v="-27059493"/>
        <n v="-39371991"/>
        <n v="30618403"/>
        <n v="-689492"/>
        <n v="2386698"/>
        <n v="-6790560"/>
        <n v="-10660475"/>
        <n v="85014968"/>
        <n v="3156970"/>
        <n v="-1388796"/>
        <n v="-26033943"/>
        <n v="-13390407"/>
        <n v="10905674"/>
        <n v="3767324"/>
        <n v="8096053"/>
        <n v="-978790"/>
        <n v="146119491"/>
        <n v="75241322"/>
        <n v="-11747316"/>
        <n v="4329966"/>
        <n v="-1875506"/>
        <n v="-17786"/>
        <n v="2883495"/>
        <n v="480318"/>
        <n v="13955614"/>
        <n v="4719300"/>
        <n v="-13414611"/>
        <n v="-60432117"/>
        <n v="-38023633"/>
        <n v="12117571"/>
        <n v="41030827"/>
        <n v="-698312689"/>
        <n v="14052167"/>
        <n v="2439163"/>
        <n v="347780"/>
        <n v="25064955"/>
        <n v="15370763"/>
        <n v="-17282242"/>
        <n v="21876365"/>
        <n v="28771072"/>
        <n v="-5515935"/>
        <n v="-16702103"/>
        <n v="14106737"/>
        <n v="18531390"/>
        <n v="31217900"/>
        <n v="-526618"/>
        <n v="-11032429"/>
        <n v="76491683"/>
        <n v="-29067628"/>
        <n v="-15614237"/>
        <n v="65603360"/>
        <n v="141487252"/>
        <n v="17892374"/>
        <n v="153483808"/>
        <n v="24048637"/>
        <n v="241395"/>
        <n v="-198218"/>
        <n v="21788807"/>
        <n v="-29649103"/>
        <n v="9753944"/>
        <n v="-24222577"/>
        <n v="-4973029"/>
        <n v="50731542"/>
        <n v="-3019662"/>
        <n v="22176108"/>
        <n v="851636"/>
        <n v="-3716496"/>
        <n v="-4851788"/>
        <n v="-9258013"/>
        <n v="-14072893"/>
        <n v="115058047"/>
        <n v="90736215"/>
        <n v="4535191"/>
        <n v="76694016"/>
        <n v="-11961340"/>
        <n v="-35748872"/>
        <n v="20530832"/>
        <n v="-4346385"/>
        <n v="2862501"/>
        <n v="-37673753"/>
        <n v="172399422"/>
        <n v="9141959"/>
        <n v="3649779"/>
        <n v="9858926"/>
        <n v="1547570"/>
        <n v="-41779224"/>
        <n v="129279795"/>
        <n v="-8505389"/>
        <n v="3208190"/>
        <n v="11365290"/>
        <n v="9533945"/>
        <n v="-11824630"/>
        <n v="-38359790"/>
        <n v="-14885685"/>
        <n v="999853"/>
        <n v="-22772060"/>
        <n v="-29100030"/>
        <n v="-13045798"/>
        <n v="27701895"/>
        <n v="13648142"/>
        <n v="-655417"/>
        <n v="-10806975"/>
        <n v="48535067"/>
        <n v="-6758303"/>
        <n v="20651422"/>
        <n v="46735231"/>
        <n v="14421271"/>
        <n v="-1992320"/>
        <n v="9843379"/>
        <n v="561238"/>
        <n v="-12305895"/>
        <n v="2270647"/>
        <n v="-32637500"/>
        <n v="6879556"/>
        <n v="-16137932"/>
        <n v="21704396"/>
        <n v="-28159583"/>
        <n v="1459004"/>
        <n v="-9362320"/>
        <n v="-19492772"/>
        <n v="-25976605"/>
        <n v="-10514515"/>
        <n v="4026908"/>
        <n v="-14831605"/>
        <n v="26423726"/>
        <n v="4871190"/>
        <n v="10342303"/>
        <n v="-989962610"/>
        <n v="243649"/>
        <n v="-3307186"/>
        <n v="21846082"/>
        <n v="-2095743"/>
        <n v="-15997045"/>
        <n v="-18100000"/>
        <n v="7003141"/>
        <n v="22360069"/>
        <n v="-20901437"/>
        <n v="-10043599"/>
        <n v="-428053"/>
        <n v="-1217916"/>
        <n v="-2960148"/>
        <n v="4768374"/>
        <n v="-7128397"/>
        <n v="-6002193"/>
        <n v="-1200000"/>
        <n v="-14549025"/>
        <n v="-17419365"/>
        <n v="-2200996"/>
        <n v="-6135658"/>
        <n v="-20984407"/>
        <n v="-23445431"/>
        <n v="-7709024"/>
        <n v="-28169943"/>
        <n v="-35344410"/>
        <n v="-19111857"/>
        <n v="74006080"/>
        <n v="824921"/>
        <n v="-11120689"/>
        <n v="292175"/>
        <n v="31517441"/>
        <n v="-15572796"/>
        <n v="-29593736"/>
        <n v="-32945076"/>
        <n v="-9939047"/>
        <n v="-34369221"/>
        <n v="82149590"/>
        <n v="53319509"/>
        <n v="-1605064"/>
        <n v="237233"/>
        <n v="-21621647"/>
        <n v="31008288"/>
        <n v="359544677"/>
        <n v="21041732"/>
        <n v="9133087"/>
        <n v="7015224"/>
        <n v="-72160"/>
        <n v="-2716218"/>
        <n v="16628981"/>
        <n v="2348123"/>
        <n v="-52305212"/>
        <n v="-5365542"/>
        <n v="-23345419"/>
        <n v="-690958"/>
        <n v="25074895"/>
        <n v="-3814423"/>
        <n v="140470114"/>
        <n v="18488090"/>
        <n v="-14843800"/>
        <n v="-26623494"/>
        <n v="-12339853"/>
        <n v="7678089"/>
        <n v="76801374"/>
        <n v="11188905"/>
        <n v="12668906"/>
        <n v="-39034803"/>
        <n v="-46840695"/>
        <n v="-5806898"/>
        <n v="-3600207"/>
        <n v="108383253"/>
        <n v="-375868702"/>
        <n v="-3385764"/>
        <n v="-19346254"/>
        <n v="5110552"/>
        <n v="-11464232"/>
        <n v="-3242913"/>
        <n v="253501675"/>
        <n v="-22932840"/>
        <n v="-3802134"/>
        <n v="41292135"/>
        <n v="-500000"/>
        <n v="21304264"/>
        <n v="-1140525"/>
        <n v="-1089280"/>
        <n v="19047631"/>
        <n v="-8069340"/>
        <n v="12652036"/>
        <n v="-9455857"/>
        <n v="-3798243"/>
        <n v="155823397"/>
        <n v="969176"/>
        <n v="485341"/>
        <n v="-13568780"/>
        <n v="36885587"/>
        <n v="-56254592"/>
        <n v="-18423913"/>
        <n v="-18058441"/>
        <n v="-5964485"/>
        <n v="3821335"/>
        <n v="-6435852"/>
        <n v="-41472875"/>
        <n v="-27477648"/>
        <n v="8047419"/>
        <n v="3383834"/>
        <n v="-13924922"/>
        <n v="-8394275"/>
        <n v="-2247069"/>
        <n v="-7814734"/>
        <n v="-22528315"/>
        <n v="-10120004"/>
        <n v="12621249"/>
        <n v="87559438"/>
        <n v="16994911"/>
        <n v="-10625822"/>
        <n v="8938179"/>
        <n v="11421314"/>
        <n v="4627372"/>
        <n v="58353550"/>
        <n v="-9552250"/>
        <n v="143630478"/>
        <n v="-8723016"/>
        <n v="-825130"/>
        <n v="33305545"/>
        <n v="61793915"/>
        <n v="46309760"/>
        <n v="800600"/>
        <n v="15786269"/>
        <n v="113067808"/>
        <n v="-8642509"/>
        <n v="4628751"/>
        <n v="10248063"/>
        <n v="11035310"/>
        <n v="5000377"/>
        <n v="-572808"/>
        <n v="33729374"/>
        <n v="-10265765"/>
        <n v="73548685"/>
        <n v="30302314"/>
        <n v="8768623"/>
        <n v="-389009"/>
        <n v="13983704"/>
        <n v="199816"/>
        <n v="-25032818"/>
        <n v="84670866"/>
        <n v="11643008"/>
        <n v="-18891180"/>
        <n v="614943"/>
        <n v="-8368161"/>
        <n v="-23962091"/>
        <n v="-4505853"/>
        <n v="7277055"/>
        <n v="-2198810"/>
        <n v="-21790660"/>
        <n v="137031035"/>
        <n v="-27456806"/>
        <n v="-33045595"/>
        <n v="7036404"/>
        <n v="-40557129"/>
        <n v="-4535974"/>
        <n v="-11220364"/>
        <n v="12441122"/>
        <n v="-54985766"/>
        <n v="-571465"/>
        <n v="39567722"/>
        <n v="111225040"/>
        <n v="16530884"/>
        <n v="16814909"/>
        <n v="-428012"/>
        <n v="61807667"/>
        <n v="-29125385"/>
        <n v="90397307"/>
        <n v="29099640"/>
        <n v="47676582"/>
        <n v="-278739"/>
        <n v="1167270"/>
        <n v="58307945"/>
        <n v="19506619"/>
        <n v="-6491078"/>
        <n v="16235088"/>
        <n v="2596914"/>
        <n v="-32401069"/>
        <n v="-1234893"/>
        <n v="-6439124"/>
        <n v="-11627590"/>
        <n v="-52526755"/>
        <n v="-10639221"/>
        <n v="85648585"/>
        <n v="-890722"/>
        <n v="8662299"/>
        <n v="52925609"/>
        <n v="30973336"/>
        <n v="46501438"/>
        <n v="49138076"/>
        <n v="-3017320"/>
        <n v="279017"/>
        <n v="24327868"/>
        <n v="1932305"/>
        <n v="-928770"/>
        <n v="24093107"/>
        <n v="47008303"/>
        <n v="1250934"/>
        <n v="25454043"/>
        <n v="-50781132"/>
        <n v="2732062"/>
        <n v="-47456299"/>
        <n v="-49999390"/>
        <n v="-9800895"/>
        <n v="-10221401"/>
        <n v="744858"/>
        <n v="28280963"/>
        <n v="663780"/>
        <n v="-19596068"/>
        <n v="-2195727"/>
        <n v="-9980747"/>
        <n v="-10703427"/>
        <n v="15764085"/>
        <n v="-24768635"/>
        <n v="-6958197"/>
        <n v="-9782502"/>
        <n v="9688384"/>
        <n v="2592872"/>
        <n v="-29304773"/>
        <n v="-8444012"/>
        <n v="-10016428"/>
        <n v="35168022"/>
        <n v="3330342"/>
        <n v="42618434"/>
        <n v="-5262941"/>
        <n v="-44197339"/>
        <n v="20007180"/>
        <n v="-987004"/>
        <n v="15542421"/>
        <n v="-4072280"/>
        <n v="-2452144"/>
        <n v="33262492"/>
        <n v="-96941620"/>
        <n v="-23117290"/>
        <n v="-45433254"/>
        <n v="-3088667"/>
        <n v="-52248021"/>
        <n v="76107476"/>
        <n v="15086030"/>
        <n v="19999143"/>
        <n v="7468807"/>
        <n v="802119"/>
        <n v="-6526640"/>
        <n v="55370362"/>
        <n v="-43708398"/>
        <n v="112805123"/>
        <n v="-6264471"/>
        <n v="18771174"/>
        <n v="1142507"/>
        <n v="-2981550"/>
        <n v="-35610546"/>
        <n v="82299717"/>
        <n v="7980275"/>
        <n v="-17624564"/>
        <n v="-26261368"/>
        <n v="112708996"/>
        <n v="-8916034"/>
        <n v="-21383311"/>
        <n v="-48816034"/>
        <n v="-49793600"/>
        <n v="-24977277"/>
        <n v="14058698"/>
        <n v="-43798339"/>
        <n v="652835"/>
        <n v="-21735014"/>
        <n v="115096820"/>
        <n v="45607673"/>
        <n v="-13955468"/>
        <n v="-19034791"/>
        <n v="-35962961"/>
        <n v="-283108"/>
        <n v="12734552"/>
        <n v="-38476729"/>
        <n v="19068786"/>
        <n v="-8080104"/>
        <n v="16638745"/>
        <n v="-16577194"/>
        <n v="22937130"/>
        <n v="45500556"/>
        <n v="-201659"/>
        <n v="-7997690"/>
        <n v="-14646257"/>
        <n v="-31471505"/>
        <n v="33375151"/>
        <n v="12978402"/>
        <n v="2929123"/>
        <n v="4440119"/>
        <n v="-7792888"/>
        <n v="-3772117"/>
        <n v="4997476"/>
        <n v="-23979782"/>
        <n v="-1141064"/>
        <n v="34172251"/>
        <n v="40950721"/>
        <n v="-39383131"/>
        <n v="-15186564"/>
        <n v="-16603219"/>
        <n v="18758599"/>
        <n v="-104868170"/>
        <n v="-22795993"/>
        <n v="2103828"/>
        <n v="-750995"/>
        <n v="-3401692"/>
        <n v="-10439741"/>
        <n v="-799244"/>
        <n v="-19565399"/>
        <n v="-17726628"/>
        <n v="21500105"/>
        <n v="19219708"/>
        <n v="192557891"/>
        <n v="-5443993"/>
        <n v="-3602635"/>
        <n v="5334024"/>
        <n v="-6814219"/>
        <n v="-2970919"/>
        <n v="-9773208"/>
        <n v="19155435"/>
        <n v="18270895"/>
        <n v="-33885763"/>
        <n v="34218429"/>
        <n v="-4207881"/>
        <n v="1610731"/>
        <n v="8059386"/>
        <n v="27470017"/>
        <n v="50920948"/>
        <n v="9387695"/>
        <n v="-15229136"/>
        <n v="-7747170"/>
        <n v="-1026818"/>
        <n v="88166115"/>
        <n v="-35222993"/>
        <n v="-904547"/>
        <n v="11833473"/>
        <n v="6022940"/>
        <n v="2173190"/>
        <n v="441829"/>
        <n v="16144183"/>
        <n v="-9673593"/>
        <n v="77001351"/>
        <n v="-2438373"/>
        <n v="3936931"/>
        <n v="-5945394"/>
        <n v="308707"/>
        <n v="5292381"/>
        <n v="-2407809"/>
        <n v="-16025347"/>
        <n v="-69590483"/>
        <n v="6876974"/>
        <n v="27252964"/>
        <n v="174907418"/>
        <n v="4886369"/>
        <n v="-7780422"/>
        <n v="-204532"/>
        <n v="21882551"/>
        <n v="-3974762"/>
        <n v="-826515"/>
        <n v="11017403"/>
        <n v="98405771"/>
        <n v="-11643257"/>
        <n v="-25747235"/>
        <n v="-56403089"/>
        <n v="2903262"/>
        <n v="58539855"/>
        <n v="80011740"/>
        <n v="293258"/>
        <n v="8607223"/>
        <n v="13696761"/>
        <n v="-18218547"/>
        <n v="-40008098"/>
        <n v="136138454"/>
        <n v="78038276"/>
        <n v="-2648431"/>
        <n v="-19483292"/>
        <n v="26277420"/>
        <n v="-1642524"/>
        <n v="21968653"/>
        <n v="-1126033"/>
        <n v="30836296"/>
        <n v="-9511128"/>
        <n v="207652016"/>
        <n v="4338033"/>
        <n v="-10899350"/>
        <n v="-8950114"/>
        <n v="-91973129"/>
        <n v="77692062"/>
        <n v="-14306109"/>
        <n v="17288314"/>
        <n v="-14821835"/>
        <n v="-10227031"/>
        <n v="-37376626"/>
        <n v="33762229"/>
        <n v="-1093965"/>
        <n v="21457409"/>
        <n v="-18503478"/>
        <n v="106512310"/>
        <n v="1755271"/>
        <n v="-12048569"/>
        <n v="-1499297"/>
        <n v="-41791922"/>
        <n v="-399545745"/>
        <n v="220837577"/>
        <n v="70536"/>
        <n v="-44203958"/>
        <n v="32808615"/>
        <n v="104007640"/>
        <n v="-12946185"/>
        <n v="-5094254"/>
        <n v="-2279629"/>
        <n v="79471845"/>
        <n v="-25280070"/>
        <n v="71244774"/>
        <n v="31353636"/>
        <n v="3069884"/>
        <n v="-23594175"/>
        <n v="-4508347"/>
        <n v="6097096"/>
        <n v="25400856"/>
        <n v="21867960"/>
        <n v="-1212565"/>
        <n v="2558739"/>
        <n v="-83287549"/>
        <n v="31261036"/>
        <n v="16235901"/>
        <n v="10384136"/>
        <n v="32614858"/>
        <n v="-15218475"/>
        <n v="-12904682"/>
        <n v="-149237822"/>
        <n v="11622333"/>
        <n v="17162741"/>
        <n v="-1939157"/>
        <n v="37063889"/>
        <n v="20939782"/>
        <n v="75724075"/>
        <n v="-4923575"/>
        <n v="30227069"/>
        <n v="-14280633"/>
        <n v="10566655"/>
        <n v="35010106"/>
        <n v="3245861"/>
        <n v="11482931"/>
        <n v="-8887065"/>
        <n v="-102725701"/>
        <n v="-27877751"/>
        <n v="8578145"/>
        <n v="150079163"/>
        <n v="-4937934"/>
        <n v="-39842984"/>
        <n v="-55705158"/>
        <n v="63074950"/>
        <n v="29041560"/>
        <n v="3549339"/>
        <n v="32811275"/>
        <n v="-32737712"/>
        <n v="27645152"/>
        <n v="-23800483"/>
        <n v="-1231955"/>
        <n v="-535874"/>
        <n v="10118420"/>
        <n v="-11413624"/>
        <n v="17244913"/>
        <n v="19362712"/>
        <n v="112435221"/>
        <n v="21790248"/>
        <n v="125684505"/>
        <n v="-37566085"/>
        <n v="-17174509"/>
        <n v="4263397"/>
        <n v="-256653"/>
        <n v="10985501"/>
        <n v="-44951668"/>
        <n v="25188667"/>
        <n v="-5940412"/>
        <n v="11560085"/>
        <n v="-46644185"/>
        <n v="-3955382"/>
        <n v="18201106"/>
        <n v="-1888640"/>
        <n v="42586544"/>
        <n v="-1560341"/>
        <n v="-29936195"/>
        <n v="36398162"/>
        <n v="-12733495"/>
        <n v="3909616"/>
        <n v="1177215"/>
        <n v="-18809982"/>
        <n v="-35164032"/>
        <n v="2354988"/>
        <n v="-28791977"/>
        <n v="-28407897"/>
        <n v="13776062"/>
        <n v="12983713"/>
        <n v="506446"/>
        <n v="-22320362"/>
        <n v="-3263734"/>
        <n v="-4920684"/>
        <n v="2361537"/>
        <n v="15259652"/>
        <n v="161970615"/>
        <n v="-40923185"/>
        <n v="-30915039"/>
        <n v="10684949"/>
        <n v="-456793"/>
        <n v="-11160617"/>
        <n v="-36894400"/>
        <n v="117387405"/>
        <n v="-4318497"/>
        <n v="21263182"/>
        <n v="-702671"/>
        <n v="59267897"/>
        <n v="35026631"/>
        <n v="11571351"/>
        <n v="-2028183"/>
        <n v="-64831323"/>
        <n v="6033556"/>
        <n v="-1404336"/>
        <n v="-25551411"/>
        <n v="21432423"/>
        <n v="65771527"/>
        <n v="38815117"/>
        <n v="16184015"/>
        <n v="-354460"/>
        <n v="50418803"/>
        <n v="-3260233"/>
        <n v="30014112"/>
        <n v="-3853598"/>
        <n v="-14169043"/>
        <n v="76203320"/>
        <n v="-18125131"/>
        <n v="236437427"/>
        <n v="2960089"/>
        <n v="-8690151"/>
        <n v="19597131"/>
        <n v="47308367"/>
        <n v="-21878028"/>
        <n v="33563158"/>
        <n v="-3437941"/>
        <n v="-7208969"/>
        <n v="-4692196"/>
        <n v="165429"/>
        <n v="1273984"/>
        <n v="2844929"/>
        <n v="14930005"/>
        <n v="-16939434"/>
        <n v="6532308"/>
        <n v="28423368"/>
        <n v="24054514"/>
        <n v="-51009458"/>
        <n v="69288182"/>
        <n v="46737"/>
        <n v="-12069815"/>
        <n v="155965690"/>
        <n v="-6185756"/>
        <n v="46150692"/>
        <n v="-1801234"/>
        <n v="-6358212"/>
        <n v="264706375"/>
        <n v="-6784690"/>
        <n v="-1589759"/>
        <n v="47570368"/>
        <n v="-16880121"/>
        <n v="195675583"/>
        <n v="-11026468"/>
        <n v="-1380159"/>
        <n v="-55263886"/>
        <n v="-2535644"/>
        <n v="89214072"/>
        <n v="-9401355"/>
        <n v="20063926"/>
        <n v="-95588898"/>
        <n v="20306281"/>
        <n v="61468960"/>
        <n v="-25318"/>
        <n v="19228104"/>
        <n v="-18011004"/>
        <n v="15399192"/>
        <n v="-10220716"/>
        <n v="1560950"/>
        <n v="-16693834"/>
        <n v="9015786"/>
        <n v="-21482203"/>
        <n v="-7965819"/>
        <n v="-6803933"/>
        <n v="16597830"/>
        <n v="-6621859"/>
        <n v="246478898"/>
        <n v="24363530"/>
        <n v="3228696"/>
        <n v="15972187"/>
        <n v="-2480678"/>
        <n v="-17012353"/>
        <n v="55597042"/>
        <n v="2525762"/>
        <n v="-17323302"/>
        <n v="79225854"/>
        <n v="30341670"/>
        <n v="750798"/>
        <n v="-486866"/>
        <n v="50471320"/>
        <n v="-18569728"/>
        <n v="-23315181"/>
        <n v="4296447"/>
        <n v="-9810821"/>
        <n v="14880476"/>
        <n v="-4306379"/>
        <n v="-809722"/>
        <n v="-101879446"/>
        <n v="4158074"/>
        <n v="33307796"/>
        <n v="13230435"/>
        <n v="-7601372"/>
        <n v="2752475"/>
        <n v="15005329"/>
        <n v="3120196"/>
        <n v="-11666024"/>
        <n v="14772796"/>
        <n v="346122"/>
        <n v="-74088170"/>
        <n v="71204016"/>
        <n v="51083765"/>
        <n v="-3751299"/>
        <n v="-4591178"/>
        <n v="-9816803"/>
        <n v="21285499"/>
        <n v="-15791616"/>
        <n v="-1951288"/>
        <n v="49354205"/>
        <n v="-14796956"/>
        <n v="8396624"/>
        <n v="42057639"/>
        <n v="-23463880"/>
        <n v="-30573703"/>
        <n v="-3742998"/>
        <n v="-17646272"/>
        <n v="99541238"/>
        <n v="161589580"/>
        <n v="-28979512"/>
        <n v="-19314120"/>
        <n v="98614544"/>
        <n v="-7302852"/>
        <n v="16632614"/>
        <n v="-2787583"/>
        <n v="4604054"/>
        <n v="44148781"/>
        <n v="21131483"/>
        <n v="5734486"/>
        <n v="-34314732"/>
        <n v="7096584"/>
        <n v="-30348000"/>
        <n v="-776010"/>
        <n v="140381405"/>
        <n v="20455802"/>
        <n v="286838870"/>
        <n v="84222438"/>
        <n v="52163317"/>
        <n v="-7077834"/>
        <n v="-48339916"/>
        <n v="-43129431"/>
        <n v="20566230"/>
        <n v="-736141"/>
        <n v="-88202"/>
        <n v="19588068"/>
        <n v="2588228"/>
        <n v="1445438"/>
        <n v="47325559"/>
        <n v="-44986654"/>
        <n v="5222640"/>
        <n v="5583510"/>
        <n v="-1994515"/>
        <n v="-1891482"/>
        <n v="55807520"/>
        <n v="-4877005"/>
        <n v="-1647420"/>
        <n v="21475962"/>
        <n v="-7282545"/>
        <n v="-24903810"/>
        <n v="18143332"/>
        <n v="-7027590"/>
        <n v="38127162"/>
        <n v="6734992"/>
        <n v="40098138"/>
        <n v="-29346242"/>
        <n v="-30061"/>
        <n v="44808372"/>
        <n v="-59049180"/>
        <n v="40566004"/>
        <n v="14365105"/>
        <n v="18308901"/>
        <n v="1239558"/>
        <n v="-18353336"/>
        <n v="-56073614"/>
        <n v="-1304240"/>
        <n v="29968224"/>
        <n v="1549702"/>
        <n v="-1604408"/>
        <n v="65135191"/>
        <n v="-479422"/>
        <n v="50608545"/>
        <n v="-818710"/>
        <n v="26845943"/>
        <n v="36328680"/>
        <n v="30000882"/>
        <n v="1081331"/>
        <n v="-9094723"/>
        <n v="-8988946"/>
        <n v="-4703335"/>
        <n v="-6210687"/>
        <n v="2060184"/>
        <n v="165388685"/>
        <n v="17277485"/>
        <n v="-4776122"/>
        <n v="14399750"/>
        <n v="36643346"/>
        <n v="530270"/>
        <n v="62000082"/>
        <n v="46257845"/>
        <n v="33147445"/>
        <n v="11407470"/>
        <n v="-6789304"/>
        <n v="10470220"/>
        <n v="-3792025"/>
        <n v="-33711680"/>
        <n v="44590960"/>
        <n v="73760631"/>
        <n v="-21171682"/>
        <n v="591796"/>
        <n v="-26573039"/>
        <n v="-49649808"/>
        <n v="-2567658"/>
        <n v="-720718"/>
        <n v="-901776"/>
        <n v="-9634266"/>
        <n v="-8553105"/>
        <n v="5043880"/>
        <n v="-28888740"/>
        <n v="-14182006"/>
        <n v="-980461"/>
        <n v="-20761389"/>
        <n v="46126012"/>
        <n v="27887943"/>
        <n v="-28889425"/>
        <n v="-11537400"/>
        <n v="-30406260"/>
        <n v="25672630"/>
        <n v="283019252"/>
        <n v="131492479"/>
        <n v="-10740241"/>
        <n v="-18891023"/>
        <n v="-30340253"/>
        <n v="611615"/>
        <n v="-4286998"/>
        <n v="-37407175"/>
        <n v="-7663544"/>
        <n v="-22236956"/>
        <n v="5239376"/>
        <n v="-2497745"/>
        <n v="-12931913"/>
        <n v="3099680"/>
        <n v="-60519261"/>
        <n v="-1294705"/>
        <n v="25601508"/>
        <n v="29483949"/>
        <n v="-15430082"/>
        <n v="15990505"/>
        <n v="-15147856"/>
        <n v="-3943898"/>
        <n v="2817771"/>
        <n v="104948780"/>
        <n v="19044241"/>
        <n v="-11738519"/>
        <n v="45776832"/>
        <n v="31431160"/>
        <n v="-5470983"/>
        <n v="-40832183"/>
        <n v="-29671868"/>
        <n v="-33118496"/>
        <n v="-2777139"/>
        <n v="-120706229"/>
        <n v="-46604061"/>
        <n v="45856565"/>
        <n v="6526393"/>
        <n v="58136909"/>
        <n v="-85995841"/>
        <n v="-24990090"/>
        <n v="20281096"/>
        <n v="46955956"/>
        <n v="3092822"/>
        <n v="-10260951"/>
        <n v="-16855194"/>
        <n v="-14994117"/>
        <n v="-12602611"/>
        <n v="-398921"/>
        <n v="203020"/>
        <n v="-1297136"/>
        <n v="-59801290"/>
        <n v="7003620"/>
        <n v="-10810486"/>
        <n v="13701902"/>
        <n v="131507"/>
        <n v="6987757"/>
        <n v="-3557841"/>
        <n v="35003492"/>
        <n v="14302097"/>
        <n v="-11945720"/>
        <n v="48057348"/>
        <n v="-3403207"/>
        <n v="32885635"/>
        <n v="-689380"/>
        <n v="-49976894"/>
        <n v="-6662701"/>
        <n v="-10802214"/>
        <n v="94324072"/>
        <n v="-7998060"/>
        <n v="-12086323"/>
        <n v="-27818516"/>
        <n v="14126138"/>
        <n v="-6429473"/>
        <n v="-7281777"/>
        <n v="-8185137"/>
        <n v="113078393"/>
        <n v="-4983934"/>
        <n v="22114556"/>
        <n v="-194801"/>
        <n v="26676606"/>
        <n v="-23990820"/>
        <n v="24281723"/>
        <n v="40367693"/>
        <n v="-10665355"/>
        <n v="9225165"/>
        <n v="119358727"/>
        <n v="-6964896"/>
        <n v="-32713269"/>
        <n v="-59973647"/>
        <n v="5972900"/>
        <n v="-5628919"/>
        <n v="-88958772"/>
        <n v="-19289545"/>
        <n v="-9215287"/>
        <n v="24795350"/>
        <n v="-3771476"/>
        <n v="19489752"/>
        <n v="-1363170"/>
        <n v="-9733871"/>
        <n v="19179516"/>
        <n v="36207920"/>
        <n v="-785353"/>
        <n v="-2895331"/>
        <n v="19540762"/>
        <n v="-10151678"/>
        <n v="-1661305"/>
        <n v="-14577793"/>
        <n v="7862546"/>
        <n v="3517198"/>
        <n v="103943"/>
        <n v="69049418"/>
        <n v="199167575"/>
        <n v="70422786"/>
        <n v="-22523765"/>
        <n v="36371181"/>
        <n v="-8199698"/>
        <n v="84122"/>
        <n v="-707762"/>
        <n v="44140956"/>
        <n v="73005002"/>
        <n v="-15981636"/>
        <n v="-2712523"/>
        <n v="41309"/>
        <n v="15531634"/>
        <n v="-4287928"/>
        <n v="417760"/>
        <n v="-4588020"/>
        <n v="-12513862"/>
        <n v="35305995"/>
        <n v="5740078"/>
        <n v="-5204874"/>
        <n v="3786715"/>
        <n v="53953403"/>
        <n v="4185387"/>
        <n v="7781388"/>
        <n v="5016190"/>
        <n v="7887882"/>
        <n v="85762022"/>
        <n v="9464388"/>
        <n v="181225"/>
        <n v="286471036"/>
        <n v="59502303"/>
        <n v="-32239920"/>
        <n v="-1929689"/>
        <n v="-2077789"/>
        <n v="-37955679"/>
        <n v="173377893"/>
        <n v="28200225"/>
        <n v="-2127109510"/>
        <n v="-2604984"/>
        <n v="11464368"/>
        <n v="-10890678"/>
        <n v="-18287436"/>
        <n v="-11689814"/>
        <n v="-3508650"/>
        <n v="2774834"/>
        <n v="-84593638"/>
        <n v="-7391173"/>
        <n v="-43528606"/>
        <n v="101049130"/>
        <n v="-23957120"/>
        <n v="-12976053"/>
        <n v="-1870242"/>
        <n v="-47362515"/>
        <n v="61739919"/>
        <n v="-10410556"/>
        <n v="100175871"/>
        <n v="-1095876"/>
        <n v="169437578"/>
        <n v="4692139"/>
        <n v="-25993274"/>
        <n v="-3917956"/>
        <n v="-14051289"/>
        <n v="-14247275"/>
        <n v="-28935714"/>
        <n v="-29500737"/>
        <n v="-18774204"/>
        <n v="-164334574"/>
        <n v="55149435"/>
        <n v="682273"/>
        <n v="-7913655"/>
        <n v="55416609"/>
        <n v="-30524377"/>
        <n v="17032279"/>
        <n v="54195633"/>
        <n v="-23676031"/>
        <n v="-4152561"/>
        <n v="-50231945"/>
        <n v="-18823678"/>
        <n v="-41771652"/>
        <n v="-40712370"/>
        <n v="-6876149"/>
        <n v="-4078262"/>
        <n v="-7246194"/>
        <n v="-10139961"/>
        <n v="-11530572"/>
        <n v="32148997"/>
        <n v="-17168879"/>
        <n v="-14168495"/>
        <n v="-7035257"/>
        <n v="39156435"/>
        <n v="-603965"/>
        <n v="32066497"/>
        <n v="-506218"/>
        <n v="-8164216"/>
        <n v="-50108179"/>
        <n v="-36142013"/>
        <n v="-14867345"/>
        <n v="2298046"/>
        <n v="-21464425"/>
        <n v="50301521"/>
        <n v="-23927"/>
        <n v="55343774"/>
        <n v="2808744"/>
        <n v="18645546"/>
        <n v="-23450000"/>
        <n v="26363118"/>
        <n v="1623749"/>
        <n v="69025853"/>
        <n v="21747570"/>
        <n v="63071"/>
        <n v="56456431"/>
        <n v="22569532"/>
        <n v="-14618493"/>
        <n v="-1451000"/>
        <n v="-26355679"/>
        <n v="37253092"/>
        <n v="-70878"/>
        <n v="13337608"/>
        <n v="9042266"/>
        <n v="-15705099"/>
        <n v="-4527033"/>
        <n v="8694528"/>
        <n v="14020063"/>
        <n v="264487"/>
        <n v="44882128"/>
        <n v="-69870681"/>
        <n v="-39862768"/>
        <n v="-31968750"/>
        <n v="-7431305"/>
        <n v="701088"/>
        <n v="-11139998"/>
        <n v="-9868383"/>
        <n v="-18592056"/>
        <n v="-30161611"/>
        <n v="1703287"/>
        <n v="-2499804112"/>
        <n v="12071069"/>
        <n v="34706988"/>
        <n v="29484168"/>
        <n v="10332737"/>
        <n v="-9018150"/>
        <n v="-5719423"/>
        <n v="24001218"/>
        <n v="32962333"/>
        <n v="57962"/>
        <n v="139994397"/>
        <n v="1335839"/>
        <n v="16002004"/>
        <n v="21097664"/>
        <n v="107575142"/>
        <n v="33553787"/>
        <n v="-17363557"/>
        <n v="42477326"/>
        <n v="2048809"/>
        <n v="14201636"/>
        <n v="-7228760"/>
        <n v="-1346379"/>
        <n v="-31527637"/>
        <n v="-7352460"/>
        <n v="-20949555"/>
        <n v="-9708376"/>
        <n v="7580895"/>
        <n v="11051260"/>
        <n v="-82603302"/>
        <n v="-10993094"/>
        <n v="-10764163"/>
        <n v="-4199788333"/>
        <n v="5433940"/>
        <n v="-1333"/>
        <n v="-345923"/>
        <n v="-25872105"/>
        <n v="-13991568"/>
        <n v="118136719"/>
        <n v="-20881753"/>
        <n v="-14125795"/>
        <n v="69413017"/>
        <n v="8089926"/>
        <n v="1885134"/>
        <n v="-27989147"/>
        <n v="-3135041"/>
        <n v="3472213"/>
        <n v="22931301"/>
        <n v="66336103"/>
        <n v="-8965564"/>
        <n v="-22620910"/>
        <n v="-226328"/>
        <n v="13894863"/>
        <n v="22124400"/>
        <n v="-1399642"/>
        <n v="-24922769"/>
        <n v="-16675758"/>
        <n v="-48012713"/>
        <n v="-1918374"/>
        <n v="10372662"/>
        <n v="31859105"/>
        <n v="-10922453"/>
        <n v="53200012"/>
        <n v="-61357548"/>
        <n v="83025093"/>
        <n v="-14664065"/>
        <n v="34098862"/>
        <n v="28939454"/>
        <n v="-14318803"/>
        <n v="-66989354"/>
        <n v="267262555"/>
        <n v="-103295584"/>
        <n v="815288"/>
        <n v="18292061"/>
        <n v="83243478"/>
        <n v="-10822459"/>
        <n v="45255243"/>
        <n v="-787706"/>
        <n v="-50100362"/>
        <n v="-15111972"/>
        <n v="111709845"/>
        <n v="-6750474"/>
        <n v="18565375"/>
        <n v="26068547"/>
        <n v="22505908"/>
        <n v="9901126"/>
        <n v="30270227"/>
        <n v="55072454"/>
        <n v="-10938241"/>
        <n v="-19624526"/>
        <n v="-69833498"/>
        <n v="1019112"/>
        <n v="-7484640"/>
        <n v="-90200974"/>
        <n v="-22698869"/>
        <n v="-29643614"/>
        <n v="76115031"/>
        <n v="-7116045"/>
        <n v="-24673965"/>
        <n v="2570442"/>
        <n v="-17287907"/>
        <n v="57006880"/>
        <n v="-8752225"/>
        <n v="-25622273"/>
        <n v="-59331829"/>
        <n v="-99275"/>
        <n v="-188094481"/>
        <n v="177467"/>
        <n v="-518814"/>
        <n v="-1407638"/>
        <n v="14008741"/>
        <n v="4806295"/>
        <n v="5862100"/>
        <n v="9761993"/>
        <n v="-9530189"/>
        <n v="16585300"/>
        <n v="-7872856"/>
        <n v="-14333738"/>
        <n v="-4475146"/>
        <n v="-19871876"/>
        <n v="-9976725"/>
        <n v="-2674927"/>
        <n v="8013113"/>
        <n v="11095600"/>
        <n v="-1552547"/>
        <n v="-7469465"/>
        <n v="-87637"/>
        <n v="-19345223"/>
        <n v="-7953834"/>
        <n v="-20479108"/>
        <n v="16496802"/>
        <n v="-15552522"/>
        <n v="-6766897"/>
        <n v="13101109"/>
        <n v="91518352"/>
        <n v="102277056"/>
        <n v="-24128473"/>
        <n v="45865715"/>
        <n v="-3398772"/>
        <n v="-60917086"/>
        <n v="-36954460"/>
        <n v="-7946519"/>
        <n v="-15116461"/>
        <n v="145592590"/>
        <n v="-27541731"/>
        <n v="10338609"/>
        <n v="-3219004"/>
        <n v="-39347474"/>
        <n v="-47778542"/>
        <n v="-989982"/>
        <n v="-11843275"/>
        <n v="10859889"/>
        <n v="6595716"/>
        <n v="-70868670"/>
        <n v="9300771"/>
        <n v="21601713"/>
        <n v="-64148812"/>
        <n v="-2325000"/>
        <n v="1679969"/>
        <n v="4808247"/>
        <n v="30163652"/>
        <n v="-16601608"/>
        <n v="7235293"/>
        <n v="-5603513"/>
        <n v="-42633738"/>
        <n v="-2795501"/>
        <n v="110505958"/>
        <n v="124052771"/>
        <n v="17007184"/>
        <n v="-9708035"/>
        <n v="-40713572"/>
        <n v="19138847"/>
        <n v="67340146"/>
        <n v="-5882440"/>
        <n v="-10647214"/>
        <n v="15829874"/>
        <n v="1409668"/>
        <n v="8336565"/>
        <n v="-38434505"/>
        <n v="28546578"/>
        <n v="-20519686"/>
        <n v="-12617007"/>
        <n v="33338338"/>
        <n v="41593527"/>
        <n v="16435406"/>
        <n v="-24969837"/>
        <n v="-34950587"/>
        <n v="-2428096"/>
        <n v="10074663"/>
        <n v="-5345633"/>
        <n v="38658172"/>
        <n v="-7701890"/>
        <n v="29098051"/>
        <n v="-11827231"/>
        <n v="-1254850"/>
        <n v="-56425668"/>
        <n v="5998709"/>
        <n v="-84540684"/>
        <n v="-46917712"/>
        <n v="-6457975"/>
        <n v="6867101"/>
        <n v="-16579086"/>
        <n v="8432823"/>
        <n v="1994973"/>
        <n v="-31480159"/>
        <n v="97992827"/>
        <n v="-6919884"/>
        <n v="-83832772"/>
        <n v="-1305432"/>
        <n v="115329763"/>
        <n v="-2450515"/>
        <n v="-999279"/>
        <n v="-11849597"/>
        <n v="43504640"/>
        <n v="-3279766"/>
        <n v="-14600121"/>
        <n v="-953049"/>
        <n v="-10675256"/>
        <n v="-696724557"/>
        <n v="-27727253"/>
        <n v="11655665"/>
        <n v="-6639805"/>
        <n v="-5246069"/>
        <n v="-20540176"/>
        <n v="51889948"/>
        <n v="-5744713"/>
        <n v="-2747274"/>
        <n v="-4505513"/>
        <n v="57231524"/>
        <n v="17442180"/>
        <n v="-24037529"/>
        <n v="-27024351"/>
        <n v="-16617691"/>
        <n v="-1338990"/>
        <n v="-7473856"/>
        <n v="48197993"/>
        <n v="140863268"/>
        <n v="2508670"/>
        <n v="-44648"/>
        <n v="-855569"/>
        <n v="-6608826"/>
        <n v="-1381565"/>
        <n v="-11386249"/>
        <n v="-696442"/>
        <n v="75019340"/>
        <n v="24123143"/>
        <n v="-8142624"/>
        <n v="-8944346"/>
        <n v="-47791061"/>
        <n v="4059537"/>
        <n v="198032628"/>
        <n v="-99344497"/>
        <n v="-477000"/>
        <n v="259297"/>
        <n v="1289999"/>
        <n v="-13936740"/>
        <n v="-4515625"/>
        <n v="46269171"/>
        <n v="-10144863"/>
        <n v="-5245102"/>
        <n v="70150343"/>
        <n v="45703745"/>
        <n v="-2196204"/>
        <n v="6515579"/>
        <n v="-4863568"/>
        <n v="-1801593"/>
        <n v="13687630"/>
        <n v="-15622"/>
        <n v="-3017368"/>
        <n v="-7725270"/>
        <n v="18635046"/>
        <n v="1014398"/>
        <n v="-16726580"/>
        <n v="-993613"/>
        <n v="14078294"/>
        <n v="53269010"/>
        <n v="2137776"/>
        <n v="-8930592"/>
        <n v="4703228"/>
        <n v="75213377"/>
        <n v="-21866841"/>
        <n v="-2003560"/>
        <n v="24651794"/>
        <n v="-27481675"/>
        <n v="66683135"/>
        <n v="-1344028"/>
        <n v="3292105"/>
        <n v="92536138"/>
        <n v="42373442"/>
        <n v="89732962"/>
        <n v="-22505025"/>
        <n v="-24860746"/>
        <n v="-30695163"/>
        <n v="19143839"/>
        <n v="26777564"/>
        <n v="706659"/>
        <n v="-17843067"/>
        <n v="-21775151"/>
        <n v="-12213298588"/>
        <n v="23825798"/>
        <n v="12320979"/>
        <n v="11605861"/>
        <n v="9284657"/>
        <n v="-1156686"/>
        <n v="7617947"/>
        <n v="3825820"/>
        <n v="-11352310"/>
        <n v="17226474"/>
        <n v="13082743"/>
        <n v="107586036"/>
        <n v="46637947"/>
        <n v="-23720770"/>
        <n v="11112916"/>
        <n v="23511038"/>
        <n v="-198889"/>
        <n v="-1172081"/>
        <n v="-1421092"/>
        <n v="-11499034"/>
        <n v="-9352616"/>
        <n v="12318875"/>
        <n v="16471430"/>
        <n v="-2381334"/>
        <n v="-21467706"/>
        <n v="32860214"/>
        <n v="677838"/>
        <n v="7236496"/>
        <n v="-895923"/>
        <n v="24360014"/>
        <n v="21604320"/>
        <n v="-23368755"/>
        <n v="46975611"/>
        <n v="13637507"/>
        <n v="-1425912"/>
        <n v="7568996"/>
        <n v="595783"/>
        <n v="-13069116"/>
        <n v="-6827190"/>
        <n v="-20656327"/>
        <n v="1797066"/>
        <n v="157326336"/>
        <n v="30127620"/>
        <n v="4768918"/>
        <n v="-576384"/>
        <n v="20921738"/>
        <n v="1655091"/>
        <n v="5773825"/>
        <n v="2163911"/>
        <n v="-23402879"/>
        <n v="-67838031"/>
        <n v="57153533"/>
        <n v="-9994439"/>
        <n v="65234139"/>
        <n v="-7601580"/>
        <n v="-239409"/>
        <n v="-1192174"/>
        <n v="-8049706"/>
        <n v="-8363615"/>
        <n v="-11895931"/>
        <n v="-3628423"/>
        <n v="7235267"/>
        <n v="-420316"/>
        <n v="-10474724"/>
        <n v="-1047380"/>
        <n v="60050171"/>
        <n v="-24043621"/>
        <n v="-7885118"/>
        <n v="-3991940"/>
        <n v="-38735525"/>
        <n v="42706877"/>
        <n v="19737645"/>
        <n v="-74710310"/>
        <n v="1920333"/>
        <n v="-447150"/>
        <n v="15581633"/>
        <n v="-13705360"/>
        <n v="-1117120"/>
        <n v="5802596"/>
        <n v="10000629"/>
        <n v="-6044961"/>
        <n v="-27968963"/>
        <n v="43823091"/>
        <n v="-22332053"/>
        <n v="142000866"/>
        <n v="15687528"/>
        <n v="7544812"/>
        <n v="15618786"/>
        <n v="106386216"/>
        <n v="-15998879"/>
        <n v="1043445"/>
        <n v="-55464883"/>
        <n v="-865951"/>
        <n v="3352454"/>
        <n v="135992840"/>
        <n v="-468063"/>
        <n v="118734225"/>
        <n v="-6050307"/>
        <n v="8792641"/>
        <n v="-20001930"/>
        <n v="24520804"/>
        <n v="-40415114"/>
        <n v="-49244714"/>
        <n v="-10493002"/>
        <n v="-19513094"/>
        <n v="24024969"/>
        <n v="-15365723"/>
        <n v="-14298357"/>
        <n v="7553210"/>
        <n v="-9133222"/>
        <n v="-1326934"/>
        <n v="5584685"/>
        <n v="49273505"/>
        <n v="-569815"/>
        <n v="15097652"/>
        <n v="32144465"/>
        <n v="9257933"/>
        <n v="23680848"/>
        <n v="107902283"/>
        <n v="-2856597"/>
        <n v="9404152"/>
        <n v="27852604"/>
        <n v="56435493"/>
        <n v="-4934913"/>
        <n v="-338013"/>
        <n v="-17835684"/>
        <n v="10339754"/>
        <n v="5648679"/>
        <n v="-9830576"/>
        <n v="80850"/>
        <n v="-4165583"/>
        <n v="53270259"/>
        <n v="-9933445"/>
        <n v="-14024817"/>
        <n v="160706665"/>
        <n v="15530513"/>
        <n v="78530303"/>
        <n v="-31654597"/>
        <n v="47356221"/>
        <n v="-22324928"/>
        <n v="101463226"/>
        <n v="-41132306"/>
        <n v="-4797910"/>
        <n v="-5127357"/>
        <n v="-725339"/>
        <n v="-26095018"/>
        <n v="117137090"/>
        <n v="-9099074"/>
        <n v="48452056"/>
        <n v="68636983"/>
        <n v="-109916481"/>
        <n v="-14979620"/>
        <n v="15226144"/>
        <n v="-407362"/>
        <n v="5801344"/>
        <n v="-24123329"/>
        <n v="-64928486"/>
        <n v="-22543550"/>
        <n v="-4202093"/>
        <n v="-29067940"/>
        <n v="-1820357"/>
        <n v="213768"/>
        <n v="-7696561"/>
        <n v="-487945"/>
        <n v="7592632"/>
        <n v="3063732"/>
        <n v="3759147"/>
        <n v="-14882502"/>
        <n v="108132370"/>
        <n v="-4483513"/>
        <n v="-39871022"/>
        <n v="15218903"/>
        <n v="-13150858"/>
        <n v="36121934"/>
        <n v="-2561892"/>
        <n v="20132596"/>
        <n v="-11785798"/>
        <n v="168759914"/>
        <n v="17067631"/>
        <n v="-16682849"/>
        <n v="-2533006"/>
        <n v="7563179"/>
        <n v="-6928760"/>
        <n v="-1305692"/>
        <n v="40184721"/>
        <n v="-1573149"/>
        <n v="-31951647"/>
        <n v="46159365"/>
        <n v="46806312"/>
        <n v="-4998280"/>
        <n v="-80448338"/>
        <n v="30269340"/>
        <n v="-47468302"/>
        <n v="-24720320"/>
        <n v="-8830469"/>
        <n v="29993847"/>
        <n v="74497271"/>
        <n v="-21926608"/>
        <n v="-30619558"/>
        <n v="-35946421"/>
        <n v="-959412"/>
        <n v="23338891"/>
        <n v="-3865783"/>
        <n v="15185"/>
        <n v="-19292673"/>
        <n v="-73435"/>
        <n v="-47128307"/>
        <n v="55034302"/>
        <n v="-1806081"/>
        <n v="-8935090"/>
        <n v="-39488080"/>
        <n v="-10825346"/>
        <n v="1518876"/>
        <n v="-881622"/>
        <n v="-19044575"/>
        <n v="13422556"/>
        <n v="-7146360"/>
        <n v="21111837"/>
        <n v="32951479"/>
        <n v="-44854891"/>
        <n v="-15765960"/>
        <n v="224196"/>
        <n v="32877175"/>
        <n v="40136047"/>
        <n v="-16406844"/>
        <n v="1508841"/>
        <n v="-2326217"/>
        <n v="-1995042"/>
        <n v="50313314"/>
        <n v="-6785970"/>
        <n v="-14976909"/>
        <n v="115085755"/>
        <n v="-4118133"/>
        <n v="77946274"/>
        <n v="26087366"/>
        <n v="-9245330"/>
        <n v="79556401"/>
        <n v="-24224407"/>
        <n v="-7242870"/>
        <n v="132011114"/>
        <n v="-42718168"/>
        <n v="178298180"/>
        <n v="56702060"/>
        <n v="-4829854"/>
        <n v="7655201"/>
        <n v="85395021"/>
        <n v="17263506"/>
        <n v="-26800785"/>
        <n v="-4875280"/>
        <n v="-1331157"/>
        <n v="29982968"/>
        <n v="6012734"/>
        <n v="91704210"/>
        <n v="1957978"/>
        <n v="83151473"/>
        <n v="5687294"/>
        <n v="-23813043"/>
        <n v="-48197944"/>
        <n v="8232624"/>
        <n v="11838002"/>
        <n v="-37083113"/>
        <n v="-4308561"/>
        <n v="-20848136"/>
        <n v="4848292"/>
        <n v="22487293"/>
        <n v="11006503"/>
        <n v="-123471"/>
        <n v="-299897945"/>
        <n v="-2436330"/>
        <n v="-7891338"/>
        <n v="60341380"/>
        <n v="-1496522"/>
        <n v="-18918217"/>
        <n v="-14290615"/>
        <n v="23818159"/>
        <n v="-27051841"/>
        <n v="-31631573"/>
        <n v="19691811"/>
        <n v="-553005191"/>
        <n v="-4655153"/>
        <n v="10495673"/>
        <n v="-8359756"/>
        <n v="-12122192"/>
        <n v="-19923562"/>
        <n v="-12305599"/>
        <n v="39266300"/>
        <n v="45929973"/>
        <n v="-21527150"/>
        <n v="14951824"/>
        <n v="-10603058"/>
        <n v="17926543"/>
        <n v="-2424273"/>
        <n v="126319195"/>
        <n v="-6894032"/>
        <n v="-76070659"/>
        <n v="35468793"/>
        <n v="35006147"/>
        <n v="-14088250"/>
        <n v="-13436643"/>
        <n v="6415649"/>
        <n v="4055108"/>
        <n v="-9128166"/>
        <n v="-5963503"/>
        <n v="-4715640"/>
        <n v="-17918075"/>
        <n v="120000989"/>
        <n v="-19523730"/>
        <n v="10028592"/>
        <n v="-3469419"/>
        <n v="-16480373"/>
        <n v="-38972251"/>
        <n v="-83385977"/>
        <n v="-22509198"/>
        <n v="348316061"/>
        <n v="-636215"/>
        <n v="323741"/>
        <n v="-30410125"/>
        <n v="19397498"/>
        <n v="-29959707"/>
        <n v="-9871514"/>
        <n v="16505912"/>
        <n v="8350177"/>
        <n v="23237389"/>
        <n v="700000"/>
        <n v="-15481610"/>
        <n v="-11491577"/>
        <n v="-29821223"/>
        <n v="-14816912"/>
        <n v="-14926452"/>
        <n v="-42823835"/>
        <n v="-8185043"/>
        <n v="-13884496"/>
        <n v="-9996393"/>
        <n v="-2298120"/>
        <n v="2180954"/>
        <n v="-8590794"/>
        <n v="9427926"/>
        <n v="26766350"/>
        <n v="-18851301"/>
        <n v="-40218121"/>
        <n v="-9181250"/>
        <n v="-3922954"/>
        <n v="10396744"/>
        <n v="20236603"/>
        <n v="-9018367"/>
        <n v="-15182960"/>
        <n v="-12796359"/>
        <n v="18416702"/>
        <n v="-1947834"/>
        <n v="154449475"/>
        <n v="-8851518"/>
        <n v="-6312165"/>
        <n v="8077470"/>
        <n v="32266306"/>
        <n v="7713577"/>
        <n v="417500"/>
        <n v="43806889"/>
        <n v="783276"/>
        <n v="59568845"/>
        <n v="-9421473"/>
        <n v="7168445"/>
        <n v="656942"/>
        <n v="45276912"/>
        <n v="-23910635"/>
        <n v="-3457140"/>
        <n v="-3368360"/>
        <n v="27680195"/>
        <n v="10018837"/>
        <n v="7452765"/>
        <n v="-5572976"/>
        <n v="-9767063"/>
        <n v="44149837"/>
        <n v="-33887833"/>
        <n v="24891374"/>
        <n v="1743332"/>
        <n v="-62149904"/>
        <n v="1483540"/>
        <n v="2190525"/>
        <n v="2166863"/>
        <n v="-4391771"/>
        <n v="-69382160"/>
        <n v="-19799588"/>
        <n v="18860010"/>
        <n v="144613391"/>
        <n v="8074715"/>
        <n v="-16624154"/>
        <n v="-11011124"/>
        <n v="-45451936"/>
        <n v="523505847"/>
        <n v="-7569012"/>
        <n v="-18302044"/>
        <n v="-14794657"/>
        <n v="17992760"/>
        <n v="-6389971"/>
        <n v="61382"/>
        <n v="28715510"/>
        <n v="-4059945"/>
        <n v="10154426"/>
        <n v="2501651"/>
        <n v="-13751523"/>
        <n v="-20291812"/>
        <n v="-4857000"/>
        <n v="-7925162"/>
        <n v="-26161870"/>
        <n v="670712"/>
        <n v="-11880078"/>
        <n v="24870275"/>
        <n v="-13320925"/>
        <n v="15280058"/>
        <n v="49176215"/>
        <n v="-6369774"/>
        <n v="32462438"/>
        <n v="615792"/>
        <n v="9975979"/>
        <n v="-758291"/>
        <n v="-3462394"/>
        <n v="-28419913"/>
        <n v="85646235"/>
        <n v="12057340"/>
        <n v="-35646427"/>
        <n v="-19440070"/>
        <n v="-12663533"/>
        <n v="-12144354"/>
        <n v="2814185"/>
        <n v="4452209"/>
        <n v="-19000897"/>
        <n v="-23185810"/>
        <n v="-24832370"/>
        <n v="-29511421"/>
        <n v="1676553"/>
        <n v="-30579748"/>
        <n v="18386128"/>
        <n v="49566871"/>
        <n v="-5481319"/>
        <n v="51956980"/>
        <n v="53952276"/>
        <n v="38023275"/>
        <n v="-4995352"/>
        <n v="38697449"/>
        <n v="-10964434"/>
        <n v="-3206096"/>
        <n v="31347010"/>
        <n v="106573705"/>
        <n v="-38911390"/>
        <n v="45523073"/>
        <n v="-22520222"/>
        <n v="27703470"/>
        <n v="204793"/>
        <n v="54125426"/>
        <n v="29948113"/>
        <n v="-50607905"/>
        <n v="23343413"/>
        <n v="4927390"/>
        <n v="-25739083"/>
        <n v="-1457225"/>
        <n v="23332128"/>
        <n v="9677"/>
        <n v="-3714714"/>
        <n v="-4907100"/>
        <n v="36527787"/>
        <n v="-8337682"/>
        <n v="19185998"/>
        <n v="8699684"/>
        <n v="7017041"/>
        <n v="27243721"/>
        <n v="-60326576"/>
        <n v="-1894923"/>
        <n v="2572742"/>
        <n v="5993605"/>
        <n v="-20593594"/>
        <n v="14474048"/>
        <n v="-11451066"/>
        <n v="-149800772"/>
        <n v="-22673938"/>
        <n v="-5180871"/>
        <n v="-27805940"/>
        <n v="-8626307"/>
        <n v="37536959"/>
        <n v="-8116113"/>
        <n v="-2969275"/>
        <n v="2128202"/>
        <n v="-3699331"/>
        <n v="16669413"/>
        <n v="119019489"/>
        <n v="-19083691"/>
        <n v="-10639452"/>
        <n v="-4043793"/>
        <n v="-3725615"/>
        <n v="-9000954"/>
        <n v="107704099"/>
        <n v="-9257739"/>
        <n v="-41457582"/>
        <n v="-3898945"/>
        <n v="-22556993"/>
        <n v="-2994995"/>
        <n v="-74679997"/>
        <n v="226950375"/>
        <n v="2269307"/>
        <n v="-954324"/>
        <n v="-9550442"/>
        <n v="26466372"/>
        <n v="15464480"/>
        <n v="-7899497"/>
        <n v="-3780041"/>
        <n v="-5884138"/>
        <n v="242313371"/>
        <n v="-4016"/>
        <n v="-799341"/>
        <n v="-32310542"/>
        <n v="12313582"/>
        <n v="-24549473"/>
        <n v="-60918"/>
        <n v="-3525492"/>
        <n v="17721635"/>
        <n v="-6384422"/>
        <n v="-21017158"/>
        <n v="7416109"/>
        <n v="-6433363"/>
        <n v="-5110478"/>
        <n v="-1482420"/>
        <n v="-9980652"/>
        <n v="-11410555"/>
        <n v="-625893"/>
        <n v="123947053"/>
        <n v="-24943308"/>
        <n v="18167424"/>
        <n v="-5813617"/>
        <n v="-28329069"/>
        <n v="-34547688"/>
        <n v="24411478"/>
        <n v="246623634"/>
        <n v="50915214"/>
        <n v="26638165"/>
        <n v="-9777353"/>
        <n v="-24008619"/>
        <n v="11844424"/>
        <n v="2773863"/>
        <n v="202076689"/>
        <n v="10802315"/>
        <n v="117979556"/>
        <n v="58813460"/>
        <n v="-22496684"/>
        <n v="-9693553"/>
        <n v="-22777816"/>
        <n v="-1965583"/>
        <n v="-24731154"/>
        <n v="29883016"/>
        <n v="-16662721"/>
        <n v="-2718714"/>
        <n v="51990286"/>
        <n v="329466"/>
        <n v="-2400149"/>
        <n v="134185206"/>
        <n v="5077977"/>
        <n v="-1516510"/>
        <n v="-6794756"/>
        <n v="2576314"/>
        <n v="-1043871"/>
        <n v="93952327"/>
        <n v="6201559"/>
        <n v="-1971342"/>
        <n v="-15559345"/>
        <n v="-6953549"/>
        <n v="-13960131"/>
        <n v="-41424284"/>
        <n v="-12863050"/>
        <n v="38192114"/>
        <n v="7867349"/>
        <n v="5218921"/>
        <n v="455447"/>
        <n v="43711404"/>
        <n v="55014842"/>
        <n v="182501645"/>
        <n v="23583175"/>
        <n v="49001297"/>
        <n v="-957510"/>
        <n v="35448498"/>
        <n v="-18816646"/>
        <n v="50401464"/>
        <n v="20574010"/>
        <n v="-36709023"/>
        <n v="-2288790"/>
        <n v="-19145306"/>
        <n v="-12471908"/>
        <n v="-774089"/>
        <n v="-12247786"/>
        <n v="-2899325"/>
        <n v="-28675334"/>
        <n v="-17403744"/>
        <n v="-14202684"/>
        <n v="-64975525"/>
        <n v="82001186"/>
        <n v="-69223741"/>
        <n v="-17258404"/>
        <n v="-6617054"/>
        <n v="14213619"/>
        <n v="-89787380"/>
        <n v="52387997"/>
        <n v="-1907599"/>
        <n v="25899"/>
        <n v="57096"/>
        <n v="132568851"/>
        <n v="52491137"/>
        <n v="112057433"/>
        <n v="-1649942"/>
        <n v="97224271"/>
        <n v="-36460586"/>
        <n v="18043505"/>
        <n v="-27999515"/>
        <n v="-598397534"/>
        <n v="-40581346"/>
        <n v="-18987439"/>
        <n v="-24326667"/>
        <n v="14168080"/>
        <n v="-7865580"/>
        <n v="-651422"/>
        <n v="23021560"/>
        <n v="48383780"/>
        <n v="-24816338"/>
        <n v="2357532"/>
        <n v="-24865096"/>
        <n v="-1539005"/>
        <n v="16089953"/>
        <n v="-6105202"/>
        <n v="-16356539"/>
        <n v="18337537"/>
        <n v="-262699"/>
        <n v="-9006456"/>
        <n v="-7981305"/>
        <n v="-10362510"/>
        <n v="-6004550"/>
        <n v="-12587955"/>
        <n v="-49971"/>
        <n v="6246959"/>
        <n v="81749884"/>
        <n v="-6238280"/>
        <n v="1003072"/>
        <n v="12000688"/>
        <n v="-109244357"/>
        <n v="-2778191"/>
        <n v="11161406"/>
        <n v="32356857"/>
        <n v="3057024"/>
        <n v="-18236870"/>
        <n v="128566"/>
        <n v="-94780265"/>
        <n v="-401983"/>
        <n v="8311368"/>
        <n v="-2308300"/>
        <n v="25670855"/>
        <n v="-28505730"/>
        <n v="-925977"/>
        <n v="24699513"/>
        <n v="-4671063"/>
        <n v="11584722"/>
        <n v="73371987"/>
        <n v="47968405"/>
        <n v="11371425"/>
        <n v="-5231584"/>
        <n v="-631531"/>
        <n v="12385520"/>
        <n v="-20203976"/>
        <n v="-2177843"/>
        <n v="37744720"/>
        <n v="-59192738"/>
        <n v="-5600389"/>
        <n v="15596227"/>
        <n v="2481242"/>
        <n v="14822707"/>
        <n v="27061228"/>
        <n v="-50616376"/>
        <n v="-13461796"/>
        <n v="19103378"/>
        <n v="11146570"/>
        <n v="22981571"/>
        <n v="-6546921"/>
        <n v="68571803"/>
        <n v="-29476832"/>
        <n v="2228241"/>
        <n v="17303237"/>
        <n v="-12785034"/>
        <n v="123795342"/>
        <n v="-18435269"/>
        <n v="39190055"/>
        <n v="-13236409"/>
        <n v="42933793"/>
        <n v="-1472045"/>
        <n v="-4086164"/>
        <n v="-13870652"/>
        <n v="-89809438"/>
        <n v="19219978"/>
        <n v="-451570"/>
        <n v="-6428265"/>
        <n v="56917897"/>
        <n v="-86856188"/>
        <n v="-3731172"/>
        <n v="8758465"/>
        <n v="-19736635"/>
        <n v="-32368843"/>
        <n v="55173235"/>
        <n v="232523113"/>
        <n v="-2864751"/>
        <n v="-39335749"/>
        <n v="-88062505"/>
        <n v="324804"/>
        <n v="214984497"/>
        <n v="-19647348"/>
        <n v="2051787"/>
        <n v="133031347"/>
        <n v="-9441786"/>
        <n v="-18442521"/>
        <n v="58476776"/>
        <n v="16658108"/>
        <n v="-17525384"/>
        <n v="40072596"/>
        <n v="-7882810"/>
        <n v="4531491"/>
        <n v="20169068"/>
        <n v="5677801"/>
        <n v="-18752184"/>
        <n v="-17872563"/>
        <n v="9053924"/>
        <n v="-19982851"/>
        <n v="26963967"/>
        <n v="-8245681"/>
        <n v="-9297917"/>
        <n v="6598492"/>
        <n v="16033759"/>
        <n v="-6935774"/>
        <n v="-4985459"/>
        <n v="58103929"/>
        <n v="-25536708"/>
        <n v="1216074"/>
        <n v="12683670"/>
        <n v="-53559509"/>
        <n v="-11975825"/>
        <n v="80292856"/>
        <n v="13552429"/>
        <n v="10854896"/>
        <n v="4203192"/>
        <n v="5911876"/>
        <n v="136576745"/>
        <n v="-7668682"/>
        <n v="36636816"/>
        <n v="-8549125"/>
        <n v="-3334146"/>
        <n v="15638743"/>
        <n v="32522221"/>
        <n v="34244877"/>
        <n v="31691009"/>
        <n v="35279690"/>
        <n v="-33716560"/>
        <n v="20054909"/>
        <n v="-39293214"/>
        <n v="-8163255"/>
        <n v="84805005"/>
        <n v="2575718"/>
        <n v="-2926322"/>
        <n v="20802754"/>
        <n v="-11701351"/>
        <n v="-5225998"/>
        <n v="2860839"/>
        <n v="-2271261"/>
        <n v="-83406809"/>
        <n v="9045037"/>
        <n v="10247512"/>
        <n v="-71007672"/>
        <n v="-4065142"/>
        <n v="-29103248"/>
        <n v="-2296998"/>
        <n v="-19865246"/>
        <n v="45012170"/>
        <n v="82528646"/>
        <n v="-96179906"/>
        <n v="-4907170"/>
        <n v="-14360758"/>
        <n v="8503161"/>
        <n v="-12698695"/>
        <n v="-2446068"/>
        <n v="2304950"/>
        <n v="-4841843"/>
        <n v="-5755845"/>
        <n v="-36870545"/>
        <n v="30695394"/>
        <n v="23028109"/>
        <n v="60000942"/>
        <n v="-473703"/>
        <n v="-9906393"/>
        <n v="-9012238"/>
        <n v="15230261"/>
        <n v="-909814"/>
        <n v="5565975"/>
        <n v="-3238291"/>
        <n v="3138210"/>
        <n v="-29462420"/>
        <n v="-13953505"/>
        <n v="1854039"/>
        <n v="-128620685"/>
        <n v="-4370130"/>
        <n v="39816662"/>
        <n v="64364921"/>
        <n v="25605492"/>
        <n v="3179303"/>
        <n v="13218041"/>
        <n v="8197405"/>
        <n v="-1459475"/>
        <n v="-4416"/>
        <n v="45625986"/>
        <n v="-1233986"/>
        <n v="19809547"/>
        <n v="99007828"/>
        <n v="-2628615"/>
        <n v="-1175216"/>
        <n v="-8936125"/>
        <n v="-30863374"/>
        <n v="2106233"/>
        <n v="19234747"/>
        <n v="-11792806"/>
        <n v="-24536691"/>
        <n v="-4347435"/>
        <n v="53618384"/>
        <n v="83740650"/>
        <n v="-8972555"/>
        <n v="-1398153"/>
        <n v="-6929955"/>
        <n v="-1823108"/>
        <n v="-2499696"/>
        <n v="-6139597"/>
        <n v="61830669"/>
        <n v="406666"/>
        <n v="10555230"/>
        <n v="-4653497"/>
        <n v="4026186"/>
        <n v="25853424"/>
        <n v="22696902"/>
        <n v="11536376"/>
        <n v="-14675559"/>
        <n v="-45618284"/>
        <n v="76975169"/>
        <n v="-16076109"/>
        <n v="-3270031"/>
        <n v="12253315"/>
        <n v="-57435963"/>
        <n v="29667095"/>
        <n v="-20041681"/>
        <n v="36377022"/>
        <n v="-33795862"/>
        <n v="-14964155"/>
        <n v="-8573195"/>
        <n v="62624961"/>
        <n v="-13642958"/>
        <n v="-21569645"/>
        <n v="-2978000"/>
        <n v="-93990787"/>
        <n v="-19443"/>
        <n v="12515793"/>
        <n v="-861524"/>
        <n v="-21219958"/>
        <n v="26533608"/>
        <n v="-640226"/>
        <n v="174455986"/>
        <n v="-557755"/>
        <n v="144705587"/>
        <n v="28462534"/>
        <n v="-672499"/>
        <n v="16959436"/>
        <n v="17981889"/>
        <n v="-10886412"/>
        <n v="43625922"/>
        <n v="3005123"/>
        <n v="-3962246"/>
        <n v="21300107"/>
        <n v="32614158"/>
        <n v="-14971130"/>
        <n v="-54684676"/>
        <n v="-18696681"/>
        <n v="-34931608"/>
        <n v="31015141"/>
        <n v="4104113"/>
        <n v="3009155"/>
        <n v="157358779"/>
        <n v="31094903"/>
        <n v="13883359"/>
        <n v="-11348338"/>
        <n v="20700247"/>
        <n v="-5261308"/>
        <n v="349947"/>
        <n v="-6012518"/>
        <n v="-3312828"/>
        <n v="-13594629"/>
        <n v="4300302"/>
        <n v="-28342760"/>
        <n v="1448712"/>
        <n v="360866"/>
        <n v="30849949"/>
        <n v="96447667"/>
        <n v="-21561851"/>
        <n v="-31483987"/>
        <n v="58011073"/>
        <n v="-9136085"/>
        <n v="6724080"/>
        <n v="-8674623"/>
        <n v="-4081717"/>
        <n v="91519448"/>
        <n v="-6666177"/>
        <n v="-2581732"/>
        <n v="-143826840"/>
        <n v="10984397"/>
        <n v="-19886035"/>
        <n v="-605096"/>
        <n v="52282182"/>
        <n v="-45516179"/>
        <n v="-113700"/>
        <n v="-104762"/>
        <n v="-13997244"/>
        <n v="17112929"/>
        <n v="52572496"/>
        <n v="-74901420"/>
        <n v="48622"/>
        <n v="41489425"/>
        <n v="-20288322"/>
        <n v="-11934196"/>
        <n v="-348611"/>
        <n v="-498668"/>
        <n v="27002815"/>
        <n v="62804648"/>
        <n v="-21598317"/>
        <n v="-1498479"/>
        <n v="33983001"/>
        <n v="-9528558"/>
        <n v="2406383"/>
        <n v="62749203"/>
        <n v="393961"/>
        <n v="-5149694"/>
        <n v="-3712212"/>
        <n v="-4597590"/>
        <n v="-903266"/>
        <n v="3290318"/>
        <n v="11746550"/>
        <n v="33536011"/>
        <n v="63313048"/>
        <n v="24707598"/>
        <n v="66317423"/>
        <n v="-3995937"/>
        <n v="-4170061"/>
        <n v="20033643"/>
        <n v="-190641321"/>
        <n v="24812241"/>
        <n v="5920167"/>
        <n v="13240988"/>
        <n v="-61430"/>
        <n v="87775460"/>
        <n v="4976634"/>
        <n v="117204440"/>
        <n v="-5708430"/>
        <n v="36468315"/>
        <n v="71366733"/>
        <n v="45623128"/>
        <n v="106709992"/>
        <n v="-23399089"/>
        <n v="-5987157"/>
        <n v="-45979146"/>
        <n v="-121970"/>
        <n v="-20066330"/>
        <n v="29507053"/>
        <n v="11589307"/>
        <n v="-24282247"/>
        <n v="-13595247"/>
        <n v="48884821"/>
        <n v="-4005443"/>
        <n v="52264926"/>
        <n v="47998368"/>
        <n v="-21898858"/>
        <n v="-14724554"/>
        <n v="42724272"/>
        <n v="-3535096"/>
        <n v="-7443292"/>
        <n v="7381787"/>
        <n v="-8124411"/>
        <n v="-22654469"/>
        <n v="-41599308"/>
        <n v="825638"/>
        <n v="-36490658"/>
        <n v="-12879981"/>
        <n v="41149655"/>
        <n v="3257792"/>
        <n v="2307550"/>
        <n v="-3380827"/>
        <n v="-10239"/>
        <n v="-2470843"/>
        <n v="111088910"/>
        <n v="45056940"/>
        <n v="104360277"/>
        <n v="-14888185"/>
        <n v="7397469"/>
        <n v="9123773"/>
        <n v="2057332"/>
        <n v="-34816875"/>
        <n v="94852971"/>
        <n v="168628680"/>
        <n v="-33068911"/>
        <n v="-515779"/>
        <n v="32030663"/>
        <n v="-12069202"/>
        <n v="403279547"/>
        <n v="-11834365"/>
        <n v="-893357"/>
        <n v="12043633"/>
        <n v="-8102818"/>
        <n v="-16250939"/>
        <n v="-3157942"/>
        <n v="198130642"/>
        <n v="52245055"/>
        <n v="-5382932"/>
        <n v="-6982599"/>
        <n v="-1355230"/>
        <n v="-1997564"/>
        <n v="-2898989"/>
        <n v="123001229"/>
        <n v="329999255"/>
        <n v="-3189032"/>
        <n v="-8060559"/>
        <n v="-26003245"/>
        <n v="-1336492"/>
        <n v="35443237"/>
        <n v="608545"/>
        <n v="-15622726"/>
        <n v="26853450"/>
        <n v="-18935723"/>
        <n v="-366222"/>
        <n v="4738570"/>
        <n v="-23948874"/>
        <n v="6383298"/>
        <n v="35122319"/>
        <n v="-9994022"/>
        <n v="4997134"/>
        <n v="-2973655"/>
        <n v="172298923"/>
        <n v="95014030"/>
        <n v="-33649447"/>
        <n v="37322273"/>
        <n v="5434867"/>
        <n v="79547205"/>
        <n v="32523385"/>
        <n v="-10241539"/>
        <n v="-2799197"/>
        <n v="-315648"/>
        <n v="-7678961"/>
        <n v="-15997036"/>
        <n v="1102171"/>
        <n v="-66359574"/>
        <n v="24412677"/>
        <n v="55720716"/>
        <n v="36667870"/>
        <n v="14573300"/>
        <n v="3946250"/>
        <n v="12675765"/>
        <n v="55001343"/>
        <n v="-136702695"/>
        <n v="-24655608"/>
        <n v="37541683"/>
        <n v="27528330"/>
        <n v="3294553"/>
        <n v="5004225"/>
        <n v="-15682875"/>
        <n v="-69477903"/>
        <n v="-2737058"/>
        <n v="110117807"/>
        <n v="-47824688"/>
        <n v="-712239"/>
        <n v="12738400"/>
        <n v="86978840"/>
        <n v="-2235973"/>
        <n v="13064616"/>
        <n v="-11111645"/>
        <n v="-40554783"/>
        <n v="5114507"/>
        <n v="8168741"/>
        <n v="-10482822"/>
        <n v="-25458771"/>
        <n v="15404871"/>
        <n v="-808054"/>
        <n v="-15307392"/>
        <n v="-3899588"/>
        <n v="52100855"/>
        <n v="5266619"/>
        <n v="-140621"/>
        <n v="-9830621"/>
        <n v="41793567"/>
        <n v="22296514"/>
        <n v="-19119074"/>
        <n v="4659817"/>
        <n v="292049635"/>
        <n v="21475193"/>
        <n v="-21949883"/>
        <n v="-48343151"/>
        <n v="9536788"/>
        <n v="7515297"/>
        <n v="17011847"/>
        <n v="-24878709"/>
        <n v="37239856"/>
        <n v="747724"/>
        <n v="250736600"/>
        <n v="15197842"/>
        <n v="-7487948"/>
        <n v="-14003282"/>
        <n v="-7505506"/>
        <n v="174084951"/>
        <n v="53668525"/>
        <n v="-10197239"/>
        <n v="5682070"/>
        <n v="2556065"/>
        <n v="1659955"/>
        <n v="-2216223"/>
        <n v="99455175"/>
        <n v="2214255"/>
        <n v="78574831"/>
        <n v="39456509"/>
        <n v="208992272"/>
        <n v="-129828140"/>
        <n v="-3628103"/>
        <n v="29730907"/>
        <n v="751715"/>
        <n v="-4637692"/>
        <n v="35910583"/>
        <n v="86631310"/>
        <n v="-61539010"/>
        <n v="85069696"/>
        <n v="-12731341"/>
        <n v="51588220"/>
        <n v="66021565"/>
        <n v="-26675252"/>
        <n v="68488329"/>
        <n v="2828771"/>
        <n v="5613460"/>
        <n v="42698894"/>
        <n v="-30978265"/>
        <n v="22689474"/>
        <n v="-9988165"/>
        <n v="28895417"/>
        <n v="18873374"/>
        <n v="-4021435"/>
        <n v="-10673164"/>
        <n v="19903076"/>
        <n v="-88214518"/>
        <n v="23874933"/>
        <n v="-17390018"/>
        <n v="-5876166"/>
        <n v="-21441338"/>
        <n v="25707719"/>
        <n v="14962878"/>
        <n v="-96407585"/>
        <n v="-5477230"/>
        <n v="-30784021"/>
        <n v="3997790"/>
        <n v="-10683354"/>
        <n v="-11096291"/>
        <n v="43346930"/>
        <n v="48299761"/>
        <n v="12014289"/>
        <n v="2154410"/>
        <n v="27919096"/>
        <n v="-34636971"/>
        <n v="38756232"/>
        <n v="-10297723"/>
        <n v="23334256"/>
        <n v="-24995244"/>
        <n v="-1288722"/>
        <n v="53492685"/>
        <n v="-13414567"/>
        <n v="-13215568"/>
        <n v="2483154"/>
        <n v="38872378"/>
        <n v="-200506"/>
        <n v="117387272"/>
        <n v="-8030610"/>
        <n v="52165546"/>
        <n v="-4231704"/>
        <n v="-24745828"/>
        <n v="-32005864"/>
        <n v="-6364114"/>
        <n v="39812796"/>
        <n v="1186670"/>
        <n v="116578352"/>
        <n v="33355354"/>
        <n v="294645577"/>
        <n v="-14015257"/>
        <n v="-7474079"/>
        <n v="-13334037"/>
        <n v="-1196170"/>
        <n v="-6976162"/>
        <n v="10152879"/>
        <n v="-32973330"/>
        <n v="-125710090"/>
        <n v="3231500"/>
        <n v="-28834579"/>
        <n v="61423650"/>
        <n v="-13564917"/>
        <n v="-31770880"/>
        <n v="-33982216"/>
        <n v="4351969"/>
        <n v="1947339"/>
        <n v="16501098"/>
        <n v="16866727"/>
        <n v="12550960"/>
        <n v="6003149"/>
        <n v="-32900538"/>
        <n v="69470202"/>
        <n v="36360018"/>
        <n v="-33995909"/>
        <n v="-17680813"/>
        <n v="-51975100"/>
        <n v="-43926768"/>
        <n v="31359959"/>
        <n v="113368971"/>
        <n v="-76896216"/>
        <n v="12351611"/>
        <n v="141616238"/>
        <n v="2688364"/>
        <n v="-3630883"/>
        <n v="13314483"/>
        <n v="-899760"/>
        <n v="2615685"/>
        <n v="-14250866"/>
        <n v="2237244"/>
        <n v="-2022635"/>
        <n v="36137684"/>
        <n v="12382982"/>
        <n v="38950483"/>
        <n v="-7947039"/>
        <n v="291323553"/>
        <n v="-2844228"/>
        <n v="77763837"/>
        <n v="20911262"/>
        <n v="16197315"/>
        <n v="-4169790"/>
        <n v="-19036988"/>
        <n v="7612840"/>
        <n v="4479776"/>
        <n v="57487711"/>
        <n v="24335698"/>
        <n v="12569041"/>
        <n v="6280507"/>
        <n v="-478801"/>
        <n v="21359200"/>
        <n v="-7714482"/>
        <n v="89746958"/>
        <n v="38543795"/>
        <n v="523568"/>
        <n v="-3856347"/>
        <n v="8818967"/>
        <n v="65832203"/>
        <n v="6019483"/>
        <n v="-14057170"/>
        <n v="3831145"/>
        <n v="51208010"/>
        <n v="25916903"/>
        <n v="-77810499"/>
        <n v="3393765"/>
        <n v="-16893131"/>
        <n v="-74992955"/>
        <n v="-4491309"/>
        <n v="17707116"/>
        <n v="-3979738"/>
        <n v="513940"/>
        <n v="106735396"/>
        <n v="163130696"/>
        <n v="-39916"/>
        <n v="79443253"/>
        <n v="-27339971"/>
        <n v="12414716"/>
        <n v="31997107"/>
        <n v="-45940982"/>
        <n v="39461335"/>
        <n v="-11906682"/>
        <n v="22991439"/>
        <n v="-2446488"/>
        <n v="77997349"/>
        <n v="12673301"/>
        <n v="-9450893"/>
        <n v="7034272"/>
        <n v="-2554354"/>
        <n v="-24870885"/>
        <n v="-2001718"/>
        <n v="65389560"/>
        <n v="-297532"/>
        <n v="86546825"/>
        <n v="61407328"/>
        <n v="11447959"/>
        <n v="5429707"/>
        <n v="-33494358"/>
        <n v="-4241500"/>
        <n v="1178893"/>
        <n v="-22431493"/>
        <n v="132056505"/>
        <n v="-13266274"/>
        <n v="23779955"/>
        <n v="39343632"/>
        <n v="-23839471"/>
        <n v="41439400"/>
        <n v="-564312"/>
        <n v="45820940"/>
        <n v="21137505"/>
        <n v="27453345"/>
        <n v="-48651080"/>
        <n v="-56780252"/>
        <n v="109141530"/>
        <n v="28536019"/>
        <n v="-41392993"/>
        <n v="-1906509"/>
        <n v="-4962560"/>
        <n v="-24500032"/>
        <n v="32066000"/>
        <n v="-77823100"/>
        <n v="-1456527"/>
        <n v="-51249444"/>
        <n v="-8999838"/>
        <n v="37696176"/>
        <n v="-5979800"/>
        <n v="31134898"/>
        <n v="13656400"/>
        <n v="41253340"/>
        <n v="64518155"/>
        <n v="65871240"/>
        <n v="18049082"/>
        <n v="2853933"/>
        <n v="761283"/>
        <n v="150619"/>
        <n v="-9192361"/>
        <n v="46530738"/>
        <n v="-50707978"/>
        <n v="112868837"/>
        <n v="8631221"/>
        <n v="20089048"/>
        <n v="34073773"/>
        <n v="5108370"/>
        <n v="-13571117"/>
        <n v="32235441"/>
        <n v="212103873"/>
        <n v="77121452"/>
        <n v="-37894825"/>
        <n v="-2894915"/>
        <n v="-51178721"/>
        <n v="197756197"/>
        <n v="68413606"/>
        <n v="8031620"/>
        <n v="9984868"/>
        <n v="22238770"/>
        <n v="43906114"/>
        <n v="62519230"/>
        <n v="20887263"/>
        <n v="-18309470"/>
        <n v="41182182"/>
        <n v="14490142"/>
        <n v="13277561"/>
        <n v="-144142"/>
        <n v="-76985496"/>
        <n v="35428137"/>
        <n v="-1178017"/>
        <n v="50603980"/>
        <n v="30537320"/>
        <n v="15127963"/>
        <n v="-2425934"/>
        <n v="9792000"/>
        <n v="22877959"/>
        <n v="-59977549"/>
        <n v="-2411568"/>
        <n v="33914986"/>
        <n v="-11985384"/>
        <n v="-299639"/>
        <n v="-16008503"/>
        <n v="-4115185"/>
        <n v="-4557180"/>
        <n v="-145086"/>
        <n v="50191634"/>
        <n v="208991599"/>
        <n v="-11528148"/>
        <n v="9563543"/>
        <n v="-62902875"/>
        <n v="32306065"/>
        <n v="27317535"/>
        <n v="-1455956"/>
        <n v="-6349262"/>
        <n v="-9468991"/>
        <n v="557668"/>
        <n v="-415849"/>
        <n v="-17430732"/>
        <n v="-48793865"/>
        <n v="106148159"/>
        <n v="-468168"/>
        <n v="-17754000"/>
        <n v="-937520"/>
        <n v="74712885"/>
        <n v="100315155"/>
        <n v="-4651683"/>
        <n v="10685267"/>
        <n v="10474107"/>
        <n v="-64927587"/>
        <n v="-11752860"/>
        <n v="10440971"/>
        <n v="-63885779"/>
        <n v="126147885"/>
        <n v="3746915"/>
        <n v="-6467012"/>
        <n v="160034110"/>
        <n v="50353764"/>
        <n v="22021740"/>
        <n v="-1780971"/>
        <n v="42343675"/>
        <n v="-492921"/>
        <n v="-1717323"/>
        <n v="89692572"/>
        <n v="-75014388"/>
        <n v="181454367"/>
        <n v="42200504"/>
        <n v="19995817"/>
        <n v="-33873489"/>
        <n v="-3556518"/>
        <n v="-128624673"/>
        <n v="502177271"/>
        <n v="27592530"/>
        <n v="-28134226"/>
        <n v="-13579681"/>
        <n v="9284475"/>
        <n v="3629485"/>
        <n v="-8368825"/>
        <n v="51209973"/>
        <n v="22652003"/>
        <n v="27469602"/>
        <n v="-2096670"/>
        <n v="262029560"/>
        <n v="45000874"/>
        <n v="-52394332"/>
        <n v="22285953"/>
        <n v="-21001676"/>
        <n v="-115035182"/>
        <n v="19990064"/>
        <n v="41038190"/>
        <n v="154436380"/>
        <n v="-9252415"/>
        <n v="-76227778"/>
        <n v="10331028"/>
        <n v="-1394057"/>
        <n v="1677654"/>
        <n v="-23557749"/>
        <n v="45181732"/>
        <n v="-13723190"/>
        <n v="16875468"/>
        <n v="17736779"/>
        <n v="22418902"/>
        <n v="-44925825"/>
        <n v="24988180"/>
        <n v="-12249417"/>
        <n v="-13313646"/>
        <n v="133029270"/>
        <n v="13257500"/>
        <n v="-65267965"/>
        <n v="-13811358"/>
        <n v="17478175"/>
        <n v="-14386444"/>
        <n v="42235322"/>
        <n v="31385560"/>
        <n v="-522998"/>
        <n v="25517854"/>
        <n v="22657819"/>
        <n v="38771291"/>
        <n v="-29359355"/>
        <n v="10116191"/>
        <n v="121666058"/>
        <n v="40274748"/>
        <n v="-62643910"/>
        <n v="22499043"/>
        <n v="-79860848"/>
        <n v="3432299"/>
        <n v="-29565557"/>
        <n v="120430993"/>
        <n v="31174897"/>
        <n v="48635922"/>
        <n v="20687587"/>
        <n v="23071558"/>
        <n v="-3624277"/>
        <n v="88495848"/>
        <n v="-8972134"/>
        <n v="-6782889"/>
        <n v="60069140"/>
        <n v="-24862498"/>
        <n v="21638292"/>
        <n v="-3470767"/>
        <n v="-96582135"/>
        <n v="75008260"/>
        <n v="-24785987"/>
        <n v="27879132"/>
        <n v="-34226481"/>
        <n v="1590010"/>
        <n v="22305037"/>
      </sharedItems>
    </cacheField>
    <cacheField name="Return On Investment(ROI)" numFmtId="9">
      <sharedItems containsSemiMixedTypes="0" containsString="0" containsNumber="1" minValue="-0.99998200000000004" maxValue="7193.4855333333335"/>
    </cacheField>
    <cacheField name="Quarters" numFmtId="0" databaseField="0">
      <fieldGroup base="1">
        <rangePr groupBy="quarters" startDate="1920-09-15T00:00:00" endDate="2015-12-30T00:00:00"/>
        <groupItems count="6">
          <s v="&lt;15-09-1920"/>
          <s v="Qtr1"/>
          <s v="Qtr2"/>
          <s v="Qtr3"/>
          <s v="Qtr4"/>
          <s v="&gt;30-12-2015"/>
        </groupItems>
      </fieldGroup>
    </cacheField>
    <cacheField name="Years"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pivotCacheId="21163094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Over the Hill to the Poorhouse"/>
    <d v="1920-09-15T00:00:00"/>
    <x v="0"/>
    <x v="0"/>
    <s v="English"/>
    <s v="USA"/>
    <s v="Not Rated"/>
    <s v="Stephen Carr"/>
    <x v="0"/>
    <n v="2"/>
    <n v="4"/>
    <n v="0"/>
    <n v="0"/>
    <x v="0"/>
    <n v="1"/>
    <n v="110"/>
    <n v="3000000"/>
    <n v="100000"/>
  </r>
  <r>
    <s v="Metropolis"/>
    <d v="1927-01-26T00:00:00"/>
    <x v="0"/>
    <x v="1"/>
    <s v="German"/>
    <s v="Germany"/>
    <s v="Not Rated"/>
    <s v="Brigitte Helm"/>
    <x v="1"/>
    <n v="136"/>
    <n v="203"/>
    <n v="756"/>
    <n v="12000"/>
    <x v="1"/>
    <n v="260"/>
    <n v="145"/>
    <n v="26435"/>
    <n v="6000000"/>
  </r>
  <r>
    <s v="The Broadway Melody"/>
    <d v="1929-11-11T00:00:00"/>
    <x v="0"/>
    <x v="2"/>
    <s v="English"/>
    <s v="USA"/>
    <s v="Passed"/>
    <s v="Anita Page"/>
    <x v="2"/>
    <n v="77"/>
    <n v="109"/>
    <n v="4"/>
    <n v="167"/>
    <x v="2"/>
    <n v="36"/>
    <n v="100"/>
    <n v="2808000"/>
    <n v="379000"/>
  </r>
  <r>
    <s v="42nd Street"/>
    <d v="1933-08-29T00:00:00"/>
    <x v="0"/>
    <x v="3"/>
    <s v="English"/>
    <s v="USA"/>
    <s v="Unrated"/>
    <s v="Ginger Rogers"/>
    <x v="3"/>
    <n v="610"/>
    <n v="995"/>
    <n v="24"/>
    <n v="439"/>
    <x v="3"/>
    <n v="65"/>
    <n v="89"/>
    <n v="2300000"/>
    <n v="439000"/>
  </r>
  <r>
    <s v="Top Hat"/>
    <d v="1935-04-15T00:00:00"/>
    <x v="0"/>
    <x v="3"/>
    <s v="English"/>
    <s v="USA"/>
    <s v="Approved"/>
    <s v="Ginger Rogers"/>
    <x v="4"/>
    <n v="610"/>
    <n v="824"/>
    <n v="10"/>
    <n v="1000"/>
    <x v="4"/>
    <n v="66"/>
    <n v="81"/>
    <n v="3000000"/>
    <n v="609000"/>
  </r>
  <r>
    <s v="Modern Times"/>
    <d v="1936-10-07T00:00:00"/>
    <x v="0"/>
    <x v="3"/>
    <s v="English"/>
    <s v="USA"/>
    <s v="G"/>
    <s v="Paulette Goddard"/>
    <x v="5"/>
    <n v="309"/>
    <n v="352"/>
    <n v="0"/>
    <n v="0"/>
    <x v="5"/>
    <n v="120"/>
    <n v="87"/>
    <n v="163245"/>
    <n v="1500000"/>
  </r>
  <r>
    <s v="Snow White and the Seven Dwarfs"/>
    <d v="1937-02-02T00:00:00"/>
    <x v="1"/>
    <x v="4"/>
    <s v="English"/>
    <s v="USA"/>
    <s v="Approved"/>
    <s v="Adriana Caselotti"/>
    <x v="6"/>
    <n v="82"/>
    <n v="229"/>
    <n v="0"/>
    <n v="0"/>
    <x v="3"/>
    <n v="145"/>
    <n v="83"/>
    <n v="184925485"/>
    <n v="2000000"/>
  </r>
  <r>
    <s v="Gone with the Wind"/>
    <d v="1939-11-12T00:00:00"/>
    <x v="1"/>
    <x v="1"/>
    <s v="English"/>
    <s v="USA"/>
    <s v="G"/>
    <s v="Hattie McDaniel"/>
    <x v="7"/>
    <n v="503"/>
    <n v="1862"/>
    <n v="149"/>
    <n v="16000"/>
    <x v="6"/>
    <n v="157"/>
    <n v="226"/>
    <n v="198655278"/>
    <n v="3977000"/>
  </r>
  <r>
    <s v="The Wizard of Oz"/>
    <d v="1939-04-09T00:00:00"/>
    <x v="0"/>
    <x v="5"/>
    <s v="English"/>
    <s v="USA"/>
    <s v="Passed"/>
    <s v="Margaret Hamilton"/>
    <x v="7"/>
    <n v="695"/>
    <n v="2509"/>
    <n v="149"/>
    <n v="14000"/>
    <x v="7"/>
    <n v="213"/>
    <n v="102"/>
    <n v="22202612"/>
    <n v="2800000"/>
  </r>
  <r>
    <s v="Fantasia"/>
    <d v="1940-05-18T00:00:00"/>
    <x v="1"/>
    <x v="4"/>
    <s v="English"/>
    <s v="USA"/>
    <s v="G"/>
    <s v="Leopold Stokowski"/>
    <x v="8"/>
    <n v="16"/>
    <n v="16"/>
    <n v="11"/>
    <n v="3000"/>
    <x v="4"/>
    <n v="99"/>
    <n v="120"/>
    <n v="76400000"/>
    <n v="2280000"/>
  </r>
  <r>
    <s v="Pinocchio"/>
    <d v="1940-10-12T00:00:00"/>
    <x v="1"/>
    <x v="4"/>
    <s v="English"/>
    <s v="USA"/>
    <s v="Approved"/>
    <s v="Mel Blanc"/>
    <x v="9"/>
    <n v="1000"/>
    <n v="1178"/>
    <n v="3"/>
    <n v="0"/>
    <x v="8"/>
    <n v="105"/>
    <n v="88"/>
    <n v="84300000"/>
    <n v="2600000"/>
  </r>
  <r>
    <s v="Duel in the Sun"/>
    <d v="1946-06-07T00:00:00"/>
    <x v="1"/>
    <x v="1"/>
    <s v="English"/>
    <s v="USA"/>
    <s v="Unrated"/>
    <s v="Joseph Cotten"/>
    <x v="10"/>
    <n v="469"/>
    <n v="2037"/>
    <n v="54"/>
    <n v="403"/>
    <x v="9"/>
    <n v="32"/>
    <n v="144"/>
    <n v="20400000"/>
    <n v="8000000"/>
  </r>
  <r>
    <s v="The Best Years of Our Lives"/>
    <d v="1946-04-26T00:00:00"/>
    <x v="0"/>
    <x v="1"/>
    <s v="English"/>
    <s v="USA"/>
    <s v="Not Rated"/>
    <s v="Myrna Loy"/>
    <x v="11"/>
    <n v="749"/>
    <n v="1941"/>
    <n v="355"/>
    <n v="0"/>
    <x v="7"/>
    <n v="97"/>
    <n v="172"/>
    <n v="23650000"/>
    <n v="2100000"/>
  </r>
  <r>
    <s v="The Lady from Shanghai"/>
    <d v="1947-12-07T00:00:00"/>
    <x v="0"/>
    <x v="0"/>
    <s v="English"/>
    <s v="USA"/>
    <s v="Not Rated"/>
    <s v="Rita Hayworth"/>
    <x v="12"/>
    <n v="1000"/>
    <n v="1055"/>
    <n v="0"/>
    <n v="0"/>
    <x v="3"/>
    <n v="90"/>
    <n v="92"/>
    <n v="7927"/>
    <n v="2300000"/>
  </r>
  <r>
    <s v="The Pirate"/>
    <d v="1948-04-07T00:00:00"/>
    <x v="1"/>
    <x v="5"/>
    <s v="English"/>
    <s v="USA"/>
    <s v="Approved"/>
    <s v="Gladys Cooper"/>
    <x v="13"/>
    <n v="89"/>
    <n v="282"/>
    <n v="136"/>
    <n v="359"/>
    <x v="10"/>
    <n v="41"/>
    <n v="102"/>
    <n v="2956000"/>
    <n v="3700000"/>
  </r>
  <r>
    <s v="Annie Get Your Gun"/>
    <d v="1950-04-02T00:00:00"/>
    <x v="1"/>
    <x v="6"/>
    <s v="English"/>
    <s v="USA"/>
    <s v="Passed"/>
    <s v="Keenan Wynn"/>
    <x v="14"/>
    <n v="277"/>
    <n v="731"/>
    <n v="24"/>
    <n v="456"/>
    <x v="11"/>
    <n v="21"/>
    <n v="107"/>
    <n v="8000000"/>
    <n v="3768785"/>
  </r>
  <r>
    <s v="The Greatest Show on Earth"/>
    <d v="1952-10-23T00:00:00"/>
    <x v="1"/>
    <x v="1"/>
    <s v="English"/>
    <s v="USA"/>
    <s v="Not Rated"/>
    <s v="Gloria Grahame"/>
    <x v="15"/>
    <n v="232"/>
    <n v="825"/>
    <n v="309"/>
    <n v="625"/>
    <x v="12"/>
    <n v="44"/>
    <n v="152"/>
    <n v="36000000"/>
    <n v="4000000"/>
  </r>
  <r>
    <s v="The Beast from 20,000 Fathoms"/>
    <d v="1953-08-22T00:00:00"/>
    <x v="0"/>
    <x v="5"/>
    <s v="English"/>
    <s v="USA"/>
    <s v="Approved"/>
    <s v="Kenneth Tobey"/>
    <x v="16"/>
    <n v="57"/>
    <n v="205"/>
    <n v="7"/>
    <n v="465"/>
    <x v="12"/>
    <n v="67"/>
    <n v="80"/>
    <n v="5000000"/>
    <n v="210000"/>
  </r>
  <r>
    <s v="The Robe"/>
    <d v="1953-05-15T00:00:00"/>
    <x v="1"/>
    <x v="1"/>
    <s v="English"/>
    <s v="USA"/>
    <s v="Unrated"/>
    <s v="Richard Burton"/>
    <x v="17"/>
    <n v="726"/>
    <n v="1920"/>
    <n v="28"/>
    <n v="0"/>
    <x v="13"/>
    <n v="42"/>
    <n v="135"/>
    <n v="36000000"/>
    <n v="5000000"/>
  </r>
  <r>
    <s v="On the Waterfront"/>
    <d v="1954-10-29T00:00:00"/>
    <x v="0"/>
    <x v="0"/>
    <s v="English"/>
    <s v="USA"/>
    <s v="Not Rated"/>
    <s v="Marlon Brando"/>
    <x v="18"/>
    <n v="10000"/>
    <n v="11094"/>
    <n v="603"/>
    <n v="0"/>
    <x v="6"/>
    <n v="134"/>
    <n v="108"/>
    <n v="9600000"/>
    <n v="910000"/>
  </r>
  <r>
    <s v="Seven Samurai"/>
    <d v="1954-07-02T00:00:00"/>
    <x v="0"/>
    <x v="7"/>
    <s v="Japanese"/>
    <s v="Japan"/>
    <s v="Unrated"/>
    <s v="Takashi Shimura"/>
    <x v="19"/>
    <n v="304"/>
    <n v="338"/>
    <n v="0"/>
    <n v="11000"/>
    <x v="14"/>
    <n v="153"/>
    <n v="202"/>
    <n v="269061"/>
    <n v="2000000"/>
  </r>
  <r>
    <s v="The Bridge on the River Kwai"/>
    <d v="1957-09-24T00:00:00"/>
    <x v="1"/>
    <x v="5"/>
    <s v="English"/>
    <s v="UK"/>
    <s v="PG"/>
    <s v="William Holden"/>
    <x v="20"/>
    <n v="682"/>
    <n v="1035"/>
    <n v="767"/>
    <n v="0"/>
    <x v="6"/>
    <n v="122"/>
    <n v="161"/>
    <n v="27200000"/>
    <n v="3000000"/>
  </r>
  <r>
    <s v="Some Like It Hot"/>
    <d v="1959-02-23T00:00:00"/>
    <x v="0"/>
    <x v="3"/>
    <s v="English"/>
    <s v="USA"/>
    <s v="Not Rated"/>
    <s v="Nehemiah Persoff"/>
    <x v="21"/>
    <n v="105"/>
    <n v="527"/>
    <n v="0"/>
    <n v="10000"/>
    <x v="1"/>
    <n v="181"/>
    <n v="120"/>
    <n v="25000000"/>
    <n v="2883848"/>
  </r>
  <r>
    <s v="Psycho"/>
    <d v="1960-11-04T00:00:00"/>
    <x v="0"/>
    <x v="8"/>
    <s v="English"/>
    <s v="USA"/>
    <s v="R"/>
    <s v="Janet Leigh"/>
    <x v="22"/>
    <n v="606"/>
    <n v="1885"/>
    <n v="13000"/>
    <n v="18000"/>
    <x v="15"/>
    <n v="290"/>
    <n v="108"/>
    <n v="32000000"/>
    <n v="806947"/>
  </r>
  <r>
    <s v="West Side Story"/>
    <d v="1961-05-03T00:00:00"/>
    <x v="1"/>
    <x v="0"/>
    <s v="English"/>
    <s v="USA"/>
    <s v="Unrated"/>
    <s v="Rita Moreno"/>
    <x v="23"/>
    <n v="804"/>
    <n v="1802"/>
    <n v="34"/>
    <n v="0"/>
    <x v="16"/>
    <n v="120"/>
    <n v="152"/>
    <n v="43650000"/>
    <n v="6000000"/>
  </r>
  <r>
    <s v="Dr. No"/>
    <d v="1962-11-27T00:00:00"/>
    <x v="1"/>
    <x v="7"/>
    <s v="English"/>
    <s v="UK"/>
    <s v="Approved"/>
    <s v="Ursula Andress"/>
    <x v="24"/>
    <n v="650"/>
    <n v="1421"/>
    <n v="92"/>
    <n v="5000"/>
    <x v="17"/>
    <n v="184"/>
    <n v="110"/>
    <n v="16067035"/>
    <n v="1100000"/>
  </r>
  <r>
    <s v="Lawrence of Arabia"/>
    <d v="1962-10-11T00:00:00"/>
    <x v="1"/>
    <x v="5"/>
    <s v="English"/>
    <s v="UK"/>
    <s v="PG"/>
    <s v="Claude Rains"/>
    <x v="20"/>
    <n v="607"/>
    <n v="1076"/>
    <n v="767"/>
    <n v="11000"/>
    <x v="18"/>
    <n v="181"/>
    <n v="227"/>
    <n v="6000000"/>
    <n v="15000000"/>
  </r>
  <r>
    <s v="Cleopatra"/>
    <d v="1963-12-14T00:00:00"/>
    <x v="1"/>
    <x v="6"/>
    <s v="English"/>
    <s v="UK"/>
    <s v="Approved"/>
    <s v="Martin Landau"/>
    <x v="25"/>
    <n v="940"/>
    <n v="2957"/>
    <n v="311"/>
    <n v="0"/>
    <x v="11"/>
    <n v="72"/>
    <n v="251"/>
    <n v="57750000"/>
    <n v="31115000"/>
  </r>
  <r>
    <s v="From Russia with Love"/>
    <d v="1963-11-24T00:00:00"/>
    <x v="1"/>
    <x v="7"/>
    <s v="English"/>
    <s v="UK"/>
    <s v="Approved"/>
    <s v="Robert Shaw"/>
    <x v="24"/>
    <n v="559"/>
    <n v="1456"/>
    <n v="92"/>
    <n v="0"/>
    <x v="8"/>
    <n v="167"/>
    <n v="115"/>
    <n v="24800000"/>
    <n v="2000000"/>
  </r>
  <r>
    <s v="It's a Mad, Mad, Mad, Mad World"/>
    <d v="1963-11-27T00:00:00"/>
    <x v="1"/>
    <x v="7"/>
    <s v="English"/>
    <s v="USA"/>
    <s v="Approved"/>
    <s v="Jonathan Winters"/>
    <x v="26"/>
    <n v="924"/>
    <n v="4109"/>
    <n v="176"/>
    <n v="0"/>
    <x v="16"/>
    <n v="61"/>
    <n v="197"/>
    <n v="46300000"/>
    <n v="9400000"/>
  </r>
  <r>
    <s v="A Fistful of Dollars"/>
    <d v="1964-01-13T00:00:00"/>
    <x v="1"/>
    <x v="7"/>
    <s v="Italian"/>
    <s v="Italy"/>
    <s v="R"/>
    <s v="Clint Eastwood"/>
    <x v="27"/>
    <n v="16000"/>
    <n v="16534"/>
    <n v="0"/>
    <n v="0"/>
    <x v="19"/>
    <n v="122"/>
    <n v="99"/>
    <n v="3500000"/>
    <n v="200000"/>
  </r>
  <r>
    <s v="A Hard Day's Night"/>
    <d v="1964-05-22T00:00:00"/>
    <x v="0"/>
    <x v="3"/>
    <s v="English"/>
    <s v="UK"/>
    <s v="Approved"/>
    <s v="Paul McCartney"/>
    <x v="28"/>
    <n v="785"/>
    <n v="2538"/>
    <n v="44"/>
    <n v="0"/>
    <x v="3"/>
    <n v="105"/>
    <n v="87"/>
    <n v="515005"/>
    <n v="560000"/>
  </r>
  <r>
    <s v="Goldfinger"/>
    <d v="1964-05-29T00:00:00"/>
    <x v="1"/>
    <x v="7"/>
    <s v="English"/>
    <s v="UK"/>
    <s v="Approved"/>
    <s v="Honor Blackman"/>
    <x v="29"/>
    <n v="387"/>
    <n v="1198"/>
    <n v="82"/>
    <n v="0"/>
    <x v="4"/>
    <n v="164"/>
    <n v="110"/>
    <n v="51100000"/>
    <n v="3000000"/>
  </r>
  <r>
    <s v="Mary Poppins"/>
    <d v="1964-03-21T00:00:00"/>
    <x v="1"/>
    <x v="3"/>
    <s v="English"/>
    <s v="USA"/>
    <s v="Approved"/>
    <s v="Ed Wynn"/>
    <x v="30"/>
    <n v="382"/>
    <n v="2045"/>
    <n v="55"/>
    <n v="0"/>
    <x v="4"/>
    <n v="145"/>
    <n v="139"/>
    <n v="102300000"/>
    <n v="6000000"/>
  </r>
  <r>
    <s v="My Fair Lady"/>
    <d v="1964-07-15T00:00:00"/>
    <x v="1"/>
    <x v="1"/>
    <s v="English"/>
    <s v="USA"/>
    <s v="Approved"/>
    <s v="Jeremy Brett"/>
    <x v="31"/>
    <n v="453"/>
    <n v="1164"/>
    <n v="165"/>
    <n v="0"/>
    <x v="20"/>
    <n v="82"/>
    <n v="170"/>
    <n v="72000000"/>
    <n v="17000000"/>
  </r>
  <r>
    <s v="Nothing But a Man"/>
    <d v="1964-04-09T00:00:00"/>
    <x v="0"/>
    <x v="1"/>
    <s v="English"/>
    <s v="USA"/>
    <s v="Not Rated"/>
    <s v="Yaphet Kotto"/>
    <x v="32"/>
    <n v="581"/>
    <n v="835"/>
    <n v="0"/>
    <n v="363"/>
    <x v="7"/>
    <n v="24"/>
    <n v="95"/>
    <n v="12438"/>
    <n v="160000"/>
  </r>
  <r>
    <s v="Doctor Zhivago"/>
    <d v="1965-06-29T00:00:00"/>
    <x v="1"/>
    <x v="1"/>
    <s v="English"/>
    <s v="USA"/>
    <s v="PG-13"/>
    <s v="Julie Christie"/>
    <x v="20"/>
    <n v="597"/>
    <n v="1966"/>
    <n v="767"/>
    <n v="7000"/>
    <x v="19"/>
    <n v="89"/>
    <n v="200"/>
    <n v="111722000"/>
    <n v="11000000"/>
  </r>
  <r>
    <s v="Major Dundee"/>
    <d v="1965-11-25T00:00:00"/>
    <x v="1"/>
    <x v="5"/>
    <s v="English"/>
    <s v="USA"/>
    <s v="Approved"/>
    <s v="James Coburn"/>
    <x v="33"/>
    <n v="773"/>
    <n v="2888"/>
    <n v="541"/>
    <n v="251"/>
    <x v="13"/>
    <n v="53"/>
    <n v="152"/>
    <n v="14873"/>
    <n v="3800000"/>
  </r>
  <r>
    <s v="The Greatest Story Ever Told"/>
    <d v="1965-04-18T00:00:00"/>
    <x v="1"/>
    <x v="6"/>
    <s v="English"/>
    <s v="USA"/>
    <s v="G"/>
    <s v="Martin Landau"/>
    <x v="34"/>
    <n v="940"/>
    <n v="1934"/>
    <n v="126"/>
    <n v="1000"/>
    <x v="21"/>
    <n v="27"/>
    <n v="225"/>
    <n v="8000000"/>
    <n v="20000000"/>
  </r>
  <r>
    <s v="The Sound of Music"/>
    <d v="1965-07-18T00:00:00"/>
    <x v="1"/>
    <x v="6"/>
    <s v="English"/>
    <s v="USA"/>
    <s v="G"/>
    <s v="Eleanor Parker"/>
    <x v="35"/>
    <n v="354"/>
    <n v="1495"/>
    <n v="338"/>
    <n v="15000"/>
    <x v="19"/>
    <n v="119"/>
    <n v="174"/>
    <n v="163214286"/>
    <n v="8200000"/>
  </r>
  <r>
    <s v="Thunderball"/>
    <d v="1965-04-28T00:00:00"/>
    <x v="1"/>
    <x v="7"/>
    <s v="English"/>
    <s v="UK"/>
    <s v="Approved"/>
    <s v="Desmond Llewelyn"/>
    <x v="24"/>
    <n v="244"/>
    <n v="1164"/>
    <n v="92"/>
    <n v="0"/>
    <x v="11"/>
    <n v="129"/>
    <n v="130"/>
    <n v="63600000"/>
    <n v="9000000"/>
  </r>
  <r>
    <s v="The Good, the Bad and the Ugly"/>
    <d v="1966-06-25T00:00:00"/>
    <x v="1"/>
    <x v="9"/>
    <s v="Italian"/>
    <s v="Italy"/>
    <s v="Approved"/>
    <s v="Clint Eastwood"/>
    <x v="27"/>
    <n v="16000"/>
    <n v="16089"/>
    <n v="0"/>
    <n v="20000"/>
    <x v="22"/>
    <n v="181"/>
    <n v="142"/>
    <n v="6100000"/>
    <n v="1200000"/>
  </r>
  <r>
    <s v="You Only Live Twice"/>
    <d v="1967-02-23T00:00:00"/>
    <x v="1"/>
    <x v="7"/>
    <s v="English"/>
    <s v="UK"/>
    <s v="Approved"/>
    <s v="Donald Pleasence"/>
    <x v="36"/>
    <n v="742"/>
    <n v="2127"/>
    <n v="43"/>
    <n v="0"/>
    <x v="9"/>
    <n v="130"/>
    <n v="117"/>
    <n v="43100000"/>
    <n v="9500000"/>
  </r>
  <r>
    <s v="2001: A Space Odyssey"/>
    <d v="1968-07-12T00:00:00"/>
    <x v="1"/>
    <x v="5"/>
    <s v="English"/>
    <s v="UK"/>
    <s v="G"/>
    <s v="Keir Dullea"/>
    <x v="37"/>
    <n v="273"/>
    <n v="727"/>
    <n v="0"/>
    <n v="24000"/>
    <x v="1"/>
    <n v="285"/>
    <n v="161"/>
    <n v="56715371"/>
    <n v="12000000"/>
  </r>
  <r>
    <s v="Oliver!"/>
    <d v="1968-08-19T00:00:00"/>
    <x v="1"/>
    <x v="1"/>
    <s v="English"/>
    <s v="UK"/>
    <s v="G"/>
    <s v="Oliver Reed"/>
    <x v="38"/>
    <n v="695"/>
    <n v="1593"/>
    <n v="82"/>
    <n v="0"/>
    <x v="8"/>
    <n v="56"/>
    <n v="153"/>
    <n v="16800000"/>
    <n v="10000000"/>
  </r>
  <r>
    <s v="Butch Cassidy and the Sundance Kid"/>
    <d v="1969-11-25T00:00:00"/>
    <x v="1"/>
    <x v="6"/>
    <s v="English"/>
    <s v="USA"/>
    <s v="M"/>
    <s v="Katharine Ross"/>
    <x v="39"/>
    <n v="640"/>
    <n v="2169"/>
    <n v="131"/>
    <n v="0"/>
    <x v="7"/>
    <n v="130"/>
    <n v="110"/>
    <n v="102308900"/>
    <n v="6000000"/>
  </r>
  <r>
    <s v="Mississippi Mermaid"/>
    <d v="1969-10-13T00:00:00"/>
    <x v="1"/>
    <x v="0"/>
    <s v="French"/>
    <s v="France"/>
    <s v="R"/>
    <s v="Catherine Deneuve"/>
    <x v="40"/>
    <n v="963"/>
    <n v="1694"/>
    <n v="0"/>
    <n v="278"/>
    <x v="23"/>
    <n v="35"/>
    <n v="123"/>
    <n v="26893"/>
    <n v="1600000"/>
  </r>
  <r>
    <s v="On Her Majesty's Secret Service"/>
    <d v="1969-01-30T00:00:00"/>
    <x v="1"/>
    <x v="7"/>
    <s v="English"/>
    <s v="UK"/>
    <s v="M"/>
    <s v="Telly Savalas"/>
    <x v="41"/>
    <n v="803"/>
    <n v="1769"/>
    <n v="13"/>
    <n v="0"/>
    <x v="13"/>
    <n v="143"/>
    <n v="142"/>
    <n v="22800000"/>
    <n v="7000000"/>
  </r>
  <r>
    <s v="Beyond the Valley of the Dolls"/>
    <d v="1970-04-16T00:00:00"/>
    <x v="1"/>
    <x v="3"/>
    <s v="English"/>
    <s v="USA"/>
    <s v="X"/>
    <s v="Charles Napier"/>
    <x v="42"/>
    <n v="503"/>
    <n v="731"/>
    <n v="199"/>
    <n v="0"/>
    <x v="24"/>
    <n v="101"/>
    <n v="109"/>
    <n v="9000000"/>
    <n v="900000"/>
  </r>
  <r>
    <s v="Darling Lili"/>
    <d v="1970-11-16T00:00:00"/>
    <x v="1"/>
    <x v="3"/>
    <s v="English"/>
    <s v="USA"/>
    <s v="G"/>
    <s v="Rock Hudson"/>
    <x v="43"/>
    <n v="638"/>
    <n v="788"/>
    <n v="688"/>
    <n v="104"/>
    <x v="24"/>
    <n v="22"/>
    <n v="143"/>
    <n v="5000000"/>
    <n v="25000000"/>
  </r>
  <r>
    <s v="Tora! Tora! Tora!"/>
    <d v="1970-06-23T00:00:00"/>
    <x v="1"/>
    <x v="7"/>
    <s v="English"/>
    <s v="Japan"/>
    <s v="G"/>
    <s v="Joseph Cotten"/>
    <x v="44"/>
    <n v="469"/>
    <n v="1548"/>
    <n v="130"/>
    <n v="0"/>
    <x v="8"/>
    <n v="79"/>
    <n v="160"/>
    <n v="14500000"/>
    <n v="25000000"/>
  </r>
  <r>
    <s v="Woodstock"/>
    <d v="1970-08-25T00:00:00"/>
    <x v="1"/>
    <x v="10"/>
    <s v="English"/>
    <s v="USA"/>
    <s v="R"/>
    <s v="Joe Cocker"/>
    <x v="45"/>
    <n v="262"/>
    <n v="778"/>
    <n v="14"/>
    <n v="0"/>
    <x v="7"/>
    <n v="53"/>
    <n v="215"/>
    <n v="13300000"/>
    <n v="600000"/>
  </r>
  <r>
    <s v="Diamonds Are Forever"/>
    <d v="1971-09-03T00:00:00"/>
    <x v="1"/>
    <x v="7"/>
    <s v="English"/>
    <s v="UK"/>
    <s v="GP"/>
    <s v="Desmond Llewelyn"/>
    <x v="29"/>
    <n v="244"/>
    <n v="1105"/>
    <n v="82"/>
    <n v="0"/>
    <x v="12"/>
    <n v="120"/>
    <n v="120"/>
    <n v="43800000"/>
    <n v="7200000"/>
  </r>
  <r>
    <s v="Fiddler on the Roof"/>
    <d v="1971-04-12T00:00:00"/>
    <x v="1"/>
    <x v="1"/>
    <s v="English"/>
    <s v="USA"/>
    <s v="G"/>
    <s v="Topol"/>
    <x v="46"/>
    <n v="402"/>
    <n v="934"/>
    <n v="278"/>
    <n v="0"/>
    <x v="19"/>
    <n v="66"/>
    <n v="181"/>
    <n v="50000000"/>
    <n v="9000000"/>
  </r>
  <r>
    <s v="Pink Narcissus"/>
    <d v="1971-05-30T00:00:00"/>
    <x v="1"/>
    <x v="1"/>
    <s v="English"/>
    <s v="USA"/>
    <s v="Not Rated"/>
    <s v="Don Brooks"/>
    <x v="47"/>
    <n v="0"/>
    <n v="0"/>
    <n v="0"/>
    <n v="85"/>
    <x v="12"/>
    <n v="8"/>
    <n v="65"/>
    <n v="8231"/>
    <n v="27000"/>
  </r>
  <r>
    <s v="Sweet Sweetback's Baadasssss Song"/>
    <d v="1971-05-03T00:00:00"/>
    <x v="1"/>
    <x v="0"/>
    <s v="English"/>
    <s v="USA"/>
    <s v="R"/>
    <s v="John Amos"/>
    <x v="48"/>
    <n v="982"/>
    <n v="1631"/>
    <n v="101"/>
    <n v="566"/>
    <x v="25"/>
    <n v="38"/>
    <n v="97"/>
    <n v="15180000"/>
    <n v="500000"/>
  </r>
  <r>
    <s v="Pink Flamingos"/>
    <d v="1972-06-16T00:00:00"/>
    <x v="1"/>
    <x v="3"/>
    <s v="English"/>
    <s v="USA"/>
    <s v="NC-17"/>
    <s v="Divine"/>
    <x v="49"/>
    <n v="462"/>
    <n v="760"/>
    <n v="0"/>
    <n v="0"/>
    <x v="26"/>
    <n v="73"/>
    <n v="108"/>
    <n v="180483"/>
    <n v="10000"/>
  </r>
  <r>
    <s v="The Godfather"/>
    <d v="1972-02-22T00:00:00"/>
    <x v="1"/>
    <x v="0"/>
    <s v="English"/>
    <s v="USA"/>
    <s v="R"/>
    <s v="Al Pacino"/>
    <x v="50"/>
    <n v="14000"/>
    <n v="28122"/>
    <n v="0"/>
    <n v="43000"/>
    <x v="27"/>
    <n v="208"/>
    <n v="175"/>
    <n v="134821952"/>
    <n v="6000000"/>
  </r>
  <r>
    <s v="American Graffiti"/>
    <d v="1973-06-13T00:00:00"/>
    <x v="1"/>
    <x v="3"/>
    <s v="English"/>
    <s v="USA"/>
    <s v="PG"/>
    <s v="Harrison Ford"/>
    <x v="51"/>
    <n v="11000"/>
    <n v="14954"/>
    <n v="0"/>
    <n v="0"/>
    <x v="8"/>
    <n v="100"/>
    <n v="112"/>
    <n v="115000000"/>
    <n v="777000"/>
  </r>
  <r>
    <s v="Live and Let Die"/>
    <d v="1973-08-09T00:00:00"/>
    <x v="1"/>
    <x v="7"/>
    <s v="English"/>
    <s v="UK"/>
    <s v="PG"/>
    <s v="Yaphet Kotto"/>
    <x v="29"/>
    <n v="581"/>
    <n v="1865"/>
    <n v="82"/>
    <n v="0"/>
    <x v="13"/>
    <n v="136"/>
    <n v="121"/>
    <n v="35400000"/>
    <n v="7000000"/>
  </r>
  <r>
    <s v="Mean Streets"/>
    <d v="1973-10-30T00:00:00"/>
    <x v="1"/>
    <x v="0"/>
    <s v="English"/>
    <s v="USA"/>
    <s v="R"/>
    <s v="Robert De Niro"/>
    <x v="52"/>
    <n v="22000"/>
    <n v="23737"/>
    <n v="17000"/>
    <n v="0"/>
    <x v="28"/>
    <n v="112"/>
    <n v="112"/>
    <n v="32645"/>
    <n v="500000"/>
  </r>
  <r>
    <s v="The Exorcist"/>
    <d v="1973-11-18T00:00:00"/>
    <x v="1"/>
    <x v="8"/>
    <s v="English"/>
    <s v="USA"/>
    <s v="R"/>
    <s v="Ellen Burstyn"/>
    <x v="53"/>
    <n v="1000"/>
    <n v="2466"/>
    <n v="607"/>
    <n v="18000"/>
    <x v="19"/>
    <n v="304"/>
    <n v="132"/>
    <n v="204565000"/>
    <n v="8000000"/>
  </r>
  <r>
    <s v="The Sting"/>
    <d v="1973-09-04T00:00:00"/>
    <x v="1"/>
    <x v="3"/>
    <s v="English"/>
    <s v="USA"/>
    <s v="PG"/>
    <s v="Eileen Brennan"/>
    <x v="39"/>
    <n v="1000"/>
    <n v="2387"/>
    <n v="131"/>
    <n v="0"/>
    <x v="1"/>
    <n v="119"/>
    <n v="129"/>
    <n v="159600000"/>
    <n v="5500000"/>
  </r>
  <r>
    <s v="Benji"/>
    <d v="1974-08-21T00:00:00"/>
    <x v="1"/>
    <x v="5"/>
    <s v="English"/>
    <s v="USA"/>
    <s v="G"/>
    <s v="Frances Bavier"/>
    <x v="54"/>
    <n v="407"/>
    <n v="1090"/>
    <n v="24"/>
    <n v="816"/>
    <x v="26"/>
    <n v="5"/>
    <n v="86"/>
    <n v="39552600"/>
    <n v="500000"/>
  </r>
  <r>
    <s v="Blazing Saddles"/>
    <d v="1974-03-01T00:00:00"/>
    <x v="1"/>
    <x v="3"/>
    <s v="English"/>
    <s v="USA"/>
    <s v="R"/>
    <s v="Madeline Kahn"/>
    <x v="55"/>
    <n v="1000"/>
    <n v="4701"/>
    <n v="0"/>
    <n v="12000"/>
    <x v="4"/>
    <n v="121"/>
    <n v="93"/>
    <n v="119500000"/>
    <n v="2600000"/>
  </r>
  <r>
    <s v="The Godfather: Part II"/>
    <d v="1974-04-13T00:00:00"/>
    <x v="1"/>
    <x v="0"/>
    <s v="English"/>
    <s v="USA"/>
    <s v="R"/>
    <s v="Robert De Niro"/>
    <x v="50"/>
    <n v="22000"/>
    <n v="39960"/>
    <n v="0"/>
    <n v="14000"/>
    <x v="29"/>
    <n v="149"/>
    <n v="220"/>
    <n v="57300000"/>
    <n v="13000000"/>
  </r>
  <r>
    <s v="The Man with the Golden Gun"/>
    <d v="1974-02-28T00:00:00"/>
    <x v="1"/>
    <x v="7"/>
    <s v="English"/>
    <s v="UK"/>
    <s v="PG"/>
    <s v="Christopher Lee"/>
    <x v="29"/>
    <n v="16000"/>
    <n v="17611"/>
    <n v="82"/>
    <n v="2000"/>
    <x v="13"/>
    <n v="118"/>
    <n v="125"/>
    <n v="21000000"/>
    <n v="13000000"/>
  </r>
  <r>
    <s v="The Texas Chain Saw Massacre"/>
    <d v="1974-04-12T00:00:00"/>
    <x v="1"/>
    <x v="8"/>
    <s v="English"/>
    <s v="USA"/>
    <s v="R"/>
    <s v="Gunnar Hansen"/>
    <x v="56"/>
    <n v="383"/>
    <n v="1094"/>
    <n v="365"/>
    <n v="0"/>
    <x v="8"/>
    <n v="277"/>
    <n v="88"/>
    <n v="30859000"/>
    <n v="83532"/>
  </r>
  <r>
    <s v="Young Frankenstein"/>
    <d v="1974-06-17T00:00:00"/>
    <x v="0"/>
    <x v="3"/>
    <s v="English"/>
    <s v="USA"/>
    <s v="PG"/>
    <s v="Madeline Kahn"/>
    <x v="55"/>
    <n v="1000"/>
    <n v="2703"/>
    <n v="0"/>
    <n v="14000"/>
    <x v="19"/>
    <n v="129"/>
    <n v="106"/>
    <n v="86300000"/>
    <n v="2800000"/>
  </r>
  <r>
    <s v="Jaws"/>
    <d v="1975-02-16T00:00:00"/>
    <x v="1"/>
    <x v="5"/>
    <s v="English"/>
    <s v="USA"/>
    <s v="PG"/>
    <s v="Roy Scheider"/>
    <x v="57"/>
    <n v="813"/>
    <n v="2047"/>
    <n v="14000"/>
    <n v="21000"/>
    <x v="19"/>
    <n v="385"/>
    <n v="130"/>
    <n v="260000000"/>
    <n v="8000000"/>
  </r>
  <r>
    <s v="Monty Python and the Holy Grail"/>
    <d v="1975-06-21T00:00:00"/>
    <x v="1"/>
    <x v="5"/>
    <s v="English"/>
    <s v="UK"/>
    <s v="PG"/>
    <s v="Eric Idle"/>
    <x v="58"/>
    <n v="795"/>
    <n v="2158"/>
    <n v="0"/>
    <n v="14000"/>
    <x v="1"/>
    <n v="131"/>
    <n v="91"/>
    <n v="1229197"/>
    <n v="229575"/>
  </r>
  <r>
    <s v="One Flew Over the Cuckoo's Nest"/>
    <d v="1975-05-30T00:00:00"/>
    <x v="1"/>
    <x v="1"/>
    <s v="English"/>
    <s v="USA"/>
    <s v="R"/>
    <s v="Scatman Crothers"/>
    <x v="59"/>
    <n v="888"/>
    <n v="2176"/>
    <n v="869"/>
    <n v="32000"/>
    <x v="14"/>
    <n v="149"/>
    <n v="133"/>
    <n v="112000000"/>
    <n v="4400000"/>
  </r>
  <r>
    <s v="Logan's Run"/>
    <d v="1976-10-05T00:00:00"/>
    <x v="1"/>
    <x v="7"/>
    <s v="English"/>
    <s v="USA"/>
    <s v="PG"/>
    <s v="Farrah Fawcett"/>
    <x v="60"/>
    <n v="1000"/>
    <n v="2951"/>
    <n v="23"/>
    <n v="0"/>
    <x v="13"/>
    <n v="112"/>
    <n v="119"/>
    <n v="25000000"/>
    <n v="9000000"/>
  </r>
  <r>
    <s v="Rocky"/>
    <d v="1976-11-16T00:00:00"/>
    <x v="1"/>
    <x v="1"/>
    <s v="English"/>
    <s v="USA"/>
    <s v="PG"/>
    <s v="Sylvester Stallone"/>
    <x v="61"/>
    <n v="13000"/>
    <n v="16094"/>
    <n v="80"/>
    <n v="0"/>
    <x v="7"/>
    <n v="141"/>
    <n v="145"/>
    <n v="117235247"/>
    <n v="960000"/>
  </r>
  <r>
    <s v="A Bridge Too Far"/>
    <d v="1977-08-21T00:00:00"/>
    <x v="0"/>
    <x v="1"/>
    <s v="English"/>
    <s v="USA"/>
    <s v="PG"/>
    <s v="Ryan O'Neal"/>
    <x v="62"/>
    <n v="385"/>
    <n v="669"/>
    <n v="0"/>
    <n v="0"/>
    <x v="28"/>
    <n v="56"/>
    <n v="175"/>
    <n v="50800000"/>
    <n v="26000000"/>
  </r>
  <r>
    <s v="Annie Hall"/>
    <d v="1977-05-17T00:00:00"/>
    <x v="1"/>
    <x v="3"/>
    <s v="English"/>
    <s v="USA"/>
    <s v="PG"/>
    <s v="Woody Allen"/>
    <x v="63"/>
    <n v="11000"/>
    <n v="12691"/>
    <n v="11000"/>
    <n v="0"/>
    <x v="7"/>
    <n v="154"/>
    <n v="93"/>
    <n v="39200000"/>
    <n v="4000000"/>
  </r>
  <r>
    <s v="Close Encounters of the Third Kind"/>
    <d v="1977-12-11T00:00:00"/>
    <x v="1"/>
    <x v="1"/>
    <s v="English"/>
    <s v="USA"/>
    <s v="PG"/>
    <s v="Bob Balaban"/>
    <x v="57"/>
    <n v="559"/>
    <n v="1591"/>
    <n v="14000"/>
    <n v="0"/>
    <x v="3"/>
    <n v="171"/>
    <n v="135"/>
    <n v="128300000"/>
    <n v="19400870"/>
  </r>
  <r>
    <s v="Kingdom of the Spiders"/>
    <d v="1977-01-02T00:00:00"/>
    <x v="1"/>
    <x v="8"/>
    <s v="English"/>
    <s v="USA"/>
    <s v="PG"/>
    <s v="Woody Strode"/>
    <x v="64"/>
    <n v="423"/>
    <n v="516"/>
    <n v="8"/>
    <n v="0"/>
    <x v="30"/>
    <n v="95"/>
    <n v="97"/>
    <n v="17000000"/>
    <n v="500000"/>
  </r>
  <r>
    <s v="March or Die"/>
    <d v="1977-05-28T00:00:00"/>
    <x v="1"/>
    <x v="5"/>
    <s v="English"/>
    <s v="UK"/>
    <s v="PG"/>
    <s v="Catherine Deneuve"/>
    <x v="65"/>
    <n v="963"/>
    <n v="2209"/>
    <n v="6"/>
    <n v="122"/>
    <x v="2"/>
    <n v="6"/>
    <n v="107"/>
    <n v="1000000"/>
    <n v="9000000"/>
  </r>
  <r>
    <s v="Star Wars: Episode IV - A New Hope"/>
    <d v="1977-02-07T00:00:00"/>
    <x v="1"/>
    <x v="7"/>
    <s v="English"/>
    <s v="USA"/>
    <s v="PG"/>
    <s v="Harrison Ford"/>
    <x v="51"/>
    <n v="11000"/>
    <n v="13485"/>
    <n v="0"/>
    <n v="33000"/>
    <x v="14"/>
    <n v="282"/>
    <n v="125"/>
    <n v="460935665"/>
    <n v="11000000"/>
  </r>
  <r>
    <s v="The Spy Who Loved Me"/>
    <d v="1977-08-01T00:00:00"/>
    <x v="1"/>
    <x v="7"/>
    <s v="English"/>
    <s v="UK"/>
    <s v="PG"/>
    <s v="Caroline Munro"/>
    <x v="36"/>
    <n v="456"/>
    <n v="1326"/>
    <n v="43"/>
    <n v="0"/>
    <x v="10"/>
    <n v="112"/>
    <n v="123"/>
    <n v="46800000"/>
    <n v="14000000"/>
  </r>
  <r>
    <s v="Animal House"/>
    <d v="1978-09-06T00:00:00"/>
    <x v="1"/>
    <x v="3"/>
    <s v="English"/>
    <s v="USA"/>
    <s v="R"/>
    <s v="John Belushi"/>
    <x v="66"/>
    <n v="1000"/>
    <n v="3468"/>
    <n v="644"/>
    <n v="0"/>
    <x v="16"/>
    <n v="94"/>
    <n v="109"/>
    <n v="141600000"/>
    <n v="3000000"/>
  </r>
  <r>
    <s v="Caravans"/>
    <d v="1978-04-17T00:00:00"/>
    <x v="1"/>
    <x v="7"/>
    <s v="English"/>
    <s v="Iran"/>
    <s v="PG"/>
    <s v="Christopher Lee"/>
    <x v="67"/>
    <n v="16000"/>
    <n v="17250"/>
    <n v="109"/>
    <n v="76"/>
    <x v="31"/>
    <n v="2"/>
    <n v="127"/>
    <n v="1000000"/>
    <n v="14000000"/>
  </r>
  <r>
    <s v="Grease"/>
    <d v="1978-08-18T00:00:00"/>
    <x v="1"/>
    <x v="2"/>
    <s v="English"/>
    <s v="USA"/>
    <s v="PG-13"/>
    <s v="Olivia Newton-John"/>
    <x v="68"/>
    <n v="1000"/>
    <n v="5127"/>
    <n v="116"/>
    <n v="13000"/>
    <x v="23"/>
    <n v="124"/>
    <n v="110"/>
    <n v="181360000"/>
    <n v="6000000"/>
  </r>
  <r>
    <s v="Halloween"/>
    <d v="1978-08-27T00:00:00"/>
    <x v="1"/>
    <x v="8"/>
    <s v="English"/>
    <s v="USA"/>
    <s v="R"/>
    <s v="Jamie Lee Curtis"/>
    <x v="69"/>
    <n v="2000"/>
    <n v="4400"/>
    <n v="0"/>
    <n v="12000"/>
    <x v="20"/>
    <n v="318"/>
    <n v="101"/>
    <n v="47000000"/>
    <n v="300000"/>
  </r>
  <r>
    <s v="Jaws 2"/>
    <d v="1978-06-06T00:00:00"/>
    <x v="1"/>
    <x v="5"/>
    <s v="English"/>
    <s v="USA"/>
    <s v="PG"/>
    <s v="Roy Scheider"/>
    <x v="70"/>
    <n v="813"/>
    <n v="1520"/>
    <n v="82"/>
    <n v="0"/>
    <x v="32"/>
    <n v="75"/>
    <n v="131"/>
    <n v="102922376"/>
    <n v="20000000"/>
  </r>
  <r>
    <s v="Superman"/>
    <d v="1978-05-10T00:00:00"/>
    <x v="1"/>
    <x v="7"/>
    <s v="English"/>
    <s v="USA"/>
    <s v="PG"/>
    <s v="Marlon Brando"/>
    <x v="71"/>
    <n v="10000"/>
    <n v="12940"/>
    <n v="503"/>
    <n v="0"/>
    <x v="17"/>
    <n v="169"/>
    <n v="188"/>
    <n v="134218018"/>
    <n v="55000000"/>
  </r>
  <r>
    <s v="The Wiz"/>
    <d v="1978-07-17T00:00:00"/>
    <x v="1"/>
    <x v="5"/>
    <s v="English"/>
    <s v="USA"/>
    <s v="G"/>
    <s v="Lena Horne"/>
    <x v="72"/>
    <n v="738"/>
    <n v="1458"/>
    <n v="0"/>
    <n v="0"/>
    <x v="33"/>
    <n v="32"/>
    <n v="118"/>
    <n v="13000000"/>
    <n v="24000000"/>
  </r>
  <r>
    <s v="Alien"/>
    <d v="1979-10-03T00:00:00"/>
    <x v="1"/>
    <x v="8"/>
    <s v="English"/>
    <s v="UK"/>
    <s v="R"/>
    <s v="Tom Skerritt"/>
    <x v="73"/>
    <n v="1000"/>
    <n v="2524"/>
    <n v="0"/>
    <n v="23000"/>
    <x v="15"/>
    <n v="392"/>
    <n v="116"/>
    <n v="78900000"/>
    <n v="11000000"/>
  </r>
  <r>
    <s v="Apocalypse Now"/>
    <d v="1979-09-08T00:00:00"/>
    <x v="1"/>
    <x v="1"/>
    <s v="English"/>
    <s v="USA"/>
    <s v="R"/>
    <s v="Harrison Ford"/>
    <x v="50"/>
    <n v="11000"/>
    <n v="25313"/>
    <n v="0"/>
    <n v="19000"/>
    <x v="15"/>
    <n v="261"/>
    <n v="289"/>
    <n v="78800000"/>
    <n v="31500000"/>
  </r>
  <r>
    <s v="Escape from Alcatraz"/>
    <d v="1979-05-05T00:00:00"/>
    <x v="1"/>
    <x v="6"/>
    <s v="English"/>
    <s v="USA"/>
    <s v="PG"/>
    <s v="Clint Eastwood"/>
    <x v="74"/>
    <n v="16000"/>
    <n v="17568"/>
    <n v="152"/>
    <n v="0"/>
    <x v="16"/>
    <n v="53"/>
    <n v="112"/>
    <n v="36500000"/>
    <n v="8000000"/>
  </r>
  <r>
    <s v="Moonraker"/>
    <d v="1979-09-23T00:00:00"/>
    <x v="1"/>
    <x v="7"/>
    <s v="English"/>
    <s v="UK"/>
    <s v="PG"/>
    <s v="Desmond Llewelyn"/>
    <x v="36"/>
    <n v="244"/>
    <n v="1008"/>
    <n v="43"/>
    <n v="0"/>
    <x v="2"/>
    <n v="121"/>
    <n v="126"/>
    <n v="62700000"/>
    <n v="34000000"/>
  </r>
  <r>
    <s v="Star Trek: The Motion Picture"/>
    <d v="1979-11-02T00:00:00"/>
    <x v="1"/>
    <x v="5"/>
    <s v="English"/>
    <s v="USA"/>
    <s v="PG"/>
    <s v="Leonard Nimoy"/>
    <x v="35"/>
    <n v="12000"/>
    <n v="16007"/>
    <n v="338"/>
    <n v="0"/>
    <x v="34"/>
    <n v="134"/>
    <n v="143"/>
    <n v="82300000"/>
    <n v="35000000"/>
  </r>
  <r>
    <s v="The Rose"/>
    <d v="1979-05-08T00:00:00"/>
    <x v="1"/>
    <x v="1"/>
    <s v="English"/>
    <s v="USA"/>
    <s v="R"/>
    <s v="David Keith"/>
    <x v="75"/>
    <n v="563"/>
    <n v="1097"/>
    <n v="43"/>
    <n v="1000"/>
    <x v="9"/>
    <n v="32"/>
    <n v="125"/>
    <n v="29200000"/>
    <n v="8500000"/>
  </r>
  <r>
    <s v="Airplane!"/>
    <d v="1980-07-09T00:00:00"/>
    <x v="1"/>
    <x v="3"/>
    <s v="English"/>
    <s v="USA"/>
    <s v="PG"/>
    <s v="Peter Graves"/>
    <x v="76"/>
    <n v="628"/>
    <n v="2726"/>
    <n v="104"/>
    <n v="16000"/>
    <x v="4"/>
    <n v="134"/>
    <n v="88"/>
    <n v="83400000"/>
    <n v="3500000"/>
  </r>
  <r>
    <s v="Caddyshack"/>
    <d v="1980-10-13T00:00:00"/>
    <x v="1"/>
    <x v="3"/>
    <s v="English"/>
    <s v="USA"/>
    <s v="R"/>
    <s v="Bill Murray"/>
    <x v="77"/>
    <n v="13000"/>
    <n v="14921"/>
    <n v="11000"/>
    <n v="0"/>
    <x v="28"/>
    <n v="71"/>
    <n v="98"/>
    <n v="39800000"/>
    <n v="6000000"/>
  </r>
  <r>
    <s v="Can't Stop the Music"/>
    <d v="1980-11-10T00:00:00"/>
    <x v="1"/>
    <x v="6"/>
    <s v="English"/>
    <s v="USA"/>
    <s v="PG"/>
    <s v="Steve Guttenberg"/>
    <x v="78"/>
    <n v="801"/>
    <n v="1462"/>
    <n v="42"/>
    <n v="1000"/>
    <x v="35"/>
    <n v="26"/>
    <n v="124"/>
    <n v="2000000"/>
    <n v="20000000"/>
  </r>
  <r>
    <s v="Dressed to Kill"/>
    <d v="1980-06-16T00:00:00"/>
    <x v="1"/>
    <x v="11"/>
    <s v="English"/>
    <s v="USA"/>
    <s v="X"/>
    <s v="Angie Dickinson"/>
    <x v="79"/>
    <n v="754"/>
    <n v="2442"/>
    <n v="0"/>
    <n v="0"/>
    <x v="10"/>
    <n v="121"/>
    <n v="104"/>
    <n v="31899000"/>
    <n v="6500000"/>
  </r>
  <r>
    <s v="Heaven's Gate"/>
    <d v="1980-02-10T00:00:00"/>
    <x v="1"/>
    <x v="5"/>
    <s v="English"/>
    <s v="USA"/>
    <s v="R"/>
    <s v="Jeff Bridges"/>
    <x v="80"/>
    <n v="12000"/>
    <n v="14255"/>
    <n v="517"/>
    <n v="1000"/>
    <x v="13"/>
    <n v="102"/>
    <n v="325"/>
    <n v="1500000"/>
    <n v="44000000"/>
  </r>
  <r>
    <s v="Ordinary People"/>
    <d v="1980-02-21T00:00:00"/>
    <x v="1"/>
    <x v="1"/>
    <s v="English"/>
    <s v="USA"/>
    <s v="R"/>
    <s v="Adam Baldwin"/>
    <x v="81"/>
    <n v="2000"/>
    <n v="5122"/>
    <n v="0"/>
    <n v="0"/>
    <x v="4"/>
    <n v="62"/>
    <n v="124"/>
    <n v="54800000"/>
    <n v="6000000"/>
  </r>
  <r>
    <s v="Private Benjamin"/>
    <d v="1980-07-10T00:00:00"/>
    <x v="1"/>
    <x v="3"/>
    <s v="English"/>
    <s v="USA"/>
    <s v="R"/>
    <s v="Eileen Brennan"/>
    <x v="82"/>
    <n v="1000"/>
    <n v="2419"/>
    <n v="6"/>
    <n v="855"/>
    <x v="26"/>
    <n v="25"/>
    <n v="109"/>
    <n v="69800000"/>
    <n v="10000000"/>
  </r>
  <r>
    <s v="Raging Bull"/>
    <d v="1980-07-28T00:00:00"/>
    <x v="0"/>
    <x v="6"/>
    <s v="English"/>
    <s v="USA"/>
    <s v="R"/>
    <s v="Robert De Niro"/>
    <x v="52"/>
    <n v="22000"/>
    <n v="23008"/>
    <n v="17000"/>
    <n v="0"/>
    <x v="1"/>
    <n v="151"/>
    <n v="121"/>
    <n v="45250"/>
    <n v="18000000"/>
  </r>
  <r>
    <s v="Raise the Titanic"/>
    <d v="1980-09-16T00:00:00"/>
    <x v="1"/>
    <x v="7"/>
    <s v="English"/>
    <s v="UK"/>
    <s v="PG"/>
    <s v="M. Emmet Walsh"/>
    <x v="83"/>
    <n v="521"/>
    <n v="1883"/>
    <n v="5"/>
    <n v="328"/>
    <x v="36"/>
    <n v="32"/>
    <n v="119"/>
    <n v="7000000"/>
    <n v="36000000"/>
  </r>
  <r>
    <s v="Star Wars: Episode V - The Empire Strikes Back"/>
    <d v="1980-04-20T00:00:00"/>
    <x v="1"/>
    <x v="7"/>
    <s v="English"/>
    <s v="USA"/>
    <s v="PG"/>
    <s v="Harrison Ford"/>
    <x v="84"/>
    <n v="11000"/>
    <n v="12643"/>
    <n v="883"/>
    <n v="17000"/>
    <x v="37"/>
    <n v="223"/>
    <n v="127"/>
    <n v="290158751"/>
    <n v="18000000"/>
  </r>
  <r>
    <s v="Superman II"/>
    <d v="1980-10-13T00:00:00"/>
    <x v="1"/>
    <x v="7"/>
    <s v="English"/>
    <s v="USA"/>
    <s v="PG"/>
    <s v="Margot Kidder"/>
    <x v="28"/>
    <n v="593"/>
    <n v="2908"/>
    <n v="44"/>
    <n v="0"/>
    <x v="13"/>
    <n v="121"/>
    <n v="116"/>
    <n v="108200000"/>
    <n v="54000000"/>
  </r>
  <r>
    <s v="The Blues Brothers"/>
    <d v="1980-08-17T00:00:00"/>
    <x v="1"/>
    <x v="7"/>
    <s v="English"/>
    <s v="USA"/>
    <s v="R"/>
    <s v="John Belushi"/>
    <x v="66"/>
    <n v="1000"/>
    <n v="2566"/>
    <n v="644"/>
    <n v="14000"/>
    <x v="20"/>
    <n v="125"/>
    <n v="148"/>
    <n v="54200000"/>
    <n v="27000000"/>
  </r>
  <r>
    <s v="The Fog"/>
    <d v="1980-08-09T00:00:00"/>
    <x v="1"/>
    <x v="12"/>
    <s v="English"/>
    <s v="USA"/>
    <s v="R"/>
    <s v="Jamie Lee Curtis"/>
    <x v="69"/>
    <n v="2000"/>
    <n v="4877"/>
    <n v="0"/>
    <n v="7000"/>
    <x v="13"/>
    <n v="212"/>
    <n v="89"/>
    <n v="21378000"/>
    <n v="1000000"/>
  </r>
  <r>
    <s v="Chariots of Fire"/>
    <d v="1981-08-07T00:00:00"/>
    <x v="1"/>
    <x v="6"/>
    <s v="English"/>
    <s v="UK"/>
    <s v="PG"/>
    <s v="Alice Krige"/>
    <x v="85"/>
    <n v="368"/>
    <n v="1651"/>
    <n v="46"/>
    <n v="0"/>
    <x v="23"/>
    <n v="90"/>
    <n v="125"/>
    <n v="58800000"/>
    <n v="5500000"/>
  </r>
  <r>
    <s v="Das Boot"/>
    <d v="1981-07-03T00:00:00"/>
    <x v="1"/>
    <x v="5"/>
    <s v="German"/>
    <s v="West Germany"/>
    <s v="R"/>
    <s v="JÃ¼rgen Prochnow"/>
    <x v="86"/>
    <n v="362"/>
    <n v="469"/>
    <n v="249"/>
    <n v="11000"/>
    <x v="18"/>
    <n v="96"/>
    <n v="293"/>
    <n v="11433134"/>
    <n v="14000000"/>
  </r>
  <r>
    <s v="Dragonslayer"/>
    <d v="1981-04-29T00:00:00"/>
    <x v="1"/>
    <x v="7"/>
    <s v="English"/>
    <s v="USA"/>
    <s v="PG"/>
    <s v="Ian McDiarmid"/>
    <x v="87"/>
    <n v="1000"/>
    <n v="1263"/>
    <n v="25"/>
    <n v="0"/>
    <x v="12"/>
    <n v="60"/>
    <n v="108"/>
    <n v="6000000"/>
    <n v="18000000"/>
  </r>
  <r>
    <s v="Escape from New York"/>
    <d v="1981-09-28T00:00:00"/>
    <x v="1"/>
    <x v="7"/>
    <s v="English"/>
    <s v="UK"/>
    <s v="R"/>
    <s v="Donald Pleasence"/>
    <x v="69"/>
    <n v="742"/>
    <n v="2270"/>
    <n v="0"/>
    <n v="0"/>
    <x v="23"/>
    <n v="201"/>
    <n v="106"/>
    <n v="25244700"/>
    <n v="6000000"/>
  </r>
  <r>
    <s v="For Your Eyes Only"/>
    <d v="1981-03-18T00:00:00"/>
    <x v="1"/>
    <x v="7"/>
    <s v="English"/>
    <s v="UK"/>
    <s v="PG"/>
    <s v="Julian Glover"/>
    <x v="88"/>
    <n v="844"/>
    <n v="2118"/>
    <n v="46"/>
    <n v="2000"/>
    <x v="13"/>
    <n v="112"/>
    <n v="127"/>
    <n v="62300000"/>
    <n v="28000000"/>
  </r>
  <r>
    <s v="Friday the 13th Part 2"/>
    <d v="1981-01-09T00:00:00"/>
    <x v="1"/>
    <x v="8"/>
    <s v="English"/>
    <s v="USA"/>
    <s v="R"/>
    <s v="Betsy Palmer"/>
    <x v="89"/>
    <n v="309"/>
    <n v="707"/>
    <n v="49"/>
    <n v="0"/>
    <x v="26"/>
    <n v="242"/>
    <n v="87"/>
    <n v="19100000"/>
    <n v="1250000"/>
  </r>
  <r>
    <s v="Mad Max 2: The Road Warrior"/>
    <d v="1981-09-11T00:00:00"/>
    <x v="0"/>
    <x v="7"/>
    <s v="English"/>
    <s v="Australia"/>
    <s v="R"/>
    <s v="Vernon Wells"/>
    <x v="90"/>
    <n v="745"/>
    <n v="1396"/>
    <n v="750"/>
    <n v="0"/>
    <x v="16"/>
    <n v="177"/>
    <n v="87"/>
    <n v="9003011"/>
    <n v="2000000"/>
  </r>
  <r>
    <s v="Porky's"/>
    <d v="1981-07-07T00:00:00"/>
    <x v="1"/>
    <x v="3"/>
    <s v="English"/>
    <s v="Canada"/>
    <s v="R"/>
    <s v="Art Hindle"/>
    <x v="91"/>
    <n v="110"/>
    <n v="582"/>
    <n v="84"/>
    <n v="0"/>
    <x v="24"/>
    <n v="75"/>
    <n v="94"/>
    <n v="105500000"/>
    <n v="4000000"/>
  </r>
  <r>
    <s v="Raiders of the Lost Ark"/>
    <d v="1981-05-16T00:00:00"/>
    <x v="1"/>
    <x v="7"/>
    <s v="English"/>
    <s v="USA"/>
    <s v="PG"/>
    <s v="Harrison Ford"/>
    <x v="57"/>
    <n v="11000"/>
    <n v="12906"/>
    <n v="14000"/>
    <n v="16000"/>
    <x v="15"/>
    <n v="234"/>
    <n v="115"/>
    <n v="242374454"/>
    <n v="18000000"/>
  </r>
  <r>
    <s v="Roar"/>
    <d v="1981-08-10T00:00:00"/>
    <x v="1"/>
    <x v="5"/>
    <s v="English"/>
    <s v="USA"/>
    <s v="PG"/>
    <s v="Tippi Hedren"/>
    <x v="92"/>
    <n v="634"/>
    <n v="1262"/>
    <n v="4"/>
    <n v="0"/>
    <x v="34"/>
    <n v="50"/>
    <n v="102"/>
    <n v="2000000"/>
    <n v="17000000"/>
  </r>
  <r>
    <s v="Sphinx"/>
    <d v="1981-05-13T00:00:00"/>
    <x v="1"/>
    <x v="5"/>
    <s v="English"/>
    <s v="USA"/>
    <s v="PG"/>
    <s v="Frank Langella"/>
    <x v="93"/>
    <n v="902"/>
    <n v="2079"/>
    <n v="76"/>
    <n v="106"/>
    <x v="33"/>
    <n v="2"/>
    <n v="118"/>
    <n v="800000"/>
    <n v="14000000"/>
  </r>
  <r>
    <s v="Stripes"/>
    <d v="1981-11-09T00:00:00"/>
    <x v="1"/>
    <x v="7"/>
    <s v="English"/>
    <s v="USA"/>
    <s v="R"/>
    <s v="Bill Murray"/>
    <x v="94"/>
    <n v="13000"/>
    <n v="27378"/>
    <n v="425"/>
    <n v="0"/>
    <x v="9"/>
    <n v="52"/>
    <n v="117"/>
    <n v="85300000"/>
    <n v="10000000"/>
  </r>
  <r>
    <s v="The Beyond"/>
    <d v="1981-12-07T00:00:00"/>
    <x v="0"/>
    <x v="8"/>
    <s v="Italian"/>
    <s v="Italy"/>
    <s v="X"/>
    <s v="Catriona MacColl"/>
    <x v="95"/>
    <n v="48"/>
    <n v="123"/>
    <n v="385"/>
    <n v="2000"/>
    <x v="9"/>
    <n v="203"/>
    <n v="82"/>
    <n v="126387"/>
    <n v="400000"/>
  </r>
  <r>
    <s v="The Howling"/>
    <d v="1981-06-15T00:00:00"/>
    <x v="1"/>
    <x v="8"/>
    <s v="English"/>
    <s v="USA"/>
    <s v="R"/>
    <s v="Patrick Macnee"/>
    <x v="96"/>
    <n v="1000"/>
    <n v="4438"/>
    <n v="287"/>
    <n v="0"/>
    <x v="21"/>
    <n v="161"/>
    <n v="91"/>
    <n v="17986000"/>
    <n v="1000000"/>
  </r>
  <r>
    <s v="The Legend of the Lone Ranger"/>
    <d v="1981-01-28T00:00:00"/>
    <x v="1"/>
    <x v="7"/>
    <s v="English"/>
    <s v="USA"/>
    <s v="PG"/>
    <s v="Jason Robards"/>
    <x v="97"/>
    <n v="372"/>
    <n v="927"/>
    <n v="28"/>
    <n v="346"/>
    <x v="38"/>
    <n v="25"/>
    <n v="98"/>
    <n v="8000000"/>
    <n v="18000000"/>
  </r>
  <r>
    <s v="Time Bandits"/>
    <d v="1981-04-04T00:00:00"/>
    <x v="1"/>
    <x v="5"/>
    <s v="English"/>
    <s v="UK"/>
    <s v="PG"/>
    <s v="Shelley Duvall"/>
    <x v="58"/>
    <n v="629"/>
    <n v="2730"/>
    <n v="0"/>
    <n v="0"/>
    <x v="11"/>
    <n v="139"/>
    <n v="103"/>
    <n v="42365600"/>
    <n v="5000000"/>
  </r>
  <r>
    <s v="Under the Rainbow"/>
    <d v="1981-07-09T00:00:00"/>
    <x v="1"/>
    <x v="3"/>
    <s v="English"/>
    <s v="USA"/>
    <s v="PG"/>
    <s v="Mako"/>
    <x v="98"/>
    <n v="691"/>
    <n v="1761"/>
    <n v="15"/>
    <n v="501"/>
    <x v="39"/>
    <n v="13"/>
    <n v="98"/>
    <n v="8500000"/>
    <n v="20000000"/>
  </r>
  <r>
    <s v="Blade Runner"/>
    <d v="1982-12-09T00:00:00"/>
    <x v="1"/>
    <x v="13"/>
    <s v="English"/>
    <s v="USA"/>
    <s v="R"/>
    <s v="Harrison Ford"/>
    <x v="73"/>
    <n v="11000"/>
    <n v="13877"/>
    <n v="0"/>
    <n v="34000"/>
    <x v="6"/>
    <n v="302"/>
    <n v="117"/>
    <n v="27000000"/>
    <n v="28000000"/>
  </r>
  <r>
    <s v="Conan the Barbarian"/>
    <d v="1982-08-12T00:00:00"/>
    <x v="1"/>
    <x v="5"/>
    <s v="English"/>
    <s v="USA"/>
    <s v="R"/>
    <s v="William Smith"/>
    <x v="99"/>
    <n v="919"/>
    <n v="2024"/>
    <n v="468"/>
    <n v="0"/>
    <x v="9"/>
    <n v="166"/>
    <n v="129"/>
    <n v="37567440"/>
    <n v="20000000"/>
  </r>
  <r>
    <s v="Diner"/>
    <d v="1982-04-27T00:00:00"/>
    <x v="1"/>
    <x v="3"/>
    <s v="English"/>
    <s v="USA"/>
    <s v="R"/>
    <s v="Steve Guttenberg"/>
    <x v="100"/>
    <n v="801"/>
    <n v="2943"/>
    <n v="272"/>
    <n v="0"/>
    <x v="23"/>
    <n v="42"/>
    <n v="110"/>
    <n v="14100000"/>
    <n v="5000000"/>
  </r>
  <r>
    <s v="E.T. the Extra-Terrestrial"/>
    <d v="1982-10-24T00:00:00"/>
    <x v="1"/>
    <x v="14"/>
    <s v="English"/>
    <s v="USA"/>
    <s v="PG"/>
    <s v="Henry Thomas"/>
    <x v="57"/>
    <n v="861"/>
    <n v="2811"/>
    <n v="14000"/>
    <n v="34000"/>
    <x v="20"/>
    <n v="215"/>
    <n v="120"/>
    <n v="434949459"/>
    <n v="10500000"/>
  </r>
  <r>
    <s v="Firefox"/>
    <d v="1982-07-07T00:00:00"/>
    <x v="1"/>
    <x v="7"/>
    <s v="English"/>
    <s v="USA"/>
    <s v="PG"/>
    <s v="Clint Eastwood"/>
    <x v="101"/>
    <n v="16000"/>
    <n v="16805"/>
    <n v="16000"/>
    <n v="0"/>
    <x v="30"/>
    <n v="43"/>
    <n v="136"/>
    <n v="46700000"/>
    <n v="21000000"/>
  </r>
  <r>
    <s v="Friday the 13th Part III"/>
    <d v="1982-01-23T00:00:00"/>
    <x v="1"/>
    <x v="8"/>
    <s v="English"/>
    <s v="USA"/>
    <s v="R"/>
    <s v="Richard Brooker"/>
    <x v="89"/>
    <n v="72"/>
    <n v="174"/>
    <n v="49"/>
    <n v="0"/>
    <x v="32"/>
    <n v="235"/>
    <n v="91"/>
    <n v="36200000"/>
    <n v="4000000"/>
  </r>
  <r>
    <s v="Halloween III: Season of the Witch"/>
    <d v="1982-06-30T00:00:00"/>
    <x v="1"/>
    <x v="8"/>
    <s v="English"/>
    <s v="USA"/>
    <s v="R"/>
    <s v="Tom Atkins"/>
    <x v="102"/>
    <n v="381"/>
    <n v="684"/>
    <n v="24"/>
    <n v="0"/>
    <x v="40"/>
    <n v="162"/>
    <n v="98"/>
    <n v="14400000"/>
    <n v="2500000"/>
  </r>
  <r>
    <s v="Megaforce"/>
    <d v="1982-03-02T00:00:00"/>
    <x v="1"/>
    <x v="7"/>
    <s v="English"/>
    <s v="USA"/>
    <s v="PG"/>
    <s v="Barry Bostwick"/>
    <x v="103"/>
    <n v="456"/>
    <n v="1356"/>
    <n v="379"/>
    <n v="0"/>
    <x v="41"/>
    <n v="40"/>
    <n v="99"/>
    <n v="5333658"/>
    <n v="20000000"/>
  </r>
  <r>
    <s v="Poltergeist"/>
    <d v="1982-07-16T00:00:00"/>
    <x v="1"/>
    <x v="12"/>
    <s v="English"/>
    <s v="USA"/>
    <s v="PG"/>
    <s v="Heather O'Rourke"/>
    <x v="56"/>
    <n v="887"/>
    <n v="3876"/>
    <n v="365"/>
    <n v="11000"/>
    <x v="28"/>
    <n v="223"/>
    <n v="120"/>
    <n v="76600000"/>
    <n v="10700000"/>
  </r>
  <r>
    <s v="Star Trek II: The Wrath of Khan"/>
    <d v="1982-12-05T00:00:00"/>
    <x v="1"/>
    <x v="7"/>
    <s v="English"/>
    <s v="USA"/>
    <s v="PG"/>
    <s v="Leonard Nimoy"/>
    <x v="104"/>
    <n v="12000"/>
    <n v="16539"/>
    <n v="120"/>
    <n v="0"/>
    <x v="3"/>
    <n v="148"/>
    <n v="116"/>
    <n v="78900000"/>
    <n v="11000000"/>
  </r>
  <r>
    <s v="The Best Little Whorehouse in Texas"/>
    <d v="1982-12-02T00:00:00"/>
    <x v="1"/>
    <x v="3"/>
    <s v="English"/>
    <s v="USA"/>
    <s v="R"/>
    <s v="Dolly Parton"/>
    <x v="105"/>
    <n v="1000"/>
    <n v="3688"/>
    <n v="19"/>
    <n v="0"/>
    <x v="42"/>
    <n v="11"/>
    <n v="114"/>
    <n v="69700000"/>
    <n v="35000000"/>
  </r>
  <r>
    <s v="The Thing"/>
    <d v="1982-02-24T00:00:00"/>
    <x v="1"/>
    <x v="8"/>
    <s v="English"/>
    <s v="USA"/>
    <s v="R"/>
    <s v="Wilford Brimley"/>
    <x v="69"/>
    <n v="957"/>
    <n v="1757"/>
    <n v="0"/>
    <n v="23000"/>
    <x v="6"/>
    <n v="297"/>
    <n v="109"/>
    <n v="13782838"/>
    <n v="15000000"/>
  </r>
  <r>
    <s v="The Verdict"/>
    <d v="1982-02-11T00:00:00"/>
    <x v="1"/>
    <x v="1"/>
    <s v="English"/>
    <s v="USA"/>
    <s v="R"/>
    <s v="Charlotte Rampling"/>
    <x v="72"/>
    <n v="844"/>
    <n v="2330"/>
    <n v="0"/>
    <n v="0"/>
    <x v="4"/>
    <n v="79"/>
    <n v="129"/>
    <n v="54000000"/>
    <n v="16000000"/>
  </r>
  <r>
    <s v="Tootsie"/>
    <d v="1982-10-19T00:00:00"/>
    <x v="1"/>
    <x v="3"/>
    <s v="English"/>
    <s v="USA"/>
    <s v="PG"/>
    <s v="Bill Murray"/>
    <x v="106"/>
    <n v="13000"/>
    <n v="14701"/>
    <n v="521"/>
    <n v="0"/>
    <x v="28"/>
    <n v="94"/>
    <n v="116"/>
    <n v="177200000"/>
    <n v="22000000"/>
  </r>
  <r>
    <s v="Flashdance"/>
    <d v="1983-01-01T00:00:00"/>
    <x v="1"/>
    <x v="1"/>
    <s v="English"/>
    <s v="USA"/>
    <s v="R"/>
    <s v="Michael Nouri"/>
    <x v="107"/>
    <n v="225"/>
    <n v="791"/>
    <n v="213"/>
    <n v="0"/>
    <x v="26"/>
    <n v="51"/>
    <n v="95"/>
    <n v="94900000"/>
    <n v="4000000"/>
  </r>
  <r>
    <s v="Lone Wolf McQuade"/>
    <d v="1983-07-20T00:00:00"/>
    <x v="1"/>
    <x v="7"/>
    <s v="English"/>
    <s v="USA"/>
    <s v="PG"/>
    <s v="David Carradine"/>
    <x v="108"/>
    <n v="926"/>
    <n v="2383"/>
    <n v="8"/>
    <n v="0"/>
    <x v="2"/>
    <n v="29"/>
    <n v="107"/>
    <n v="12200000"/>
    <n v="5000000"/>
  </r>
  <r>
    <s v="National Lampoon's Vacation"/>
    <d v="1983-06-27T00:00:00"/>
    <x v="1"/>
    <x v="5"/>
    <s v="English"/>
    <s v="USA"/>
    <s v="R"/>
    <s v="Beverly D'Angelo"/>
    <x v="77"/>
    <n v="816"/>
    <n v="3617"/>
    <n v="11000"/>
    <n v="0"/>
    <x v="28"/>
    <n v="55"/>
    <n v="98"/>
    <n v="61400000"/>
    <n v="15000000"/>
  </r>
  <r>
    <s v="Never Say Never Again"/>
    <d v="1983-04-23T00:00:00"/>
    <x v="1"/>
    <x v="7"/>
    <s v="English"/>
    <s v="UK"/>
    <s v="PG"/>
    <s v="Bernie Casey"/>
    <x v="84"/>
    <n v="180"/>
    <n v="762"/>
    <n v="883"/>
    <n v="0"/>
    <x v="24"/>
    <n v="89"/>
    <n v="121"/>
    <n v="55500000"/>
    <n v="36000000"/>
  </r>
  <r>
    <s v="Octopussy"/>
    <d v="1983-01-19T00:00:00"/>
    <x v="1"/>
    <x v="7"/>
    <s v="English"/>
    <s v="UK"/>
    <s v="PG"/>
    <s v="Louis Jourdan"/>
    <x v="88"/>
    <n v="594"/>
    <n v="1898"/>
    <n v="46"/>
    <n v="0"/>
    <x v="21"/>
    <n v="106"/>
    <n v="131"/>
    <n v="67900000"/>
    <n v="27500000"/>
  </r>
  <r>
    <s v="Scarface"/>
    <d v="1983-03-05T00:00:00"/>
    <x v="1"/>
    <x v="0"/>
    <s v="English"/>
    <s v="USA"/>
    <s v="R"/>
    <s v="Al Pacino"/>
    <x v="79"/>
    <n v="14000"/>
    <n v="16464"/>
    <n v="0"/>
    <n v="19000"/>
    <x v="1"/>
    <n v="147"/>
    <n v="142"/>
    <n v="44700000"/>
    <n v="25000000"/>
  </r>
  <r>
    <s v="Star Wars: Episode VI - Return of the Jedi"/>
    <d v="1983-12-24T00:00:00"/>
    <x v="1"/>
    <x v="7"/>
    <s v="English"/>
    <s v="USA"/>
    <s v="PG"/>
    <s v="Harrison Ford"/>
    <x v="109"/>
    <n v="11000"/>
    <n v="13649"/>
    <n v="37"/>
    <n v="14000"/>
    <x v="18"/>
    <n v="197"/>
    <n v="134"/>
    <n v="309125409"/>
    <n v="32500000"/>
  </r>
  <r>
    <s v="Superman III"/>
    <d v="1983-08-18T00:00:00"/>
    <x v="1"/>
    <x v="7"/>
    <s v="English"/>
    <s v="UK"/>
    <s v="PG"/>
    <s v="Margot Kidder"/>
    <x v="28"/>
    <n v="593"/>
    <n v="2329"/>
    <n v="44"/>
    <n v="0"/>
    <x v="43"/>
    <n v="95"/>
    <n v="125"/>
    <n v="60000000"/>
    <n v="39000000"/>
  </r>
  <r>
    <s v="The Outsiders"/>
    <d v="1983-02-21T00:00:00"/>
    <x v="1"/>
    <x v="0"/>
    <s v="English"/>
    <s v="USA"/>
    <s v="PG-13"/>
    <s v="Tom Cruise"/>
    <x v="50"/>
    <n v="10000"/>
    <n v="12097"/>
    <n v="0"/>
    <n v="10000"/>
    <x v="23"/>
    <n v="60"/>
    <n v="114"/>
    <n v="25600000"/>
    <n v="10000000"/>
  </r>
  <r>
    <s v="The Right Stuff"/>
    <d v="1983-03-23T00:00:00"/>
    <x v="1"/>
    <x v="5"/>
    <s v="English"/>
    <s v="USA"/>
    <s v="PG"/>
    <s v="Dennis Quaid"/>
    <x v="110"/>
    <n v="2000"/>
    <n v="6341"/>
    <n v="133"/>
    <n v="0"/>
    <x v="20"/>
    <n v="80"/>
    <n v="193"/>
    <n v="21500000"/>
    <n v="27000000"/>
  </r>
  <r>
    <s v="Twilight Zone: The Movie"/>
    <d v="1983-01-12T00:00:00"/>
    <x v="1"/>
    <x v="12"/>
    <s v="English"/>
    <s v="USA"/>
    <s v="PG"/>
    <s v="Albert Brooks"/>
    <x v="96"/>
    <n v="745"/>
    <n v="1954"/>
    <n v="287"/>
    <n v="0"/>
    <x v="31"/>
    <n v="78"/>
    <n v="101"/>
    <n v="29500000"/>
    <n v="10000000"/>
  </r>
  <r>
    <s v="WarGames"/>
    <d v="1983-06-28T00:00:00"/>
    <x v="1"/>
    <x v="13"/>
    <s v="English"/>
    <s v="USA"/>
    <s v="PG"/>
    <s v="Matthew Broderick"/>
    <x v="111"/>
    <n v="2000"/>
    <n v="4537"/>
    <n v="139"/>
    <n v="0"/>
    <x v="10"/>
    <n v="84"/>
    <n v="114"/>
    <n v="79568000"/>
    <n v="12000000"/>
  </r>
  <r>
    <s v="Yentl"/>
    <d v="1983-10-30T00:00:00"/>
    <x v="1"/>
    <x v="1"/>
    <s v="English"/>
    <s v="UK"/>
    <s v="PG"/>
    <s v="Miriam Margolyes"/>
    <x v="112"/>
    <n v="405"/>
    <n v="914"/>
    <n v="0"/>
    <n v="0"/>
    <x v="21"/>
    <n v="16"/>
    <n v="132"/>
    <n v="30400000"/>
    <n v="12000000"/>
  </r>
  <r>
    <s v="A Nightmare on Elm Street"/>
    <d v="1984-04-13T00:00:00"/>
    <x v="1"/>
    <x v="8"/>
    <s v="English"/>
    <s v="USA"/>
    <s v="X"/>
    <s v="Johnny Depp"/>
    <x v="113"/>
    <n v="40000"/>
    <n v="42918"/>
    <n v="0"/>
    <n v="10000"/>
    <x v="8"/>
    <n v="256"/>
    <n v="101"/>
    <n v="26505000"/>
    <n v="1800000"/>
  </r>
  <r>
    <s v="A Passage to India"/>
    <d v="1984-12-24T00:00:00"/>
    <x v="1"/>
    <x v="5"/>
    <s v="English"/>
    <s v="UK"/>
    <s v="PG"/>
    <s v="Richard Wilson"/>
    <x v="20"/>
    <n v="358"/>
    <n v="1334"/>
    <n v="767"/>
    <n v="845"/>
    <x v="28"/>
    <n v="52"/>
    <n v="164"/>
    <n v="26400000"/>
    <n v="16000000"/>
  </r>
  <r>
    <s v="Amadeus"/>
    <d v="1984-02-19T00:00:00"/>
    <x v="1"/>
    <x v="6"/>
    <s v="English"/>
    <s v="USA"/>
    <s v="R"/>
    <s v="Jeffrey Jones"/>
    <x v="59"/>
    <n v="692"/>
    <n v="3076"/>
    <n v="869"/>
    <n v="16000"/>
    <x v="1"/>
    <n v="134"/>
    <n v="180"/>
    <n v="51600000"/>
    <n v="18000000"/>
  </r>
  <r>
    <s v="Beverly Hills Cop"/>
    <d v="1984-02-04T00:00:00"/>
    <x v="1"/>
    <x v="7"/>
    <s v="English"/>
    <s v="USA"/>
    <s v="R"/>
    <s v="Judge Reinhold"/>
    <x v="114"/>
    <n v="901"/>
    <n v="3464"/>
    <n v="102"/>
    <n v="0"/>
    <x v="17"/>
    <n v="94"/>
    <n v="105"/>
    <n v="234760500"/>
    <n v="14000000"/>
  </r>
  <r>
    <s v="Conan the Destroyer"/>
    <d v="1984-06-14T00:00:00"/>
    <x v="1"/>
    <x v="7"/>
    <s v="English"/>
    <s v="USA"/>
    <s v="PG"/>
    <s v="Mako"/>
    <x v="44"/>
    <n v="691"/>
    <n v="2481"/>
    <n v="130"/>
    <n v="2000"/>
    <x v="42"/>
    <n v="77"/>
    <n v="103"/>
    <n v="26400000"/>
    <n v="18000000"/>
  </r>
  <r>
    <s v="Dune"/>
    <d v="1984-09-10T00:00:00"/>
    <x v="1"/>
    <x v="7"/>
    <s v="English"/>
    <s v="USA"/>
    <s v="PG-13"/>
    <s v="Virginia Madsen"/>
    <x v="115"/>
    <n v="913"/>
    <n v="2449"/>
    <n v="0"/>
    <n v="11000"/>
    <x v="21"/>
    <n v="144"/>
    <n v="177"/>
    <n v="27400000"/>
    <n v="40000000"/>
  </r>
  <r>
    <s v="Firestarter"/>
    <d v="1984-09-20T00:00:00"/>
    <x v="1"/>
    <x v="7"/>
    <s v="English"/>
    <s v="USA"/>
    <s v="R"/>
    <s v="Heather Locklear"/>
    <x v="116"/>
    <n v="695"/>
    <n v="3444"/>
    <n v="73"/>
    <n v="0"/>
    <x v="44"/>
    <n v="45"/>
    <n v="114"/>
    <n v="15100000"/>
    <n v="15000000"/>
  </r>
  <r>
    <s v="Footloose"/>
    <d v="1984-04-06T00:00:00"/>
    <x v="1"/>
    <x v="1"/>
    <s v="English"/>
    <s v="USA"/>
    <s v="PG"/>
    <s v="Dianne Wiest"/>
    <x v="117"/>
    <n v="967"/>
    <n v="1962"/>
    <n v="71"/>
    <n v="0"/>
    <x v="31"/>
    <n v="60"/>
    <n v="107"/>
    <n v="80000000"/>
    <n v="8200000"/>
  </r>
  <r>
    <s v="Friday the 13th: The Final Chapter"/>
    <d v="1984-02-21T00:00:00"/>
    <x v="1"/>
    <x v="8"/>
    <s v="English"/>
    <s v="USA"/>
    <s v="R"/>
    <s v="Judie Aronson"/>
    <x v="118"/>
    <n v="158"/>
    <n v="467"/>
    <n v="17"/>
    <n v="0"/>
    <x v="30"/>
    <n v="166"/>
    <n v="97"/>
    <n v="32600000"/>
    <n v="1800000"/>
  </r>
  <r>
    <s v="Gremlins"/>
    <d v="1984-10-25T00:00:00"/>
    <x v="1"/>
    <x v="3"/>
    <s v="English"/>
    <s v="USA"/>
    <s v="PG"/>
    <s v="Phoebe Cates"/>
    <x v="96"/>
    <n v="767"/>
    <n v="2053"/>
    <n v="287"/>
    <n v="14000"/>
    <x v="23"/>
    <n v="183"/>
    <n v="106"/>
    <n v="148170000"/>
    <n v="11000000"/>
  </r>
  <r>
    <s v="Indiana Jones and the Temple of Doom"/>
    <d v="1984-10-30T00:00:00"/>
    <x v="1"/>
    <x v="7"/>
    <s v="English"/>
    <s v="USA"/>
    <s v="PG"/>
    <s v="Harrison Ford"/>
    <x v="57"/>
    <n v="11000"/>
    <n v="11898"/>
    <n v="14000"/>
    <n v="0"/>
    <x v="16"/>
    <n v="148"/>
    <n v="118"/>
    <n v="179870271"/>
    <n v="28000000"/>
  </r>
  <r>
    <s v="Once Upon a Time in America"/>
    <d v="1984-09-23T00:00:00"/>
    <x v="1"/>
    <x v="0"/>
    <s v="English"/>
    <s v="Italy"/>
    <s v="R"/>
    <s v="Robert De Niro"/>
    <x v="27"/>
    <n v="22000"/>
    <n v="24719"/>
    <n v="0"/>
    <n v="12000"/>
    <x v="18"/>
    <n v="111"/>
    <n v="251"/>
    <n v="5300000"/>
    <n v="30000000"/>
  </r>
  <r>
    <s v="Police Academy"/>
    <d v="1984-04-05T00:00:00"/>
    <x v="1"/>
    <x v="3"/>
    <s v="English"/>
    <s v="USA"/>
    <s v="R"/>
    <s v="Steve Guttenberg"/>
    <x v="119"/>
    <n v="801"/>
    <n v="3113"/>
    <n v="37"/>
    <n v="0"/>
    <x v="12"/>
    <n v="45"/>
    <n v="96"/>
    <n v="81200000"/>
    <n v="4500000"/>
  </r>
  <r>
    <s v="Splash"/>
    <d v="1984-10-08T00:00:00"/>
    <x v="1"/>
    <x v="3"/>
    <s v="English"/>
    <s v="USA"/>
    <s v="PG"/>
    <s v="Tom Hanks"/>
    <x v="120"/>
    <n v="15000"/>
    <n v="15361"/>
    <n v="2000"/>
    <n v="0"/>
    <x v="24"/>
    <n v="43"/>
    <n v="111"/>
    <n v="69800000"/>
    <n v="8000000"/>
  </r>
  <r>
    <s v="Star Trek III: The Search for Spock"/>
    <d v="1984-10-12T00:00:00"/>
    <x v="1"/>
    <x v="7"/>
    <s v="English"/>
    <s v="USA"/>
    <s v="PG"/>
    <s v="Leonard Nimoy"/>
    <x v="121"/>
    <n v="12000"/>
    <n v="14762"/>
    <n v="12000"/>
    <n v="0"/>
    <x v="21"/>
    <n v="110"/>
    <n v="105"/>
    <n v="76400000"/>
    <n v="17000000"/>
  </r>
  <r>
    <s v="The Bounty"/>
    <d v="1984-02-18T00:00:00"/>
    <x v="1"/>
    <x v="7"/>
    <s v="English"/>
    <s v="UK"/>
    <s v="PG"/>
    <s v="Liam Neeson"/>
    <x v="122"/>
    <n v="14000"/>
    <n v="28094"/>
    <n v="79"/>
    <n v="1000"/>
    <x v="11"/>
    <n v="29"/>
    <n v="132"/>
    <n v="8600000"/>
    <n v="25000000"/>
  </r>
  <r>
    <s v="The Cotton Club"/>
    <d v="1984-11-20T00:00:00"/>
    <x v="1"/>
    <x v="0"/>
    <s v="English"/>
    <s v="USA"/>
    <s v="R"/>
    <s v="Nicolas Cage"/>
    <x v="50"/>
    <n v="12000"/>
    <n v="18793"/>
    <n v="0"/>
    <n v="828"/>
    <x v="31"/>
    <n v="36"/>
    <n v="123"/>
    <n v="25900000"/>
    <n v="58000000"/>
  </r>
  <r>
    <s v="The Hotel New Hampshire"/>
    <d v="1984-10-05T00:00:00"/>
    <x v="1"/>
    <x v="3"/>
    <s v="English"/>
    <s v="UK"/>
    <s v="R"/>
    <s v="Joely Richardson"/>
    <x v="123"/>
    <n v="584"/>
    <n v="2024"/>
    <n v="62"/>
    <n v="345"/>
    <x v="44"/>
    <n v="9"/>
    <n v="109"/>
    <n v="5100000"/>
    <n v="7500000"/>
  </r>
  <r>
    <s v="The Karate Kid"/>
    <d v="1984-10-17T00:00:00"/>
    <x v="1"/>
    <x v="7"/>
    <s v="English"/>
    <s v="USA"/>
    <s v="PG"/>
    <s v="Martin Kove"/>
    <x v="61"/>
    <n v="668"/>
    <n v="2004"/>
    <n v="80"/>
    <n v="0"/>
    <x v="23"/>
    <n v="81"/>
    <n v="126"/>
    <n v="90800000"/>
    <n v="8000000"/>
  </r>
  <r>
    <s v="The Terminator"/>
    <d v="1984-09-07T00:00:00"/>
    <x v="1"/>
    <x v="7"/>
    <s v="English"/>
    <s v="UK"/>
    <s v="R"/>
    <s v="Michael Biehn"/>
    <x v="124"/>
    <n v="2000"/>
    <n v="3582"/>
    <n v="0"/>
    <n v="13000"/>
    <x v="7"/>
    <n v="204"/>
    <n v="107"/>
    <n v="38400000"/>
    <n v="6500000"/>
  </r>
  <r>
    <s v="A Nightmare on Elm Street 2: Freddy's Revenge"/>
    <d v="1985-03-28T00:00:00"/>
    <x v="1"/>
    <x v="12"/>
    <s v="English"/>
    <s v="USA"/>
    <s v="R"/>
    <s v="Clu Gulager"/>
    <x v="125"/>
    <n v="426"/>
    <n v="1472"/>
    <n v="28"/>
    <n v="0"/>
    <x v="39"/>
    <n v="138"/>
    <n v="87"/>
    <n v="30000000"/>
    <n v="2200000"/>
  </r>
  <r>
    <s v="A Room with a View"/>
    <d v="1985-11-16T00:00:00"/>
    <x v="1"/>
    <x v="1"/>
    <s v="English"/>
    <s v="UK"/>
    <s v="Unrated"/>
    <s v="Julian Sands"/>
    <x v="126"/>
    <n v="687"/>
    <n v="1665"/>
    <n v="133"/>
    <n v="0"/>
    <x v="28"/>
    <n v="55"/>
    <n v="117"/>
    <n v="20966644"/>
    <n v="3000000"/>
  </r>
  <r>
    <s v="A View to a Kill"/>
    <d v="1985-04-06T00:00:00"/>
    <x v="1"/>
    <x v="7"/>
    <s v="English"/>
    <s v="UK"/>
    <s v="PG"/>
    <s v="Patrick Macnee"/>
    <x v="88"/>
    <n v="1000"/>
    <n v="2943"/>
    <n v="46"/>
    <n v="0"/>
    <x v="2"/>
    <n v="108"/>
    <n v="131"/>
    <n v="50300000"/>
    <n v="30000000"/>
  </r>
  <r>
    <s v="Back to the Future"/>
    <d v="1985-12-05T00:00:00"/>
    <x v="1"/>
    <x v="5"/>
    <s v="English"/>
    <s v="USA"/>
    <s v="PG"/>
    <s v="Lea Thompson"/>
    <x v="127"/>
    <n v="1000"/>
    <n v="3230"/>
    <n v="0"/>
    <n v="39000"/>
    <x v="15"/>
    <n v="198"/>
    <n v="116"/>
    <n v="210609762"/>
    <n v="19000000"/>
  </r>
  <r>
    <s v="Brazil"/>
    <d v="1985-02-17T00:00:00"/>
    <x v="1"/>
    <x v="1"/>
    <s v="English"/>
    <s v="UK"/>
    <s v="R"/>
    <s v="Robert De Niro"/>
    <x v="58"/>
    <n v="22000"/>
    <n v="29475"/>
    <n v="0"/>
    <n v="16000"/>
    <x v="19"/>
    <n v="230"/>
    <n v="142"/>
    <n v="9929000"/>
    <n v="15000000"/>
  </r>
  <r>
    <s v="Friday the 13th: A New Beginning"/>
    <d v="1985-07-24T00:00:00"/>
    <x v="1"/>
    <x v="8"/>
    <s v="English"/>
    <s v="USA"/>
    <s v="R"/>
    <s v="Tiffany Helm"/>
    <x v="128"/>
    <n v="42"/>
    <n v="170"/>
    <n v="13"/>
    <n v="1000"/>
    <x v="36"/>
    <n v="160"/>
    <n v="92"/>
    <n v="21300000"/>
    <n v="2200000"/>
  </r>
  <r>
    <s v="Mad Max Beyond Thunderdome"/>
    <d v="1985-11-04T00:00:00"/>
    <x v="1"/>
    <x v="7"/>
    <s v="English"/>
    <s v="Australia"/>
    <s v="PG-13"/>
    <s v="Tina Turner"/>
    <x v="90"/>
    <n v="794"/>
    <n v="1529"/>
    <n v="750"/>
    <n v="0"/>
    <x v="24"/>
    <n v="117"/>
    <n v="107"/>
    <n v="36200000"/>
    <n v="12305523"/>
  </r>
  <r>
    <s v="Out of Africa"/>
    <d v="1985-11-28T00:00:00"/>
    <x v="1"/>
    <x v="6"/>
    <s v="English"/>
    <s v="USA"/>
    <s v="PG"/>
    <s v="Meryl Streep"/>
    <x v="106"/>
    <n v="11000"/>
    <n v="12518"/>
    <n v="521"/>
    <n v="0"/>
    <x v="23"/>
    <n v="66"/>
    <n v="161"/>
    <n v="87100000"/>
    <n v="31000000"/>
  </r>
  <r>
    <s v="Pale Rider"/>
    <d v="1985-01-22T00:00:00"/>
    <x v="1"/>
    <x v="9"/>
    <s v="English"/>
    <s v="USA"/>
    <s v="R"/>
    <s v="Clint Eastwood"/>
    <x v="101"/>
    <n v="16000"/>
    <n v="17209"/>
    <n v="16000"/>
    <n v="0"/>
    <x v="17"/>
    <n v="38"/>
    <n v="115"/>
    <n v="41400000"/>
    <n v="6900000"/>
  </r>
  <r>
    <s v="Rambo: First Blood Part II"/>
    <d v="1985-12-06T00:00:00"/>
    <x v="1"/>
    <x v="7"/>
    <s v="English"/>
    <s v="USA"/>
    <s v="R"/>
    <s v="Sylvester Stallone"/>
    <x v="129"/>
    <n v="13000"/>
    <n v="15662"/>
    <n v="170"/>
    <n v="0"/>
    <x v="34"/>
    <n v="96"/>
    <n v="96"/>
    <n v="150415432"/>
    <n v="44000000"/>
  </r>
  <r>
    <s v="Silverado"/>
    <d v="1985-12-18T00:00:00"/>
    <x v="1"/>
    <x v="7"/>
    <s v="English"/>
    <s v="USA"/>
    <s v="PG-13"/>
    <s v="Scott Glenn"/>
    <x v="130"/>
    <n v="826"/>
    <n v="1154"/>
    <n v="759"/>
    <n v="0"/>
    <x v="23"/>
    <n v="46"/>
    <n v="133"/>
    <n v="33200000"/>
    <n v="26000000"/>
  </r>
  <r>
    <s v="The Color Purple"/>
    <d v="1985-07-14T00:00:00"/>
    <x v="1"/>
    <x v="1"/>
    <s v="English"/>
    <s v="USA"/>
    <s v="PG-13"/>
    <s v="Oprah Winfrey"/>
    <x v="57"/>
    <n v="852"/>
    <n v="2592"/>
    <n v="14000"/>
    <n v="6000"/>
    <x v="4"/>
    <n v="70"/>
    <n v="154"/>
    <n v="94175854"/>
    <n v="15000000"/>
  </r>
  <r>
    <s v="The Last Dragon"/>
    <d v="1985-07-26T00:00:00"/>
    <x v="1"/>
    <x v="7"/>
    <s v="English"/>
    <s v="USA"/>
    <s v="PG-13"/>
    <s v="Mike Starr"/>
    <x v="131"/>
    <n v="854"/>
    <n v="3394"/>
    <n v="78"/>
    <n v="0"/>
    <x v="9"/>
    <n v="55"/>
    <n v="109"/>
    <n v="33000000"/>
    <n v="10000000"/>
  </r>
  <r>
    <s v="Witness"/>
    <d v="1985-01-22T00:00:00"/>
    <x v="1"/>
    <x v="0"/>
    <s v="English"/>
    <s v="USA"/>
    <s v="R"/>
    <s v="Harrison Ford"/>
    <x v="132"/>
    <n v="11000"/>
    <n v="22479"/>
    <n v="608"/>
    <n v="0"/>
    <x v="28"/>
    <n v="83"/>
    <n v="112"/>
    <n v="65500000"/>
    <n v="12000000"/>
  </r>
  <r>
    <s v="Young Sherlock Holmes"/>
    <d v="1985-05-18T00:00:00"/>
    <x v="1"/>
    <x v="5"/>
    <s v="English"/>
    <s v="USA"/>
    <s v="PG-13"/>
    <s v="Nicholas Rowe"/>
    <x v="100"/>
    <n v="155"/>
    <n v="605"/>
    <n v="272"/>
    <n v="0"/>
    <x v="13"/>
    <n v="64"/>
    <n v="109"/>
    <n v="4250320"/>
    <n v="18000000"/>
  </r>
  <r>
    <s v="9Â½ Weeks"/>
    <d v="1986-03-18T00:00:00"/>
    <x v="1"/>
    <x v="1"/>
    <s v="English"/>
    <s v="USA"/>
    <s v="R"/>
    <s v="David Margulies"/>
    <x v="107"/>
    <n v="567"/>
    <n v="711"/>
    <n v="213"/>
    <n v="0"/>
    <x v="30"/>
    <n v="38"/>
    <n v="112"/>
    <n v="6734844"/>
    <n v="17000000"/>
  </r>
  <r>
    <s v="Aliens"/>
    <d v="1986-07-26T00:00:00"/>
    <x v="1"/>
    <x v="7"/>
    <s v="English"/>
    <s v="USA"/>
    <s v="R"/>
    <s v="Michael Biehn"/>
    <x v="124"/>
    <n v="2000"/>
    <n v="4228"/>
    <n v="0"/>
    <n v="18000"/>
    <x v="18"/>
    <n v="250"/>
    <n v="154"/>
    <n v="85200000"/>
    <n v="18500000"/>
  </r>
  <r>
    <s v="April Fool's Day"/>
    <d v="1986-09-07T00:00:00"/>
    <x v="1"/>
    <x v="8"/>
    <s v="English"/>
    <s v="USA"/>
    <s v="R"/>
    <s v="Thomas F. Wilson"/>
    <x v="133"/>
    <n v="690"/>
    <n v="1160"/>
    <n v="17"/>
    <n v="0"/>
    <x v="24"/>
    <n v="96"/>
    <n v="89"/>
    <n v="12947763"/>
    <n v="5000000"/>
  </r>
  <r>
    <s v="Big Trouble in Little China"/>
    <d v="1986-05-27T00:00:00"/>
    <x v="1"/>
    <x v="7"/>
    <s v="English"/>
    <s v="USA"/>
    <s v="PG-13"/>
    <s v="Victor Wong"/>
    <x v="69"/>
    <n v="400"/>
    <n v="896"/>
    <n v="0"/>
    <n v="19000"/>
    <x v="17"/>
    <n v="180"/>
    <n v="99"/>
    <n v="11100000"/>
    <n v="25000000"/>
  </r>
  <r>
    <s v="Crocodile Dundee"/>
    <d v="1986-10-11T00:00:00"/>
    <x v="1"/>
    <x v="5"/>
    <s v="English"/>
    <s v="Australia"/>
    <s v="PG-13"/>
    <s v="Paul Hogan"/>
    <x v="134"/>
    <n v="442"/>
    <n v="822"/>
    <n v="4"/>
    <n v="0"/>
    <x v="31"/>
    <n v="35"/>
    <n v="93"/>
    <n v="174635000"/>
    <n v="8800000"/>
  </r>
  <r>
    <s v="Highlander"/>
    <d v="1986-08-24T00:00:00"/>
    <x v="1"/>
    <x v="7"/>
    <s v="English"/>
    <s v="UK"/>
    <s v="R"/>
    <s v="Christopher Lambert"/>
    <x v="135"/>
    <n v="1000"/>
    <n v="1852"/>
    <n v="85"/>
    <n v="0"/>
    <x v="23"/>
    <n v="112"/>
    <n v="110"/>
    <n v="5900000"/>
    <n v="16000000"/>
  </r>
  <r>
    <s v="Howard the Duck"/>
    <d v="1986-12-12T00:00:00"/>
    <x v="1"/>
    <x v="7"/>
    <s v="English"/>
    <s v="USA"/>
    <s v="PG"/>
    <s v="Lea Thompson"/>
    <x v="136"/>
    <n v="1000"/>
    <n v="3000"/>
    <n v="8"/>
    <n v="0"/>
    <x v="40"/>
    <n v="81"/>
    <n v="110"/>
    <n v="16295774"/>
    <n v="35000000"/>
  </r>
  <r>
    <s v="Invaders from Mars"/>
    <d v="1986-09-08T00:00:00"/>
    <x v="1"/>
    <x v="8"/>
    <s v="English"/>
    <s v="USA"/>
    <s v="PG"/>
    <s v="Louise Fletcher"/>
    <x v="56"/>
    <n v="425"/>
    <n v="1661"/>
    <n v="365"/>
    <n v="902"/>
    <x v="25"/>
    <n v="52"/>
    <n v="100"/>
    <n v="4884663"/>
    <n v="12000000"/>
  </r>
  <r>
    <s v="Jason Lives: Friday the 13th Part VI"/>
    <d v="1986-06-16T00:00:00"/>
    <x v="1"/>
    <x v="8"/>
    <s v="English"/>
    <s v="USA"/>
    <s v="R"/>
    <s v="Tony Goldwyn"/>
    <x v="137"/>
    <n v="956"/>
    <n v="1862"/>
    <n v="41"/>
    <n v="0"/>
    <x v="30"/>
    <n v="158"/>
    <n v="86"/>
    <n v="19472057"/>
    <n v="3000000"/>
  </r>
  <r>
    <s v="Legal Eagles"/>
    <d v="1986-08-08T00:00:00"/>
    <x v="1"/>
    <x v="3"/>
    <s v="English"/>
    <s v="USA"/>
    <s v="PG"/>
    <s v="Brian Dennehy"/>
    <x v="94"/>
    <n v="954"/>
    <n v="2179"/>
    <n v="425"/>
    <n v="263"/>
    <x v="30"/>
    <n v="16"/>
    <n v="116"/>
    <n v="49851591"/>
    <n v="40000000"/>
  </r>
  <r>
    <s v="Little Shop of Horrors"/>
    <d v="1986-03-01T00:00:00"/>
    <x v="1"/>
    <x v="3"/>
    <s v="English"/>
    <s v="USA"/>
    <s v="PG-13"/>
    <s v="Bill Murray"/>
    <x v="138"/>
    <n v="13000"/>
    <n v="15308"/>
    <n v="0"/>
    <n v="0"/>
    <x v="9"/>
    <n v="63"/>
    <n v="102"/>
    <n v="38747385"/>
    <n v="25000000"/>
  </r>
  <r>
    <s v="Peggy Sue Got Married"/>
    <d v="1986-11-30T00:00:00"/>
    <x v="1"/>
    <x v="3"/>
    <s v="English"/>
    <s v="USA"/>
    <s v="PG-13"/>
    <s v="Nicolas Cage"/>
    <x v="50"/>
    <n v="12000"/>
    <n v="14672"/>
    <n v="0"/>
    <n v="0"/>
    <x v="2"/>
    <n v="44"/>
    <n v="103"/>
    <n v="41382841"/>
    <n v="18000000"/>
  </r>
  <r>
    <s v="Platoon"/>
    <d v="1986-05-05T00:00:00"/>
    <x v="1"/>
    <x v="1"/>
    <s v="English"/>
    <s v="UK"/>
    <s v="R"/>
    <s v="Johnny Depp"/>
    <x v="139"/>
    <n v="40000"/>
    <n v="42028"/>
    <n v="0"/>
    <n v="9000"/>
    <x v="7"/>
    <n v="120"/>
    <n v="120"/>
    <n v="137963328"/>
    <n v="6000000"/>
  </r>
  <r>
    <s v="River's Edge"/>
    <d v="1986-08-08T00:00:00"/>
    <x v="0"/>
    <x v="0"/>
    <s v="English"/>
    <s v="USA"/>
    <s v="R"/>
    <s v="Keanu Reeves"/>
    <x v="140"/>
    <n v="18000"/>
    <n v="19649"/>
    <n v="28"/>
    <n v="0"/>
    <x v="10"/>
    <n v="45"/>
    <n v="99"/>
    <n v="4600000"/>
    <n v="1900000"/>
  </r>
  <r>
    <s v="Shanghai Surprise"/>
    <d v="1986-11-13T00:00:00"/>
    <x v="1"/>
    <x v="5"/>
    <s v="English"/>
    <s v="UK"/>
    <s v="PG-13"/>
    <s v="Victor Wong"/>
    <x v="141"/>
    <n v="400"/>
    <n v="805"/>
    <n v="3"/>
    <n v="154"/>
    <x v="45"/>
    <n v="21"/>
    <n v="97"/>
    <n v="2315683"/>
    <n v="17000000"/>
  </r>
  <r>
    <s v="She's Gotta Have It"/>
    <d v="1986-01-24T00:00:00"/>
    <x v="0"/>
    <x v="3"/>
    <s v="English"/>
    <s v="USA"/>
    <s v="R"/>
    <s v="S. Epatha Merkerson"/>
    <x v="142"/>
    <n v="539"/>
    <n v="708"/>
    <n v="0"/>
    <n v="406"/>
    <x v="31"/>
    <n v="26"/>
    <n v="88"/>
    <n v="7137502"/>
    <n v="175000"/>
  </r>
  <r>
    <s v="Stand by Me"/>
    <d v="1986-04-26T00:00:00"/>
    <x v="1"/>
    <x v="5"/>
    <s v="English"/>
    <s v="USA"/>
    <s v="R"/>
    <s v="Marshall Bell"/>
    <x v="143"/>
    <n v="217"/>
    <n v="644"/>
    <n v="0"/>
    <n v="24000"/>
    <x v="7"/>
    <n v="99"/>
    <n v="89"/>
    <n v="52287414"/>
    <n v="8000000"/>
  </r>
  <r>
    <s v="Star Trek IV: The Voyage Home"/>
    <d v="1986-08-02T00:00:00"/>
    <x v="1"/>
    <x v="5"/>
    <s v="English"/>
    <s v="USA"/>
    <s v="PG"/>
    <s v="Leonard Nimoy"/>
    <x v="121"/>
    <n v="12000"/>
    <n v="15449"/>
    <n v="12000"/>
    <n v="0"/>
    <x v="17"/>
    <n v="106"/>
    <n v="119"/>
    <n v="109713132"/>
    <n v="25000000"/>
  </r>
  <r>
    <s v="The Clan of the Cave Bear"/>
    <d v="1986-04-05T00:00:00"/>
    <x v="1"/>
    <x v="5"/>
    <s v="English"/>
    <s v="USA"/>
    <s v="R"/>
    <s v="Curtis Armstrong"/>
    <x v="144"/>
    <n v="876"/>
    <n v="1351"/>
    <n v="70"/>
    <n v="843"/>
    <x v="46"/>
    <n v="21"/>
    <n v="98"/>
    <n v="1953732"/>
    <n v="15000000"/>
  </r>
  <r>
    <s v="The Color of Money"/>
    <d v="1986-11-18T00:00:00"/>
    <x v="1"/>
    <x v="1"/>
    <s v="English"/>
    <s v="USA"/>
    <s v="R"/>
    <s v="Tom Cruise"/>
    <x v="52"/>
    <n v="10000"/>
    <n v="11895"/>
    <n v="17000"/>
    <n v="0"/>
    <x v="11"/>
    <n v="59"/>
    <n v="119"/>
    <n v="52293982"/>
    <n v="13800000"/>
  </r>
  <r>
    <s v="The Golden Child"/>
    <d v="1986-05-16T00:00:00"/>
    <x v="1"/>
    <x v="7"/>
    <s v="English"/>
    <s v="USA"/>
    <s v="PG-13"/>
    <s v="Victor Wong"/>
    <x v="145"/>
    <n v="400"/>
    <n v="1044"/>
    <n v="23"/>
    <n v="0"/>
    <x v="30"/>
    <n v="29"/>
    <n v="94"/>
    <n v="79817937"/>
    <n v="25000000"/>
  </r>
  <r>
    <s v="The Texas Chainsaw Massacre 2"/>
    <d v="1986-12-20T00:00:00"/>
    <x v="1"/>
    <x v="3"/>
    <s v="English"/>
    <s v="USA"/>
    <s v="X"/>
    <s v="Bill Johnson"/>
    <x v="56"/>
    <n v="237"/>
    <n v="302"/>
    <n v="365"/>
    <n v="0"/>
    <x v="25"/>
    <n v="159"/>
    <n v="101"/>
    <n v="8025872"/>
    <n v="4700000"/>
  </r>
  <r>
    <s v="The Wraith"/>
    <d v="1986-12-27T00:00:00"/>
    <x v="1"/>
    <x v="7"/>
    <s v="English"/>
    <s v="USA"/>
    <s v="R"/>
    <s v="Clint Howard"/>
    <x v="146"/>
    <n v="1000"/>
    <n v="2319"/>
    <n v="28"/>
    <n v="0"/>
    <x v="30"/>
    <n v="70"/>
    <n v="93"/>
    <n v="3500000"/>
    <n v="2700000"/>
  </r>
  <r>
    <s v="Top Gun"/>
    <d v="1986-10-17T00:00:00"/>
    <x v="1"/>
    <x v="7"/>
    <s v="English"/>
    <s v="USA"/>
    <s v="PG"/>
    <s v="Tom Cruise"/>
    <x v="147"/>
    <n v="10000"/>
    <n v="13069"/>
    <n v="12000"/>
    <n v="19000"/>
    <x v="9"/>
    <n v="173"/>
    <n v="110"/>
    <n v="176781728"/>
    <n v="15000000"/>
  </r>
  <r>
    <s v="Witchboard"/>
    <d v="1986-09-08T00:00:00"/>
    <x v="1"/>
    <x v="8"/>
    <s v="English"/>
    <s v="UK"/>
    <s v="R"/>
    <s v="Kathleen Wilhoite"/>
    <x v="148"/>
    <n v="265"/>
    <n v="901"/>
    <n v="85"/>
    <n v="0"/>
    <x v="32"/>
    <n v="65"/>
    <n v="98"/>
    <n v="7369373"/>
    <n v="2000000"/>
  </r>
  <r>
    <s v="3 Men and a Baby"/>
    <d v="1987-07-10T00:00:00"/>
    <x v="1"/>
    <x v="3"/>
    <s v="English"/>
    <s v="USA"/>
    <s v="PG"/>
    <s v="Tom Selleck"/>
    <x v="121"/>
    <n v="19000"/>
    <n v="21499"/>
    <n v="12000"/>
    <n v="3000"/>
    <x v="30"/>
    <n v="21"/>
    <n v="102"/>
    <n v="167780960"/>
    <n v="11000000"/>
  </r>
  <r>
    <s v="A Nightmare on Elm Street 3: Dream Warriors"/>
    <d v="1987-08-19T00:00:00"/>
    <x v="1"/>
    <x v="7"/>
    <s v="English"/>
    <s v="USA"/>
    <s v="X"/>
    <s v="John Saxon"/>
    <x v="149"/>
    <n v="506"/>
    <n v="1584"/>
    <n v="55"/>
    <n v="0"/>
    <x v="21"/>
    <n v="131"/>
    <n v="88"/>
    <n v="44793200"/>
    <n v="4500000"/>
  </r>
  <r>
    <s v="American Ninja 2: The Confrontation"/>
    <d v="1987-06-16T00:00:00"/>
    <x v="1"/>
    <x v="7"/>
    <s v="English"/>
    <s v="USA"/>
    <s v="R"/>
    <s v="Michael Dudikoff"/>
    <x v="150"/>
    <n v="615"/>
    <n v="872"/>
    <n v="44"/>
    <n v="583"/>
    <x v="36"/>
    <n v="40"/>
    <n v="90"/>
    <n v="4000000"/>
    <n v="350000"/>
  </r>
  <r>
    <s v="Beverly Hills Cop II"/>
    <d v="1987-07-01T00:00:00"/>
    <x v="1"/>
    <x v="7"/>
    <s v="English"/>
    <s v="USA"/>
    <s v="R"/>
    <s v="Dean Stockwell"/>
    <x v="147"/>
    <n v="936"/>
    <n v="4121"/>
    <n v="12000"/>
    <n v="0"/>
    <x v="34"/>
    <n v="50"/>
    <n v="100"/>
    <n v="153665036"/>
    <n v="28000000"/>
  </r>
  <r>
    <s v="Creepshow 2"/>
    <d v="1987-08-25T00:00:00"/>
    <x v="1"/>
    <x v="3"/>
    <s v="English"/>
    <s v="USA"/>
    <s v="R"/>
    <s v="George Kennedy"/>
    <x v="151"/>
    <n v="3000"/>
    <n v="3617"/>
    <n v="10"/>
    <n v="1000"/>
    <x v="44"/>
    <n v="95"/>
    <n v="85"/>
    <n v="14000000"/>
    <n v="3500000"/>
  </r>
  <r>
    <s v="Cry Freedom"/>
    <d v="1987-08-14T00:00:00"/>
    <x v="1"/>
    <x v="6"/>
    <s v="English"/>
    <s v="UK"/>
    <s v="PG"/>
    <s v="Denzel Washington"/>
    <x v="62"/>
    <n v="18000"/>
    <n v="18855"/>
    <n v="0"/>
    <n v="0"/>
    <x v="8"/>
    <n v="17"/>
    <n v="147"/>
    <n v="5899797"/>
    <n v="29000000"/>
  </r>
  <r>
    <s v="Evil Dead II"/>
    <d v="1987-04-06T00:00:00"/>
    <x v="1"/>
    <x v="3"/>
    <s v="English"/>
    <s v="USA"/>
    <s v="X"/>
    <s v="Ted Raimi"/>
    <x v="152"/>
    <n v="634"/>
    <n v="1347"/>
    <n v="0"/>
    <n v="0"/>
    <x v="4"/>
    <n v="252"/>
    <n v="37"/>
    <n v="5923044"/>
    <n v="3600000"/>
  </r>
  <r>
    <s v="Fatal Attraction"/>
    <d v="1987-08-14T00:00:00"/>
    <x v="1"/>
    <x v="1"/>
    <s v="English"/>
    <s v="USA"/>
    <s v="R"/>
    <s v="Fred Gwynne"/>
    <x v="107"/>
    <n v="886"/>
    <n v="1639"/>
    <n v="213"/>
    <n v="3000"/>
    <x v="9"/>
    <n v="94"/>
    <n v="119"/>
    <n v="156645693"/>
    <n v="14000000"/>
  </r>
  <r>
    <s v="From a Whisper to a Scream"/>
    <d v="1987-04-15T00:00:00"/>
    <x v="1"/>
    <x v="7"/>
    <s v="English"/>
    <s v="USA"/>
    <s v="R"/>
    <s v="Terry Kiser"/>
    <x v="153"/>
    <n v="448"/>
    <n v="1329"/>
    <n v="155"/>
    <n v="241"/>
    <x v="30"/>
    <n v="57"/>
    <n v="92"/>
    <n v="1400000"/>
    <n v="1100000"/>
  </r>
  <r>
    <s v="Good Morning, Vietnam"/>
    <d v="1987-03-22T00:00:00"/>
    <x v="1"/>
    <x v="6"/>
    <s v="English"/>
    <s v="USA"/>
    <s v="R"/>
    <s v="Robin Williams"/>
    <x v="100"/>
    <n v="49000"/>
    <n v="50141"/>
    <n v="272"/>
    <n v="0"/>
    <x v="17"/>
    <n v="62"/>
    <n v="121"/>
    <n v="123922370"/>
    <n v="13000000"/>
  </r>
  <r>
    <s v="Hellraiser"/>
    <d v="1987-04-18T00:00:00"/>
    <x v="1"/>
    <x v="12"/>
    <s v="English"/>
    <s v="UK"/>
    <s v="R"/>
    <s v="Andrew Robinson"/>
    <x v="154"/>
    <n v="266"/>
    <n v="673"/>
    <n v="385"/>
    <n v="0"/>
    <x v="11"/>
    <n v="203"/>
    <n v="86"/>
    <n v="14564027"/>
    <n v="1000000"/>
  </r>
  <r>
    <s v="Hollywood Shuffle"/>
    <d v="1987-04-21T00:00:00"/>
    <x v="1"/>
    <x v="3"/>
    <s v="English"/>
    <s v="USA"/>
    <s v="R"/>
    <s v="Robert Townsend"/>
    <x v="155"/>
    <n v="467"/>
    <n v="1431"/>
    <n v="467"/>
    <n v="471"/>
    <x v="11"/>
    <n v="21"/>
    <n v="81"/>
    <n v="5228617"/>
    <n v="100000"/>
  </r>
  <r>
    <s v="Ishtar"/>
    <d v="1987-03-16T00:00:00"/>
    <x v="1"/>
    <x v="7"/>
    <s v="English"/>
    <s v="USA"/>
    <s v="PG-13"/>
    <s v="Carol Kane"/>
    <x v="156"/>
    <n v="636"/>
    <n v="3374"/>
    <n v="124"/>
    <n v="754"/>
    <x v="47"/>
    <n v="49"/>
    <n v="107"/>
    <n v="14375181"/>
    <n v="51000000"/>
  </r>
  <r>
    <s v="Jaws: The Revenge"/>
    <d v="1987-02-05T00:00:00"/>
    <x v="1"/>
    <x v="5"/>
    <s v="English"/>
    <s v="USA"/>
    <s v="PG-13"/>
    <s v="Judith Barsi"/>
    <x v="157"/>
    <n v="912"/>
    <n v="2355"/>
    <n v="114"/>
    <n v="0"/>
    <x v="48"/>
    <n v="80"/>
    <n v="92"/>
    <n v="20763013"/>
    <n v="23000000"/>
  </r>
  <r>
    <s v="La Bamba"/>
    <d v="1987-11-05T00:00:00"/>
    <x v="1"/>
    <x v="6"/>
    <s v="English"/>
    <s v="USA"/>
    <s v="PG-13"/>
    <s v="Esai Morales"/>
    <x v="158"/>
    <n v="699"/>
    <n v="936"/>
    <n v="7"/>
    <n v="0"/>
    <x v="13"/>
    <n v="18"/>
    <n v="108"/>
    <n v="54215416"/>
    <n v="6500000"/>
  </r>
  <r>
    <s v="Malone"/>
    <d v="1987-02-15T00:00:00"/>
    <x v="1"/>
    <x v="7"/>
    <s v="English"/>
    <s v="USA"/>
    <s v="R"/>
    <s v="Cliff Robertson"/>
    <x v="159"/>
    <n v="754"/>
    <n v="1891"/>
    <n v="4"/>
    <n v="208"/>
    <x v="49"/>
    <n v="27"/>
    <n v="92"/>
    <n v="3060858"/>
    <n v="10000000"/>
  </r>
  <r>
    <s v="Maurice"/>
    <d v="1987-02-11T00:00:00"/>
    <x v="1"/>
    <x v="1"/>
    <s v="English"/>
    <s v="UK"/>
    <s v="R"/>
    <s v="Rupert Graves"/>
    <x v="126"/>
    <n v="443"/>
    <n v="1269"/>
    <n v="133"/>
    <n v="963"/>
    <x v="4"/>
    <n v="29"/>
    <n v="140"/>
    <n v="3130592"/>
    <n v="2600000"/>
  </r>
  <r>
    <s v="Predator"/>
    <d v="1987-09-22T00:00:00"/>
    <x v="1"/>
    <x v="7"/>
    <s v="English"/>
    <s v="USA"/>
    <s v="R"/>
    <s v="Shane Black"/>
    <x v="160"/>
    <n v="1000"/>
    <n v="4223"/>
    <n v="323"/>
    <n v="13000"/>
    <x v="4"/>
    <n v="217"/>
    <n v="107"/>
    <n v="59735548"/>
    <n v="15000000"/>
  </r>
  <r>
    <s v="Prison"/>
    <d v="1987-04-06T00:00:00"/>
    <x v="1"/>
    <x v="0"/>
    <s v="English"/>
    <s v="USA"/>
    <s v="R"/>
    <s v="Viggo Mortensen"/>
    <x v="161"/>
    <n v="10000"/>
    <n v="11083"/>
    <n v="212"/>
    <n v="314"/>
    <x v="30"/>
    <n v="68"/>
    <n v="102"/>
    <n v="354704"/>
    <n v="1300000"/>
  </r>
  <r>
    <s v="Radio Days"/>
    <d v="1987-07-22T00:00:00"/>
    <x v="1"/>
    <x v="3"/>
    <s v="English"/>
    <s v="USA"/>
    <s v="PG"/>
    <s v="Mike Starr"/>
    <x v="63"/>
    <n v="854"/>
    <n v="1653"/>
    <n v="11000"/>
    <n v="0"/>
    <x v="16"/>
    <n v="64"/>
    <n v="88"/>
    <n v="14792779"/>
    <n v="16000000"/>
  </r>
  <r>
    <s v="Spaceballs"/>
    <d v="1987-11-09T00:00:00"/>
    <x v="1"/>
    <x v="5"/>
    <s v="English"/>
    <s v="USA"/>
    <s v="PG"/>
    <s v="Joan Rivers"/>
    <x v="55"/>
    <n v="1000"/>
    <n v="2936"/>
    <n v="0"/>
    <n v="13000"/>
    <x v="10"/>
    <n v="103"/>
    <n v="96"/>
    <n v="38119483"/>
    <n v="22700000"/>
  </r>
  <r>
    <s v="Superman IV: The Quest for Peace"/>
    <d v="1987-08-30T00:00:00"/>
    <x v="1"/>
    <x v="7"/>
    <s v="English"/>
    <s v="UK"/>
    <s v="PG"/>
    <s v="Jim Broadbent"/>
    <x v="162"/>
    <n v="1000"/>
    <n v="3007"/>
    <n v="22"/>
    <n v="1000"/>
    <x v="50"/>
    <n v="94"/>
    <n v="134"/>
    <n v="15681020"/>
    <n v="17000000"/>
  </r>
  <r>
    <s v="Teen Wolf Too"/>
    <d v="1987-07-10T00:00:00"/>
    <x v="1"/>
    <x v="3"/>
    <s v="English"/>
    <s v="USA"/>
    <s v="PG"/>
    <s v="John Astin"/>
    <x v="163"/>
    <n v="641"/>
    <n v="1389"/>
    <n v="4"/>
    <n v="491"/>
    <x v="51"/>
    <n v="29"/>
    <n v="95"/>
    <n v="7888703"/>
    <n v="3000000"/>
  </r>
  <r>
    <s v="The Barbarians"/>
    <d v="1987-12-09T00:00:00"/>
    <x v="1"/>
    <x v="5"/>
    <s v="English"/>
    <s v="USA"/>
    <s v="R"/>
    <s v="Michael Berryman"/>
    <x v="164"/>
    <n v="721"/>
    <n v="1700"/>
    <n v="101"/>
    <n v="550"/>
    <x v="0"/>
    <n v="15"/>
    <n v="87"/>
    <n v="800000"/>
    <n v="4000000"/>
  </r>
  <r>
    <s v="The Last Emperor"/>
    <d v="1987-11-09T00:00:00"/>
    <x v="1"/>
    <x v="6"/>
    <s v="English"/>
    <s v="China"/>
    <s v="PG-13"/>
    <s v="Cary-Hiroyuki Tagawa"/>
    <x v="165"/>
    <n v="1000"/>
    <n v="2451"/>
    <n v="973"/>
    <n v="0"/>
    <x v="4"/>
    <n v="75"/>
    <n v="219"/>
    <n v="43984230"/>
    <n v="23000000"/>
  </r>
  <r>
    <s v="The Living Daylights"/>
    <d v="1987-06-22T00:00:00"/>
    <x v="1"/>
    <x v="7"/>
    <s v="English"/>
    <s v="UK"/>
    <s v="PG"/>
    <s v="Joe Don Baker"/>
    <x v="88"/>
    <n v="387"/>
    <n v="1233"/>
    <n v="46"/>
    <n v="0"/>
    <x v="12"/>
    <n v="105"/>
    <n v="130"/>
    <n v="51185897"/>
    <n v="30000000"/>
  </r>
  <r>
    <s v="The Princess Bride"/>
    <d v="1987-07-17T00:00:00"/>
    <x v="1"/>
    <x v="5"/>
    <s v="English"/>
    <s v="USA"/>
    <s v="PG"/>
    <s v="Robin Wright"/>
    <x v="143"/>
    <n v="18000"/>
    <n v="20060"/>
    <n v="0"/>
    <n v="33000"/>
    <x v="7"/>
    <n v="185"/>
    <n v="98"/>
    <n v="30857814"/>
    <n v="16000000"/>
  </r>
  <r>
    <s v="The Running Man"/>
    <d v="1987-03-29T00:00:00"/>
    <x v="1"/>
    <x v="7"/>
    <s v="English"/>
    <s v="USA"/>
    <s v="R"/>
    <s v="Yaphet Kotto"/>
    <x v="166"/>
    <n v="581"/>
    <n v="2373"/>
    <n v="343"/>
    <n v="0"/>
    <x v="21"/>
    <n v="120"/>
    <n v="101"/>
    <n v="38122105"/>
    <n v="27000000"/>
  </r>
  <r>
    <s v="The Untouchables"/>
    <d v="1987-10-15T00:00:00"/>
    <x v="1"/>
    <x v="0"/>
    <s v="English"/>
    <s v="USA"/>
    <s v="R"/>
    <s v="Robert De Niro"/>
    <x v="79"/>
    <n v="22000"/>
    <n v="22767"/>
    <n v="0"/>
    <n v="0"/>
    <x v="20"/>
    <n v="123"/>
    <n v="119"/>
    <n v="76270454"/>
    <n v="25000000"/>
  </r>
  <r>
    <s v="Wall Street"/>
    <d v="1987-04-03T00:00:00"/>
    <x v="1"/>
    <x v="0"/>
    <s v="English"/>
    <s v="USA"/>
    <s v="R"/>
    <s v="Hal Holbrook"/>
    <x v="139"/>
    <n v="826"/>
    <n v="1607"/>
    <n v="0"/>
    <n v="0"/>
    <x v="28"/>
    <n v="114"/>
    <n v="126"/>
    <n v="43848100"/>
    <n v="15000000"/>
  </r>
  <r>
    <s v="A Nightmare on Elm Street 4: The Dream Master"/>
    <d v="1988-01-01T00:00:00"/>
    <x v="1"/>
    <x v="12"/>
    <s v="English"/>
    <s v="USA"/>
    <s v="R"/>
    <s v="Tuesday Knight"/>
    <x v="161"/>
    <n v="130"/>
    <n v="450"/>
    <n v="212"/>
    <n v="0"/>
    <x v="32"/>
    <n v="102"/>
    <n v="99"/>
    <n v="49369900"/>
    <n v="7000000"/>
  </r>
  <r>
    <s v="Action Jackson"/>
    <d v="1988-07-09T00:00:00"/>
    <x v="1"/>
    <x v="7"/>
    <s v="English"/>
    <s v="USA"/>
    <s v="R"/>
    <s v="Bill Duke"/>
    <x v="167"/>
    <n v="1000"/>
    <n v="5282"/>
    <n v="22"/>
    <n v="978"/>
    <x v="33"/>
    <n v="35"/>
    <n v="96"/>
    <n v="20257000"/>
    <n v="7000000"/>
  </r>
  <r>
    <s v="Akira"/>
    <d v="1988-12-14T00:00:00"/>
    <x v="1"/>
    <x v="7"/>
    <s v="Japanese"/>
    <s v="Japan"/>
    <s v="R"/>
    <s v="Mitsuo Iwata"/>
    <x v="168"/>
    <n v="6"/>
    <n v="28"/>
    <n v="78"/>
    <n v="0"/>
    <x v="7"/>
    <n v="150"/>
    <n v="124"/>
    <n v="439162"/>
    <n v="1100000000"/>
  </r>
  <r>
    <s v="Beetlejuice"/>
    <d v="1988-10-28T00:00:00"/>
    <x v="1"/>
    <x v="3"/>
    <s v="English"/>
    <s v="USA"/>
    <s v="PG"/>
    <s v="Catherine O'Hara"/>
    <x v="169"/>
    <n v="925"/>
    <n v="1953"/>
    <n v="13000"/>
    <n v="15000"/>
    <x v="8"/>
    <n v="109"/>
    <n v="92"/>
    <n v="73326666"/>
    <n v="15000000"/>
  </r>
  <r>
    <s v="Big"/>
    <d v="1988-05-11T00:00:00"/>
    <x v="1"/>
    <x v="3"/>
    <s v="English"/>
    <s v="USA"/>
    <s v="PG"/>
    <s v="Tom Hanks"/>
    <x v="170"/>
    <n v="15000"/>
    <n v="28018"/>
    <n v="545"/>
    <n v="0"/>
    <x v="17"/>
    <n v="99"/>
    <n v="130"/>
    <n v="114968774"/>
    <n v="18000000"/>
  </r>
  <r>
    <s v="Bloodsport"/>
    <d v="1988-11-20T00:00:00"/>
    <x v="1"/>
    <x v="7"/>
    <s v="English"/>
    <s v="USA"/>
    <s v="R"/>
    <s v="Bolo Yeung"/>
    <x v="171"/>
    <n v="633"/>
    <n v="1168"/>
    <n v="15"/>
    <n v="0"/>
    <x v="13"/>
    <n v="61"/>
    <n v="92"/>
    <n v="11806119"/>
    <n v="1100000"/>
  </r>
  <r>
    <s v="Bright Lights, Big City"/>
    <d v="1988-05-21T00:00:00"/>
    <x v="1"/>
    <x v="1"/>
    <s v="English"/>
    <s v="USA"/>
    <s v="R"/>
    <s v="Dianne Wiest"/>
    <x v="172"/>
    <n v="967"/>
    <n v="3067"/>
    <n v="21"/>
    <n v="377"/>
    <x v="49"/>
    <n v="28"/>
    <n v="107"/>
    <n v="16118077"/>
    <n v="25000000"/>
  </r>
  <r>
    <s v="Child's Play"/>
    <d v="1988-06-10T00:00:00"/>
    <x v="1"/>
    <x v="12"/>
    <s v="English"/>
    <s v="USA"/>
    <s v="R"/>
    <s v="Catherine Hicks"/>
    <x v="173"/>
    <n v="311"/>
    <n v="760"/>
    <n v="85"/>
    <n v="0"/>
    <x v="31"/>
    <n v="142"/>
    <n v="87"/>
    <n v="33244684"/>
    <n v="9000000"/>
  </r>
  <r>
    <s v="Crocodile Dundee II"/>
    <d v="1988-05-03T00:00:00"/>
    <x v="1"/>
    <x v="7"/>
    <s v="English"/>
    <s v="Australia"/>
    <s v="PG"/>
    <s v="Paul Hogan"/>
    <x v="174"/>
    <n v="442"/>
    <n v="717"/>
    <n v="5"/>
    <n v="489"/>
    <x v="25"/>
    <n v="32"/>
    <n v="108"/>
    <n v="109306210"/>
    <n v="15800000"/>
  </r>
  <r>
    <s v="Dangerous Liaisons"/>
    <d v="1988-01-30T00:00:00"/>
    <x v="1"/>
    <x v="1"/>
    <s v="English"/>
    <s v="USA"/>
    <s v="R"/>
    <s v="Keanu Reeves"/>
    <x v="175"/>
    <n v="18000"/>
    <n v="35501"/>
    <n v="350"/>
    <n v="0"/>
    <x v="3"/>
    <n v="51"/>
    <n v="119"/>
    <n v="34700000"/>
    <n v="14000000"/>
  </r>
  <r>
    <s v="Die Hard"/>
    <d v="1988-08-03T00:00:00"/>
    <x v="1"/>
    <x v="7"/>
    <s v="English"/>
    <s v="USA"/>
    <s v="R"/>
    <s v="Alan Rickman"/>
    <x v="160"/>
    <n v="25000"/>
    <n v="40585"/>
    <n v="323"/>
    <n v="25000"/>
    <x v="6"/>
    <n v="233"/>
    <n v="131"/>
    <n v="81350242"/>
    <n v="28000000"/>
  </r>
  <r>
    <s v="Friday the 13th Part VII: The New Blood"/>
    <d v="1988-06-15T00:00:00"/>
    <x v="1"/>
    <x v="8"/>
    <s v="English"/>
    <s v="USA"/>
    <s v="R"/>
    <s v="Kane Hodder"/>
    <x v="176"/>
    <n v="935"/>
    <n v="1855"/>
    <n v="152"/>
    <n v="0"/>
    <x v="46"/>
    <n v="110"/>
    <n v="88"/>
    <n v="19170001"/>
    <n v="2800000"/>
  </r>
  <r>
    <s v="Halloween 4: The Return of Michael Myers"/>
    <d v="1988-04-08T00:00:00"/>
    <x v="1"/>
    <x v="8"/>
    <s v="English"/>
    <s v="USA"/>
    <s v="R"/>
    <s v="Donald Pleasence"/>
    <x v="177"/>
    <n v="742"/>
    <n v="1136"/>
    <n v="27"/>
    <n v="0"/>
    <x v="30"/>
    <n v="144"/>
    <n v="88"/>
    <n v="17768000"/>
    <n v="5000000"/>
  </r>
  <r>
    <s v="Lady in White"/>
    <d v="1988-05-08T00:00:00"/>
    <x v="1"/>
    <x v="12"/>
    <s v="English"/>
    <s v="USA"/>
    <s v="R"/>
    <s v="Alex Rocco"/>
    <x v="178"/>
    <n v="968"/>
    <n v="2545"/>
    <n v="7"/>
    <n v="0"/>
    <x v="12"/>
    <n v="130"/>
    <n v="118"/>
    <n v="1705139"/>
    <n v="4700000"/>
  </r>
  <r>
    <s v="Midnight Run"/>
    <d v="1988-07-30T00:00:00"/>
    <x v="1"/>
    <x v="7"/>
    <s v="English"/>
    <s v="USA"/>
    <s v="R"/>
    <s v="Robert De Niro"/>
    <x v="114"/>
    <n v="22000"/>
    <n v="23866"/>
    <n v="102"/>
    <n v="0"/>
    <x v="16"/>
    <n v="77"/>
    <n v="126"/>
    <n v="38413606"/>
    <n v="30000000"/>
  </r>
  <r>
    <s v="My Stepmother Is an Alien"/>
    <d v="1988-03-17T00:00:00"/>
    <x v="1"/>
    <x v="3"/>
    <s v="English"/>
    <s v="USA"/>
    <s v="PG-13"/>
    <s v="Jon Lovitz"/>
    <x v="179"/>
    <n v="11000"/>
    <n v="14677"/>
    <n v="121"/>
    <n v="818"/>
    <x v="33"/>
    <n v="15"/>
    <n v="105"/>
    <n v="13854000"/>
    <n v="20000000"/>
  </r>
  <r>
    <s v="Mystic Pizza"/>
    <d v="1988-06-29T00:00:00"/>
    <x v="1"/>
    <x v="3"/>
    <s v="English"/>
    <s v="USA"/>
    <s v="R"/>
    <s v="Julia Roberts"/>
    <x v="180"/>
    <n v="8000"/>
    <n v="10430"/>
    <n v="80"/>
    <n v="0"/>
    <x v="24"/>
    <n v="34"/>
    <n v="104"/>
    <n v="12793213"/>
    <n v="6000000"/>
  </r>
  <r>
    <s v="Phantasm II"/>
    <d v="1988-03-26T00:00:00"/>
    <x v="1"/>
    <x v="7"/>
    <s v="English"/>
    <s v="USA"/>
    <s v="R"/>
    <s v="Angus Scrimm"/>
    <x v="181"/>
    <n v="674"/>
    <n v="1395"/>
    <n v="152"/>
    <n v="812"/>
    <x v="31"/>
    <n v="81"/>
    <n v="97"/>
    <n v="7282851"/>
    <n v="3000000"/>
  </r>
  <r>
    <s v="Poltergeist III"/>
    <d v="1988-11-28T00:00:00"/>
    <x v="1"/>
    <x v="8"/>
    <s v="English"/>
    <s v="USA"/>
    <s v="PG-13"/>
    <s v="Tom Skerritt"/>
    <x v="182"/>
    <n v="1000"/>
    <n v="3827"/>
    <n v="17"/>
    <n v="616"/>
    <x v="35"/>
    <n v="66"/>
    <n v="98"/>
    <n v="14114488"/>
    <n v="10500000"/>
  </r>
  <r>
    <s v="Rain Man"/>
    <d v="1988-07-25T00:00:00"/>
    <x v="1"/>
    <x v="1"/>
    <s v="English"/>
    <s v="USA"/>
    <s v="R"/>
    <s v="Tom Cruise"/>
    <x v="100"/>
    <n v="10000"/>
    <n v="12285"/>
    <n v="272"/>
    <n v="12000"/>
    <x v="19"/>
    <n v="100"/>
    <n v="133"/>
    <n v="172825435"/>
    <n v="25000000"/>
  </r>
  <r>
    <s v="Rambo III"/>
    <d v="1988-11-16T00:00:00"/>
    <x v="1"/>
    <x v="7"/>
    <s v="English"/>
    <s v="USA"/>
    <s v="R"/>
    <s v="Sylvester Stallone"/>
    <x v="183"/>
    <n v="13000"/>
    <n v="14574"/>
    <n v="10"/>
    <n v="2000"/>
    <x v="32"/>
    <n v="84"/>
    <n v="87"/>
    <n v="53715611"/>
    <n v="63000000"/>
  </r>
  <r>
    <s v="School Daze"/>
    <d v="1988-11-08T00:00:00"/>
    <x v="1"/>
    <x v="3"/>
    <s v="English"/>
    <s v="USA"/>
    <s v="R"/>
    <s v="Tisha Campbell-Martin"/>
    <x v="142"/>
    <n v="413"/>
    <n v="1284"/>
    <n v="0"/>
    <n v="624"/>
    <x v="42"/>
    <n v="22"/>
    <n v="121"/>
    <n v="14545844"/>
    <n v="6500000"/>
  </r>
  <r>
    <s v="Scrooged"/>
    <d v="1988-11-08T00:00:00"/>
    <x v="1"/>
    <x v="3"/>
    <s v="English"/>
    <s v="USA"/>
    <s v="PG-13"/>
    <s v="Bill Murray"/>
    <x v="71"/>
    <n v="13000"/>
    <n v="18734"/>
    <n v="503"/>
    <n v="11000"/>
    <x v="11"/>
    <n v="88"/>
    <n v="101"/>
    <n v="60328558"/>
    <n v="32000000"/>
  </r>
  <r>
    <s v="Talk Radio"/>
    <d v="1988-03-26T00:00:00"/>
    <x v="1"/>
    <x v="1"/>
    <s v="English"/>
    <s v="USA"/>
    <s v="R"/>
    <s v="Michael Wincott"/>
    <x v="139"/>
    <n v="721"/>
    <n v="1966"/>
    <n v="0"/>
    <n v="816"/>
    <x v="17"/>
    <n v="40"/>
    <n v="110"/>
    <n v="3468572"/>
    <n v="4000000"/>
  </r>
  <r>
    <s v="The Land Before Time"/>
    <d v="1988-02-22T00:00:00"/>
    <x v="1"/>
    <x v="5"/>
    <s v="English"/>
    <s v="USA"/>
    <s v="G"/>
    <s v="Judith Barsi"/>
    <x v="184"/>
    <n v="912"/>
    <n v="1833"/>
    <n v="383"/>
    <n v="5000"/>
    <x v="17"/>
    <n v="24"/>
    <n v="69"/>
    <n v="48092846"/>
    <n v="12500000"/>
  </r>
  <r>
    <s v="The Last Temptation of Christ"/>
    <d v="1988-04-02T00:00:00"/>
    <x v="1"/>
    <x v="1"/>
    <s v="English"/>
    <s v="USA"/>
    <s v="R"/>
    <s v="Irvin Kershner"/>
    <x v="52"/>
    <n v="883"/>
    <n v="1934"/>
    <n v="17000"/>
    <n v="0"/>
    <x v="16"/>
    <n v="114"/>
    <n v="164"/>
    <n v="8373585"/>
    <n v="7000000"/>
  </r>
  <r>
    <s v="They Live"/>
    <d v="1988-10-09T00:00:00"/>
    <x v="1"/>
    <x v="8"/>
    <s v="English"/>
    <s v="USA"/>
    <s v="R"/>
    <s v="Meg Foster"/>
    <x v="69"/>
    <n v="355"/>
    <n v="837"/>
    <n v="0"/>
    <n v="27000"/>
    <x v="17"/>
    <n v="172"/>
    <n v="93"/>
    <n v="13008928"/>
    <n v="4000000"/>
  </r>
  <r>
    <s v="Twins"/>
    <d v="1988-12-02T00:00:00"/>
    <x v="1"/>
    <x v="3"/>
    <s v="English"/>
    <s v="USA"/>
    <s v="PG"/>
    <s v="Kelly Preston"/>
    <x v="94"/>
    <n v="742"/>
    <n v="2151"/>
    <n v="425"/>
    <n v="0"/>
    <x v="44"/>
    <n v="27"/>
    <n v="107"/>
    <n v="111936400"/>
    <n v="15000000"/>
  </r>
  <r>
    <s v="Young Guns"/>
    <d v="1988-06-25T00:00:00"/>
    <x v="1"/>
    <x v="7"/>
    <s v="English"/>
    <s v="USA"/>
    <s v="R"/>
    <s v="Jack Palance"/>
    <x v="185"/>
    <n v="549"/>
    <n v="1747"/>
    <n v="58"/>
    <n v="0"/>
    <x v="13"/>
    <n v="50"/>
    <n v="107"/>
    <n v="44726644"/>
    <n v="13000000"/>
  </r>
  <r>
    <s v="A Nightmare on Elm Street 5: The Dream Child"/>
    <d v="1989-07-12T00:00:00"/>
    <x v="0"/>
    <x v="12"/>
    <s v="English"/>
    <s v="USA"/>
    <s v="X"/>
    <s v="Lisa Wilcox"/>
    <x v="186"/>
    <n v="321"/>
    <n v="584"/>
    <n v="81"/>
    <n v="1000"/>
    <x v="52"/>
    <n v="88"/>
    <n v="89"/>
    <n v="22168359"/>
    <n v="8000000"/>
  </r>
  <r>
    <s v="Back to the Future Part II"/>
    <d v="1989-07-09T00:00:00"/>
    <x v="1"/>
    <x v="5"/>
    <s v="English"/>
    <s v="USA"/>
    <s v="PG"/>
    <s v="Lea Thompson"/>
    <x v="127"/>
    <n v="1000"/>
    <n v="3660"/>
    <n v="0"/>
    <n v="12000"/>
    <x v="4"/>
    <n v="125"/>
    <n v="108"/>
    <n v="118500000"/>
    <n v="40000000"/>
  </r>
  <r>
    <s v="Batman"/>
    <d v="1989-04-21T00:00:00"/>
    <x v="1"/>
    <x v="7"/>
    <s v="English"/>
    <s v="USA"/>
    <s v="PG-13"/>
    <s v="Michael Gough"/>
    <x v="169"/>
    <n v="920"/>
    <n v="2725"/>
    <n v="13000"/>
    <n v="12000"/>
    <x v="16"/>
    <n v="186"/>
    <n v="126"/>
    <n v="251188924"/>
    <n v="35000000"/>
  </r>
  <r>
    <s v="Bill &amp; Ted's Excellent Adventure"/>
    <d v="1989-03-20T00:00:00"/>
    <x v="1"/>
    <x v="5"/>
    <s v="English"/>
    <s v="USA"/>
    <s v="PG"/>
    <s v="Keanu Reeves"/>
    <x v="187"/>
    <n v="18000"/>
    <n v="20795"/>
    <n v="65"/>
    <n v="0"/>
    <x v="9"/>
    <n v="81"/>
    <n v="90"/>
    <n v="40485039"/>
    <n v="10000000"/>
  </r>
  <r>
    <s v="Black Rain"/>
    <d v="1989-10-09T00:00:00"/>
    <x v="1"/>
    <x v="7"/>
    <s v="English"/>
    <s v="USA"/>
    <s v="R"/>
    <s v="Stephen Root"/>
    <x v="73"/>
    <n v="939"/>
    <n v="1748"/>
    <n v="0"/>
    <n v="0"/>
    <x v="21"/>
    <n v="63"/>
    <n v="125"/>
    <n v="45645204"/>
    <n v="30000000"/>
  </r>
  <r>
    <s v="Born on the Fourth of July"/>
    <d v="1989-02-12T00:00:00"/>
    <x v="1"/>
    <x v="6"/>
    <s v="English"/>
    <s v="USA"/>
    <s v="R"/>
    <s v="Tom Cruise"/>
    <x v="139"/>
    <n v="10000"/>
    <n v="12098"/>
    <n v="0"/>
    <n v="4000"/>
    <x v="23"/>
    <n v="72"/>
    <n v="145"/>
    <n v="70001698"/>
    <n v="14000000"/>
  </r>
  <r>
    <s v="Dead Poets Society"/>
    <d v="1989-01-04T00:00:00"/>
    <x v="1"/>
    <x v="3"/>
    <s v="English"/>
    <s v="USA"/>
    <s v="PG"/>
    <s v="Robin Williams"/>
    <x v="132"/>
    <n v="49000"/>
    <n v="51609"/>
    <n v="608"/>
    <n v="23000"/>
    <x v="19"/>
    <n v="96"/>
    <n v="128"/>
    <n v="95860116"/>
    <n v="16400000"/>
  </r>
  <r>
    <s v="Do the Right Thing"/>
    <d v="1989-10-20T00:00:00"/>
    <x v="1"/>
    <x v="1"/>
    <s v="English"/>
    <s v="USA"/>
    <s v="R"/>
    <s v="Ruby Dee"/>
    <x v="142"/>
    <n v="782"/>
    <n v="2892"/>
    <n v="0"/>
    <n v="0"/>
    <x v="20"/>
    <n v="103"/>
    <n v="120"/>
    <n v="27545445"/>
    <n v="6500000"/>
  </r>
  <r>
    <s v="Driving Miss Daisy"/>
    <d v="1989-03-17T00:00:00"/>
    <x v="1"/>
    <x v="3"/>
    <s v="English"/>
    <s v="USA"/>
    <s v="PG"/>
    <s v="Morgan Freeman"/>
    <x v="188"/>
    <n v="11000"/>
    <n v="12619"/>
    <n v="78"/>
    <n v="3000"/>
    <x v="28"/>
    <n v="61"/>
    <n v="99"/>
    <n v="106593296"/>
    <n v="7500000"/>
  </r>
  <r>
    <s v="Friday the 13th Part VIII: Jason Takes Manhattan"/>
    <d v="1989-03-23T00:00:00"/>
    <x v="1"/>
    <x v="5"/>
    <s v="English"/>
    <s v="USA"/>
    <s v="R"/>
    <s v="Kane Hodder"/>
    <x v="189"/>
    <n v="935"/>
    <n v="1327"/>
    <n v="6"/>
    <n v="1000"/>
    <x v="35"/>
    <n v="129"/>
    <n v="100"/>
    <n v="14343976"/>
    <n v="5000000"/>
  </r>
  <r>
    <s v="Glory"/>
    <d v="1989-05-23T00:00:00"/>
    <x v="1"/>
    <x v="1"/>
    <s v="English"/>
    <s v="USA"/>
    <s v="R"/>
    <s v="Denzel Washington"/>
    <x v="190"/>
    <n v="18000"/>
    <n v="32930"/>
    <n v="380"/>
    <n v="0"/>
    <x v="20"/>
    <n v="60"/>
    <n v="122"/>
    <n v="26830000"/>
    <n v="18000000"/>
  </r>
  <r>
    <s v="Halloween 5"/>
    <d v="1989-01-29T00:00:00"/>
    <x v="1"/>
    <x v="8"/>
    <s v="English"/>
    <s v="USA"/>
    <s v="X"/>
    <s v="Donald Pleasence"/>
    <x v="191"/>
    <n v="742"/>
    <n v="1308"/>
    <n v="2"/>
    <n v="926"/>
    <x v="33"/>
    <n v="137"/>
    <n v="96"/>
    <n v="11642254"/>
    <n v="3000000"/>
  </r>
  <r>
    <s v="Henry V"/>
    <d v="1989-08-15T00:00:00"/>
    <x v="1"/>
    <x v="7"/>
    <s v="English"/>
    <s v="UK"/>
    <s v="PG-13"/>
    <s v="Brian Blessed"/>
    <x v="192"/>
    <n v="591"/>
    <n v="1341"/>
    <n v="0"/>
    <n v="0"/>
    <x v="3"/>
    <n v="46"/>
    <n v="137"/>
    <n v="10161099"/>
    <n v="9000000"/>
  </r>
  <r>
    <s v="Indiana Jones and the Last Crusade"/>
    <d v="1989-05-18T00:00:00"/>
    <x v="1"/>
    <x v="7"/>
    <s v="English"/>
    <s v="USA"/>
    <s v="PG-13"/>
    <s v="Harrison Ford"/>
    <x v="57"/>
    <n v="11000"/>
    <n v="12884"/>
    <n v="14000"/>
    <n v="0"/>
    <x v="1"/>
    <n v="149"/>
    <n v="127"/>
    <n v="197171806"/>
    <n v="48000000"/>
  </r>
  <r>
    <s v="Licence to Kill"/>
    <d v="1989-11-17T00:00:00"/>
    <x v="1"/>
    <x v="7"/>
    <s v="English"/>
    <s v="UK"/>
    <s v="PG-13"/>
    <s v="Robert Davi"/>
    <x v="88"/>
    <n v="683"/>
    <n v="2371"/>
    <n v="46"/>
    <n v="0"/>
    <x v="21"/>
    <n v="117"/>
    <n v="133"/>
    <n v="34667015"/>
    <n v="32000000"/>
  </r>
  <r>
    <s v="Major League"/>
    <d v="1989-03-06T00:00:00"/>
    <x v="1"/>
    <x v="3"/>
    <s v="English"/>
    <s v="USA"/>
    <s v="R"/>
    <s v="Corbin Bernsen"/>
    <x v="193"/>
    <n v="1000"/>
    <n v="3435"/>
    <n v="42"/>
    <n v="0"/>
    <x v="23"/>
    <n v="57"/>
    <n v="107"/>
    <n v="49797148"/>
    <n v="11000000"/>
  </r>
  <r>
    <s v="New York Stories"/>
    <d v="1989-07-01T00:00:00"/>
    <x v="1"/>
    <x v="3"/>
    <s v="English"/>
    <s v="USA"/>
    <s v="PG"/>
    <s v="Woody Allen"/>
    <x v="63"/>
    <n v="11000"/>
    <n v="12685"/>
    <n v="11000"/>
    <n v="877"/>
    <x v="34"/>
    <n v="42"/>
    <n v="124"/>
    <n v="10763469"/>
    <n v="15000000"/>
  </r>
  <r>
    <s v="Pet Sematary"/>
    <d v="1989-06-04T00:00:00"/>
    <x v="1"/>
    <x v="12"/>
    <s v="English"/>
    <s v="USA"/>
    <s v="R"/>
    <s v="Miko Hughes"/>
    <x v="194"/>
    <n v="969"/>
    <n v="2987"/>
    <n v="52"/>
    <n v="0"/>
    <x v="21"/>
    <n v="98"/>
    <n v="103"/>
    <n v="57469179"/>
    <n v="11500000"/>
  </r>
  <r>
    <s v="Road House"/>
    <d v="1989-09-01T00:00:00"/>
    <x v="1"/>
    <x v="7"/>
    <s v="English"/>
    <s v="USA"/>
    <s v="R"/>
    <s v="Ben Gazzara"/>
    <x v="195"/>
    <n v="623"/>
    <n v="2484"/>
    <n v="9"/>
    <n v="0"/>
    <x v="31"/>
    <n v="83"/>
    <n v="114"/>
    <n v="30050028"/>
    <n v="17000000"/>
  </r>
  <r>
    <s v="Roger &amp; Me"/>
    <d v="1989-10-13T00:00:00"/>
    <x v="1"/>
    <x v="10"/>
    <s v="English"/>
    <s v="USA"/>
    <s v="R"/>
    <s v="Michael Moore"/>
    <x v="196"/>
    <n v="909"/>
    <n v="1048"/>
    <n v="909"/>
    <n v="667"/>
    <x v="8"/>
    <n v="40"/>
    <n v="91"/>
    <n v="6706368"/>
    <n v="160000"/>
  </r>
  <r>
    <s v="Sea of Love"/>
    <d v="1989-10-06T00:00:00"/>
    <x v="1"/>
    <x v="0"/>
    <s v="English"/>
    <s v="USA"/>
    <s v="R"/>
    <s v="Al Pacino"/>
    <x v="197"/>
    <n v="14000"/>
    <n v="15914"/>
    <n v="17"/>
    <n v="0"/>
    <x v="13"/>
    <n v="43"/>
    <n v="113"/>
    <n v="58571513"/>
    <n v="19000000"/>
  </r>
  <r>
    <s v="Sex, Lies, and Videotape"/>
    <d v="1989-09-06T00:00:00"/>
    <x v="1"/>
    <x v="1"/>
    <s v="English"/>
    <s v="USA"/>
    <s v="R"/>
    <s v="Peter Gallagher"/>
    <x v="198"/>
    <n v="828"/>
    <n v="1431"/>
    <n v="0"/>
    <n v="2000"/>
    <x v="23"/>
    <n v="58"/>
    <n v="100"/>
    <n v="24741700"/>
    <n v="1200000"/>
  </r>
  <r>
    <s v="Star Trek V: The Final Frontier"/>
    <d v="1989-02-28T00:00:00"/>
    <x v="1"/>
    <x v="7"/>
    <s v="English"/>
    <s v="USA"/>
    <s v="PG"/>
    <s v="Leonard Nimoy"/>
    <x v="199"/>
    <n v="12000"/>
    <n v="14710"/>
    <n v="0"/>
    <n v="0"/>
    <x v="39"/>
    <n v="98"/>
    <n v="107"/>
    <n v="55210049"/>
    <n v="27800000"/>
  </r>
  <r>
    <s v="Tango &amp; Cash"/>
    <d v="1989-04-23T00:00:00"/>
    <x v="1"/>
    <x v="7"/>
    <s v="English"/>
    <s v="USA"/>
    <s v="R"/>
    <s v="Sylvester Stallone"/>
    <x v="200"/>
    <n v="13000"/>
    <n v="14432"/>
    <n v="96"/>
    <n v="0"/>
    <x v="2"/>
    <n v="45"/>
    <n v="97"/>
    <n v="63408614"/>
    <n v="55000000"/>
  </r>
  <r>
    <s v="The Abyss"/>
    <d v="1989-03-16T00:00:00"/>
    <x v="1"/>
    <x v="5"/>
    <s v="English"/>
    <s v="USA"/>
    <s v="PG-13"/>
    <s v="Michael Biehn"/>
    <x v="124"/>
    <n v="2000"/>
    <n v="4074"/>
    <n v="0"/>
    <n v="0"/>
    <x v="16"/>
    <n v="82"/>
    <n v="171"/>
    <n v="54222000"/>
    <n v="69500000"/>
  </r>
  <r>
    <s v="The Blood of Heroes"/>
    <d v="1989-01-06T00:00:00"/>
    <x v="1"/>
    <x v="7"/>
    <s v="English"/>
    <s v="Australia"/>
    <s v="R"/>
    <s v="Delroy Lindo"/>
    <x v="201"/>
    <n v="848"/>
    <n v="1526"/>
    <n v="73"/>
    <n v="999"/>
    <x v="31"/>
    <n v="21"/>
    <n v="90"/>
    <n v="882290"/>
    <n v="10000000"/>
  </r>
  <r>
    <s v="The Toxic Avenger Part II"/>
    <d v="1989-10-08T00:00:00"/>
    <x v="1"/>
    <x v="7"/>
    <s v="English"/>
    <s v="USA"/>
    <s v="R"/>
    <s v="Phoebe Legere"/>
    <x v="202"/>
    <n v="40"/>
    <n v="99"/>
    <n v="6"/>
    <n v="321"/>
    <x v="52"/>
    <n v="49"/>
    <n v="96"/>
    <n v="792966"/>
    <n v="2300000"/>
  </r>
  <r>
    <s v="Troop Beverly Hills"/>
    <d v="1989-03-29T00:00:00"/>
    <x v="1"/>
    <x v="5"/>
    <s v="English"/>
    <s v="USA"/>
    <s v="PG"/>
    <s v="Craig T. Nelson"/>
    <x v="203"/>
    <n v="723"/>
    <n v="2368"/>
    <n v="6"/>
    <n v="0"/>
    <x v="25"/>
    <n v="11"/>
    <n v="105"/>
    <n v="8508843"/>
    <n v="18000000"/>
  </r>
  <r>
    <s v="UHF"/>
    <d v="1989-03-30T00:00:00"/>
    <x v="1"/>
    <x v="3"/>
    <s v="English"/>
    <s v="USA"/>
    <s v="PG-13"/>
    <s v="Fran Drescher"/>
    <x v="204"/>
    <n v="859"/>
    <n v="3942"/>
    <n v="3"/>
    <n v="0"/>
    <x v="11"/>
    <n v="59"/>
    <n v="150"/>
    <n v="6157157"/>
    <n v="5000000"/>
  </r>
  <r>
    <s v="Warlock"/>
    <d v="1989-07-06T00:00:00"/>
    <x v="1"/>
    <x v="7"/>
    <s v="English"/>
    <s v="USA"/>
    <s v="R"/>
    <s v="Julian Sands"/>
    <x v="89"/>
    <n v="687"/>
    <n v="1990"/>
    <n v="49"/>
    <n v="0"/>
    <x v="24"/>
    <n v="31"/>
    <n v="103"/>
    <n v="9094451"/>
    <n v="7000000"/>
  </r>
  <r>
    <s v="We're No Angels"/>
    <d v="1989-07-28T00:00:00"/>
    <x v="1"/>
    <x v="3"/>
    <s v="English"/>
    <s v="USA"/>
    <s v="PG-13"/>
    <s v="Robert De Niro"/>
    <x v="205"/>
    <n v="22000"/>
    <n v="24887"/>
    <n v="277"/>
    <n v="855"/>
    <x v="44"/>
    <n v="20"/>
    <n v="106"/>
    <n v="10555348"/>
    <n v="20000000"/>
  </r>
  <r>
    <s v="When Harry Met Sally..."/>
    <d v="1989-05-03T00:00:00"/>
    <x v="1"/>
    <x v="3"/>
    <s v="English"/>
    <s v="USA"/>
    <s v="R"/>
    <s v="Bruno Kirby"/>
    <x v="143"/>
    <n v="227"/>
    <n v="485"/>
    <n v="0"/>
    <n v="0"/>
    <x v="16"/>
    <n v="114"/>
    <n v="89"/>
    <n v="92823600"/>
    <n v="16000000"/>
  </r>
  <r>
    <s v="Arachnophobia"/>
    <d v="1990-07-11T00:00:00"/>
    <x v="1"/>
    <x v="3"/>
    <s v="English"/>
    <s v="USA"/>
    <s v="PG-13"/>
    <s v="Julian Sands"/>
    <x v="206"/>
    <n v="687"/>
    <n v="1440"/>
    <n v="155"/>
    <n v="0"/>
    <x v="2"/>
    <n v="74"/>
    <n v="103"/>
    <n v="53133888"/>
    <n v="31000000"/>
  </r>
  <r>
    <s v="Back to the Future Part III"/>
    <d v="1990-04-15T00:00:00"/>
    <x v="1"/>
    <x v="5"/>
    <s v="English"/>
    <s v="USA"/>
    <s v="PG"/>
    <s v="Lea Thompson"/>
    <x v="127"/>
    <n v="1000"/>
    <n v="3986"/>
    <n v="0"/>
    <n v="0"/>
    <x v="28"/>
    <n v="111"/>
    <n v="118"/>
    <n v="87666629"/>
    <n v="40000000"/>
  </r>
  <r>
    <s v="Child's Play 2"/>
    <d v="1990-08-04T00:00:00"/>
    <x v="1"/>
    <x v="12"/>
    <s v="English"/>
    <s v="USA"/>
    <s v="R"/>
    <s v="Jenny Agutter"/>
    <x v="207"/>
    <n v="659"/>
    <n v="2646"/>
    <n v="5"/>
    <n v="0"/>
    <x v="32"/>
    <n v="59"/>
    <n v="72"/>
    <n v="28501605"/>
    <n v="13000000"/>
  </r>
  <r>
    <s v="Dances with Wolves"/>
    <d v="1990-09-30T00:00:00"/>
    <x v="1"/>
    <x v="5"/>
    <s v="English"/>
    <s v="USA"/>
    <s v="PG-13"/>
    <s v="Mary McDonnell"/>
    <x v="208"/>
    <n v="933"/>
    <n v="2398"/>
    <n v="0"/>
    <n v="0"/>
    <x v="19"/>
    <n v="92"/>
    <n v="236"/>
    <n v="184208848"/>
    <n v="22000000"/>
  </r>
  <r>
    <s v="Days of Thunder"/>
    <d v="1990-02-02T00:00:00"/>
    <x v="1"/>
    <x v="7"/>
    <s v="English"/>
    <s v="USA"/>
    <s v="PG-13"/>
    <s v="Tom Cruise"/>
    <x v="147"/>
    <n v="10000"/>
    <n v="14006"/>
    <n v="12000"/>
    <n v="0"/>
    <x v="30"/>
    <n v="60"/>
    <n v="107"/>
    <n v="82670733"/>
    <n v="60000000"/>
  </r>
  <r>
    <s v="Dick Tracy"/>
    <d v="1990-12-03T00:00:00"/>
    <x v="1"/>
    <x v="7"/>
    <s v="English"/>
    <s v="USA"/>
    <s v="PG"/>
    <s v="Charlie Korsmo"/>
    <x v="209"/>
    <n v="678"/>
    <n v="2096"/>
    <n v="631"/>
    <n v="2000"/>
    <x v="26"/>
    <n v="72"/>
    <n v="105"/>
    <n v="103738726"/>
    <n v="100000000"/>
  </r>
  <r>
    <s v="Die Hard 2"/>
    <d v="1990-10-15T00:00:00"/>
    <x v="1"/>
    <x v="7"/>
    <s v="English"/>
    <s v="USA"/>
    <s v="R"/>
    <s v="Bruce Willis"/>
    <x v="161"/>
    <n v="13000"/>
    <n v="16595"/>
    <n v="212"/>
    <n v="0"/>
    <x v="10"/>
    <n v="142"/>
    <n v="124"/>
    <n v="117541000"/>
    <n v="70000000"/>
  </r>
  <r>
    <s v="Edward Scissorhands"/>
    <d v="1990-12-25T00:00:00"/>
    <x v="1"/>
    <x v="12"/>
    <s v="English"/>
    <s v="USA"/>
    <s v="PG-13"/>
    <s v="Johnny Depp"/>
    <x v="169"/>
    <n v="40000"/>
    <n v="42330"/>
    <n v="13000"/>
    <n v="16000"/>
    <x v="20"/>
    <n v="111"/>
    <n v="105"/>
    <n v="56362352"/>
    <n v="20000000"/>
  </r>
  <r>
    <s v="Flatliners"/>
    <d v="1990-12-15T00:00:00"/>
    <x v="1"/>
    <x v="1"/>
    <s v="English"/>
    <s v="USA"/>
    <s v="R"/>
    <s v="Julia Roberts"/>
    <x v="210"/>
    <n v="8000"/>
    <n v="10493"/>
    <n v="541"/>
    <n v="0"/>
    <x v="21"/>
    <n v="49"/>
    <n v="115"/>
    <n v="61490000"/>
    <n v="26000000"/>
  </r>
  <r>
    <s v="Ghost"/>
    <d v="1990-01-03T00:00:00"/>
    <x v="1"/>
    <x v="1"/>
    <s v="English"/>
    <s v="USA"/>
    <s v="PG-13"/>
    <s v="Demi Moore"/>
    <x v="211"/>
    <n v="2000"/>
    <n v="3100"/>
    <n v="109"/>
    <n v="0"/>
    <x v="11"/>
    <n v="77"/>
    <n v="127"/>
    <n v="217631306"/>
    <n v="22000000"/>
  </r>
  <r>
    <s v="Goodfellas"/>
    <d v="1990-07-15T00:00:00"/>
    <x v="1"/>
    <x v="6"/>
    <s v="English"/>
    <s v="USA"/>
    <s v="R"/>
    <s v="Robert De Niro"/>
    <x v="52"/>
    <n v="22000"/>
    <n v="24783"/>
    <n v="17000"/>
    <n v="25000"/>
    <x v="14"/>
    <n v="192"/>
    <n v="146"/>
    <n v="46836394"/>
    <n v="25000000"/>
  </r>
  <r>
    <s v="Gremlins 2: The New Batch"/>
    <d v="1990-06-20T00:00:00"/>
    <x v="1"/>
    <x v="3"/>
    <s v="English"/>
    <s v="USA"/>
    <s v="PG-13"/>
    <s v="Christopher Lee"/>
    <x v="96"/>
    <n v="16000"/>
    <n v="19610"/>
    <n v="287"/>
    <n v="0"/>
    <x v="2"/>
    <n v="105"/>
    <n v="106"/>
    <n v="41482207"/>
    <n v="50000000"/>
  </r>
  <r>
    <s v="Home Alone"/>
    <d v="1990-12-17T00:00:00"/>
    <x v="1"/>
    <x v="3"/>
    <s v="English"/>
    <s v="USA"/>
    <s v="PG"/>
    <s v="Macaulay Culkin"/>
    <x v="212"/>
    <n v="3000"/>
    <n v="7521"/>
    <n v="0"/>
    <n v="20000"/>
    <x v="8"/>
    <n v="102"/>
    <n v="103"/>
    <n v="285761243"/>
    <n v="18000000"/>
  </r>
  <r>
    <s v="Kindergarten Cop"/>
    <d v="1990-12-04T00:00:00"/>
    <x v="1"/>
    <x v="7"/>
    <s v="English"/>
    <s v="USA"/>
    <s v="PG-13"/>
    <s v="Richard Tyson"/>
    <x v="94"/>
    <n v="743"/>
    <n v="2403"/>
    <n v="425"/>
    <n v="0"/>
    <x v="44"/>
    <n v="46"/>
    <n v="111"/>
    <n v="91457688"/>
    <n v="26000000"/>
  </r>
  <r>
    <s v="Marilyn Hotchkiss' Ballroom Dancing and Charm School"/>
    <d v="1990-01-16T00:00:00"/>
    <x v="1"/>
    <x v="3"/>
    <s v="English"/>
    <s v="USA"/>
    <m/>
    <s v="William Hurt"/>
    <x v="213"/>
    <n v="882"/>
    <n v="1967"/>
    <n v="19"/>
    <n v="16"/>
    <x v="10"/>
    <n v="1"/>
    <n v="34"/>
    <n v="333658"/>
    <n v="34000"/>
  </r>
  <r>
    <s v="Metropolitan"/>
    <d v="1990-02-06T00:00:00"/>
    <x v="1"/>
    <x v="3"/>
    <s v="English"/>
    <s v="USA"/>
    <s v="PG-13"/>
    <s v="Chris Eigeman"/>
    <x v="214"/>
    <n v="88"/>
    <n v="173"/>
    <n v="89"/>
    <n v="865"/>
    <x v="8"/>
    <n v="71"/>
    <n v="98"/>
    <n v="2938208"/>
    <n v="225000"/>
  </r>
  <r>
    <s v="Mo' Better Blues"/>
    <d v="1990-03-03T00:00:00"/>
    <x v="1"/>
    <x v="1"/>
    <s v="English"/>
    <s v="USA"/>
    <s v="R"/>
    <s v="Denzel Washington"/>
    <x v="142"/>
    <n v="18000"/>
    <n v="19065"/>
    <n v="0"/>
    <n v="720"/>
    <x v="31"/>
    <n v="23"/>
    <n v="129"/>
    <n v="16153600"/>
    <n v="10000000"/>
  </r>
  <r>
    <s v="Predator 2"/>
    <d v="1990-07-08T00:00:00"/>
    <x v="1"/>
    <x v="7"/>
    <s v="English"/>
    <s v="USA"/>
    <s v="R"/>
    <s v="Adam Baldwin"/>
    <x v="186"/>
    <n v="2000"/>
    <n v="4722"/>
    <n v="81"/>
    <n v="0"/>
    <x v="24"/>
    <n v="119"/>
    <n v="103"/>
    <n v="30669413"/>
    <n v="35000000"/>
  </r>
  <r>
    <s v="Pretty Woman"/>
    <d v="1990-08-18T00:00:00"/>
    <x v="1"/>
    <x v="3"/>
    <s v="English"/>
    <s v="USA"/>
    <s v="R"/>
    <s v="Julia Roberts"/>
    <x v="215"/>
    <n v="8000"/>
    <n v="11135"/>
    <n v="0"/>
    <n v="11000"/>
    <x v="9"/>
    <n v="82"/>
    <n v="125"/>
    <n v="178406268"/>
    <n v="14000000"/>
  </r>
  <r>
    <s v="Quigley Down Under"/>
    <d v="1990-12-30T00:00:00"/>
    <x v="1"/>
    <x v="7"/>
    <s v="English"/>
    <s v="Australia"/>
    <s v="PG-13"/>
    <s v="Alan Rickman"/>
    <x v="216"/>
    <n v="25000"/>
    <n v="45841"/>
    <n v="23"/>
    <n v="0"/>
    <x v="13"/>
    <n v="20"/>
    <n v="119"/>
    <n v="21413105"/>
    <n v="20000000"/>
  </r>
  <r>
    <s v="Spaced Invaders"/>
    <d v="1990-05-28T00:00:00"/>
    <x v="1"/>
    <x v="5"/>
    <s v="English"/>
    <s v="USA"/>
    <s v="PG"/>
    <s v="Ariana Richards"/>
    <x v="217"/>
    <n v="610"/>
    <n v="1441"/>
    <n v="32"/>
    <n v="710"/>
    <x v="46"/>
    <n v="16"/>
    <n v="100"/>
    <n v="15369573"/>
    <n v="3000000"/>
  </r>
  <r>
    <s v="The Adventures of Ford Fairlane"/>
    <d v="1990-10-04T00:00:00"/>
    <x v="1"/>
    <x v="7"/>
    <s v="English"/>
    <s v="USA"/>
    <s v="R"/>
    <s v="Lauren Holly"/>
    <x v="161"/>
    <n v="879"/>
    <n v="2795"/>
    <n v="212"/>
    <n v="2000"/>
    <x v="2"/>
    <n v="48"/>
    <n v="104"/>
    <n v="21413502"/>
    <n v="40000000"/>
  </r>
  <r>
    <s v="The Godfather: Part III"/>
    <d v="1990-05-15T00:00:00"/>
    <x v="1"/>
    <x v="0"/>
    <s v="English"/>
    <s v="USA"/>
    <s v="R"/>
    <s v="Al Pacino"/>
    <x v="50"/>
    <n v="14000"/>
    <n v="16949"/>
    <n v="0"/>
    <n v="0"/>
    <x v="16"/>
    <n v="110"/>
    <n v="170"/>
    <n v="66676062"/>
    <n v="54000000"/>
  </r>
  <r>
    <s v="The Hunt for Red October"/>
    <d v="1990-04-30T00:00:00"/>
    <x v="1"/>
    <x v="7"/>
    <s v="English"/>
    <s v="USA"/>
    <s v="PG"/>
    <s v="Scott Glenn"/>
    <x v="160"/>
    <n v="826"/>
    <n v="2575"/>
    <n v="323"/>
    <n v="0"/>
    <x v="16"/>
    <n v="104"/>
    <n v="135"/>
    <n v="122012643"/>
    <n v="30000000"/>
  </r>
  <r>
    <s v="Total Recall"/>
    <d v="1990-10-17T00:00:00"/>
    <x v="1"/>
    <x v="7"/>
    <s v="English"/>
    <s v="USA"/>
    <s v="R"/>
    <s v="Ronny Cox"/>
    <x v="218"/>
    <n v="605"/>
    <n v="1441"/>
    <n v="719"/>
    <n v="0"/>
    <x v="8"/>
    <n v="196"/>
    <n v="113"/>
    <n v="119412921"/>
    <n v="65000000"/>
  </r>
  <r>
    <s v="Tremors"/>
    <d v="1990-05-30T00:00:00"/>
    <x v="1"/>
    <x v="3"/>
    <s v="English"/>
    <s v="USA"/>
    <s v="PG-13"/>
    <s v="Reba McEntire"/>
    <x v="219"/>
    <n v="651"/>
    <n v="3119"/>
    <n v="31"/>
    <n v="11000"/>
    <x v="10"/>
    <n v="132"/>
    <n v="96"/>
    <n v="16667084"/>
    <n v="11000000"/>
  </r>
  <r>
    <s v="Two Evil Eyes"/>
    <d v="1990-10-06T00:00:00"/>
    <x v="1"/>
    <x v="8"/>
    <s v="English"/>
    <s v="Italy"/>
    <s v="R"/>
    <s v="John Amos"/>
    <x v="220"/>
    <n v="982"/>
    <n v="2942"/>
    <n v="930"/>
    <n v="375"/>
    <x v="26"/>
    <n v="76"/>
    <n v="120"/>
    <n v="349618"/>
    <n v="9000000"/>
  </r>
  <r>
    <s v="Beastmaster 2: Through the Portal of Time"/>
    <d v="1991-09-24T00:00:00"/>
    <x v="1"/>
    <x v="7"/>
    <s v="English"/>
    <s v="USA"/>
    <s v="PG-13"/>
    <s v="Michael Berryman"/>
    <x v="221"/>
    <n v="721"/>
    <n v="2000"/>
    <n v="0"/>
    <n v="125"/>
    <x v="53"/>
    <n v="17"/>
    <n v="107"/>
    <n v="869325"/>
    <n v="6000000"/>
  </r>
  <r>
    <s v="Bill &amp; Ted's Bogus Journey"/>
    <d v="1991-03-10T00:00:00"/>
    <x v="1"/>
    <x v="5"/>
    <s v="English"/>
    <s v="USA"/>
    <s v="PG"/>
    <s v="Keanu Reeves"/>
    <x v="222"/>
    <n v="18000"/>
    <n v="20188"/>
    <n v="12"/>
    <n v="0"/>
    <x v="24"/>
    <n v="43"/>
    <n v="93"/>
    <n v="38037513"/>
    <n v="20000000"/>
  </r>
  <r>
    <s v="Boyz n the Hood"/>
    <d v="1991-10-22T00:00:00"/>
    <x v="1"/>
    <x v="0"/>
    <s v="English"/>
    <s v="USA"/>
    <s v="R"/>
    <s v="John Cothran"/>
    <x v="223"/>
    <n v="27"/>
    <n v="106"/>
    <n v="309"/>
    <n v="0"/>
    <x v="4"/>
    <n v="64"/>
    <n v="112"/>
    <n v="57504069"/>
    <n v="6000000"/>
  </r>
  <r>
    <s v="Cape Fear"/>
    <d v="1991-05-10T00:00:00"/>
    <x v="1"/>
    <x v="0"/>
    <s v="English"/>
    <s v="USA"/>
    <s v="R"/>
    <s v="Robert De Niro"/>
    <x v="52"/>
    <n v="22000"/>
    <n v="24006"/>
    <n v="17000"/>
    <n v="0"/>
    <x v="17"/>
    <n v="120"/>
    <n v="128"/>
    <n v="79100000"/>
    <n v="35000000"/>
  </r>
  <r>
    <s v="Double Impact"/>
    <d v="1991-11-10T00:00:00"/>
    <x v="1"/>
    <x v="7"/>
    <s v="English"/>
    <s v="USA"/>
    <s v="R"/>
    <s v="Bolo Yeung"/>
    <x v="224"/>
    <n v="633"/>
    <n v="874"/>
    <n v="23"/>
    <n v="0"/>
    <x v="25"/>
    <n v="40"/>
    <n v="110"/>
    <n v="30102717"/>
    <n v="15000000"/>
  </r>
  <r>
    <s v="Flight of the Intruder"/>
    <d v="1991-09-26T00:00:00"/>
    <x v="1"/>
    <x v="7"/>
    <s v="English"/>
    <s v="USA"/>
    <s v="PG-13"/>
    <s v="Rosanna Arquette"/>
    <x v="99"/>
    <n v="605"/>
    <n v="1290"/>
    <n v="468"/>
    <n v="452"/>
    <x v="32"/>
    <n v="13"/>
    <n v="115"/>
    <n v="14587732"/>
    <n v="35000000"/>
  </r>
  <r>
    <s v="Freddy's Dead: The Final Nightmare"/>
    <d v="1991-09-25T00:00:00"/>
    <x v="1"/>
    <x v="3"/>
    <s v="English"/>
    <s v="USA"/>
    <s v="R"/>
    <s v="Johnny Depp"/>
    <x v="225"/>
    <n v="40000"/>
    <n v="42002"/>
    <n v="54"/>
    <n v="963"/>
    <x v="43"/>
    <n v="91"/>
    <n v="93"/>
    <n v="34872293"/>
    <n v="8500000"/>
  </r>
  <r>
    <s v="Harley Davidson and the Marlboro Man"/>
    <d v="1991-09-13T00:00:00"/>
    <x v="1"/>
    <x v="7"/>
    <s v="English"/>
    <s v="USA"/>
    <s v="R"/>
    <s v="Vanessa Williams"/>
    <x v="216"/>
    <n v="1000"/>
    <n v="3671"/>
    <n v="23"/>
    <n v="0"/>
    <x v="44"/>
    <n v="30"/>
    <n v="98"/>
    <n v="7434726"/>
    <n v="23000000"/>
  </r>
  <r>
    <s v="Hook"/>
    <d v="1991-05-10T00:00:00"/>
    <x v="1"/>
    <x v="5"/>
    <s v="English"/>
    <s v="USA"/>
    <s v="PG"/>
    <s v="Robin Williams"/>
    <x v="57"/>
    <n v="49000"/>
    <n v="64259"/>
    <n v="14000"/>
    <n v="13000"/>
    <x v="12"/>
    <n v="75"/>
    <n v="142"/>
    <n v="119654900"/>
    <n v="70000000"/>
  </r>
  <r>
    <s v="House Party 2"/>
    <d v="1991-02-06T00:00:00"/>
    <x v="1"/>
    <x v="3"/>
    <s v="English"/>
    <s v="USA"/>
    <s v="R"/>
    <s v="William Schallert"/>
    <x v="226"/>
    <n v="901"/>
    <n v="2523"/>
    <n v="0"/>
    <n v="232"/>
    <x v="52"/>
    <n v="12"/>
    <n v="94"/>
    <n v="19281235"/>
    <n v="5000000"/>
  </r>
  <r>
    <s v="Hudson Hawk"/>
    <d v="1991-02-24T00:00:00"/>
    <x v="1"/>
    <x v="7"/>
    <s v="English"/>
    <s v="USA"/>
    <s v="R"/>
    <s v="Bruce Willis"/>
    <x v="227"/>
    <n v="13000"/>
    <n v="15944"/>
    <n v="36"/>
    <n v="0"/>
    <x v="32"/>
    <n v="60"/>
    <n v="100"/>
    <n v="17218080"/>
    <n v="70000000"/>
  </r>
  <r>
    <s v="JFK"/>
    <d v="1991-03-26T00:00:00"/>
    <x v="0"/>
    <x v="1"/>
    <s v="English"/>
    <s v="France"/>
    <s v="R"/>
    <s v="Sally Kirkland"/>
    <x v="139"/>
    <n v="433"/>
    <n v="698"/>
    <n v="0"/>
    <n v="0"/>
    <x v="19"/>
    <n v="125"/>
    <n v="206"/>
    <n v="70405498"/>
    <n v="40000000"/>
  </r>
  <r>
    <s v="My Girl"/>
    <d v="1991-11-13T00:00:00"/>
    <x v="1"/>
    <x v="3"/>
    <s v="English"/>
    <s v="USA"/>
    <s v="PG-13"/>
    <s v="Macaulay Culkin"/>
    <x v="82"/>
    <n v="3000"/>
    <n v="5433"/>
    <n v="6"/>
    <n v="0"/>
    <x v="13"/>
    <n v="31"/>
    <n v="102"/>
    <n v="59847242"/>
    <n v="16500000"/>
  </r>
  <r>
    <s v="My Own Private Idaho"/>
    <d v="1991-12-13T00:00:00"/>
    <x v="1"/>
    <x v="1"/>
    <s v="English"/>
    <s v="USA"/>
    <s v="R"/>
    <s v="Keanu Reeves"/>
    <x v="228"/>
    <n v="18000"/>
    <n v="19923"/>
    <n v="835"/>
    <n v="0"/>
    <x v="10"/>
    <n v="63"/>
    <n v="104"/>
    <n v="6401336"/>
    <n v="2500000"/>
  </r>
  <r>
    <s v="Return to the Blue Lagoon"/>
    <d v="1991-11-02T00:00:00"/>
    <x v="1"/>
    <x v="5"/>
    <s v="English"/>
    <s v="USA"/>
    <s v="PG-13"/>
    <s v="Milla Jovovich"/>
    <x v="229"/>
    <n v="14000"/>
    <n v="14281"/>
    <n v="8"/>
    <n v="967"/>
    <x v="52"/>
    <n v="14"/>
    <n v="102"/>
    <n v="2807854"/>
    <n v="11000000"/>
  </r>
  <r>
    <s v="Robin Hood: Prince of Thieves"/>
    <d v="1991-01-15T00:00:00"/>
    <x v="1"/>
    <x v="7"/>
    <s v="English"/>
    <s v="USA"/>
    <s v="PG-13"/>
    <s v="Alan Rickman"/>
    <x v="230"/>
    <n v="25000"/>
    <n v="38518"/>
    <n v="58"/>
    <n v="0"/>
    <x v="9"/>
    <n v="67"/>
    <n v="155"/>
    <n v="165500000"/>
    <n v="48000000"/>
  </r>
  <r>
    <s v="Showdown in Little Tokyo"/>
    <d v="1991-03-25T00:00:00"/>
    <x v="1"/>
    <x v="7"/>
    <s v="English"/>
    <s v="USA"/>
    <s v="R"/>
    <s v="Cary-Hiroyuki Tagawa"/>
    <x v="116"/>
    <n v="1000"/>
    <n v="2404"/>
    <n v="73"/>
    <n v="0"/>
    <x v="44"/>
    <n v="45"/>
    <n v="79"/>
    <n v="2275557"/>
    <n v="8000000"/>
  </r>
  <r>
    <s v="Slacker"/>
    <d v="1991-07-29T00:00:00"/>
    <x v="0"/>
    <x v="3"/>
    <s v="English"/>
    <s v="USA"/>
    <s v="R"/>
    <s v="Tommy Pallotta"/>
    <x v="231"/>
    <n v="5"/>
    <n v="5"/>
    <n v="0"/>
    <n v="2000"/>
    <x v="10"/>
    <n v="61"/>
    <n v="100"/>
    <n v="1227508"/>
    <n v="23000"/>
  </r>
  <r>
    <s v="Star Trek VI: The Undiscovered Country"/>
    <d v="1991-03-29T00:00:00"/>
    <x v="1"/>
    <x v="7"/>
    <s v="English"/>
    <s v="USA"/>
    <s v="PG"/>
    <s v="Leonard Nimoy"/>
    <x v="104"/>
    <n v="12000"/>
    <n v="16230"/>
    <n v="120"/>
    <n v="0"/>
    <x v="23"/>
    <n v="112"/>
    <n v="110"/>
    <n v="74888996"/>
    <n v="30000000"/>
  </r>
  <r>
    <s v="Stone Cold"/>
    <d v="1991-06-10T00:00:00"/>
    <x v="1"/>
    <x v="7"/>
    <s v="English"/>
    <s v="USA"/>
    <s v="R"/>
    <s v="Brian Bosworth"/>
    <x v="167"/>
    <n v="174"/>
    <n v="583"/>
    <n v="22"/>
    <n v="0"/>
    <x v="30"/>
    <n v="27"/>
    <n v="88"/>
    <n v="9286314"/>
    <n v="17000000"/>
  </r>
  <r>
    <s v="Straight Out of Brooklyn"/>
    <d v="1991-04-24T00:00:00"/>
    <x v="1"/>
    <x v="0"/>
    <s v="English"/>
    <s v="USA"/>
    <s v="R"/>
    <s v="Lawrence Gilliard Jr."/>
    <x v="232"/>
    <n v="353"/>
    <n v="380"/>
    <n v="10"/>
    <n v="123"/>
    <x v="30"/>
    <n v="8"/>
    <n v="91"/>
    <n v="2712293"/>
    <n v="450000"/>
  </r>
  <r>
    <s v="Teenage Mutant Ninja Turtles II: The Secret of the Ooze"/>
    <d v="1991-03-22T00:00:00"/>
    <x v="1"/>
    <x v="7"/>
    <s v="English"/>
    <s v="USA"/>
    <s v="PG"/>
    <s v="Kevin Nash"/>
    <x v="233"/>
    <n v="642"/>
    <n v="2501"/>
    <n v="34"/>
    <n v="0"/>
    <x v="44"/>
    <n v="68"/>
    <n v="88"/>
    <n v="78656813"/>
    <n v="25000000"/>
  </r>
  <r>
    <s v="Terminator 2: Judgment Day"/>
    <d v="1991-04-07T00:00:00"/>
    <x v="1"/>
    <x v="7"/>
    <s v="English"/>
    <s v="USA"/>
    <s v="R"/>
    <s v="Joe Morton"/>
    <x v="124"/>
    <n v="780"/>
    <n v="2829"/>
    <n v="0"/>
    <n v="13000"/>
    <x v="15"/>
    <n v="210"/>
    <n v="153"/>
    <n v="204843350"/>
    <n v="102000000"/>
  </r>
  <r>
    <s v="The Addams Family"/>
    <d v="1991-03-25T00:00:00"/>
    <x v="1"/>
    <x v="3"/>
    <s v="English"/>
    <s v="USA"/>
    <s v="PG-13"/>
    <s v="Anjelica Huston"/>
    <x v="234"/>
    <n v="1000"/>
    <n v="3696"/>
    <n v="188"/>
    <n v="5000"/>
    <x v="13"/>
    <n v="55"/>
    <n v="99"/>
    <n v="113502246"/>
    <n v="38000000"/>
  </r>
  <r>
    <s v="The Doors"/>
    <d v="1991-07-01T00:00:00"/>
    <x v="1"/>
    <x v="6"/>
    <s v="English"/>
    <s v="USA"/>
    <s v="R"/>
    <s v="Michael Wincott"/>
    <x v="139"/>
    <n v="720"/>
    <n v="3044"/>
    <n v="0"/>
    <n v="0"/>
    <x v="23"/>
    <n v="82"/>
    <n v="140"/>
    <n v="35183792"/>
    <n v="38000000"/>
  </r>
  <r>
    <s v="The Fisher King"/>
    <d v="1991-02-07T00:00:00"/>
    <x v="1"/>
    <x v="3"/>
    <s v="English"/>
    <s v="USA"/>
    <s v="R"/>
    <s v="Jeff Bridges"/>
    <x v="58"/>
    <n v="12000"/>
    <n v="12947"/>
    <n v="0"/>
    <n v="12000"/>
    <x v="16"/>
    <n v="84"/>
    <n v="137"/>
    <n v="41895491"/>
    <n v="24000000"/>
  </r>
  <r>
    <s v="The Naked Gun 2Â½: The Smell of Fear"/>
    <d v="1991-05-04T00:00:00"/>
    <x v="1"/>
    <x v="3"/>
    <s v="English"/>
    <s v="USA"/>
    <s v="PG-13"/>
    <s v="George Kennedy"/>
    <x v="235"/>
    <n v="3000"/>
    <n v="3847"/>
    <n v="119"/>
    <n v="0"/>
    <x v="13"/>
    <n v="43"/>
    <n v="85"/>
    <n v="86930411"/>
    <n v="23000000"/>
  </r>
  <r>
    <s v="The Prince of Tides"/>
    <d v="1991-03-25T00:00:00"/>
    <x v="1"/>
    <x v="1"/>
    <s v="English"/>
    <s v="USA"/>
    <s v="R"/>
    <s v="George Carlin"/>
    <x v="112"/>
    <n v="769"/>
    <n v="1936"/>
    <n v="0"/>
    <n v="883"/>
    <x v="21"/>
    <n v="30"/>
    <n v="132"/>
    <n v="74787599"/>
    <n v="30000000"/>
  </r>
  <r>
    <s v="The Silence of the Lambs"/>
    <d v="1991-06-02T00:00:00"/>
    <x v="1"/>
    <x v="0"/>
    <s v="English"/>
    <s v="USA"/>
    <s v="R"/>
    <s v="Anthony Hopkins"/>
    <x v="236"/>
    <n v="12000"/>
    <n v="13184"/>
    <n v="438"/>
    <n v="40000"/>
    <x v="5"/>
    <n v="185"/>
    <n v="138"/>
    <n v="130727000"/>
    <n v="19000000"/>
  </r>
  <r>
    <s v="White Fang"/>
    <d v="1991-07-21T00:00:00"/>
    <x v="1"/>
    <x v="5"/>
    <s v="English"/>
    <s v="USA"/>
    <s v="PG"/>
    <s v="Seymour Cassel"/>
    <x v="68"/>
    <n v="327"/>
    <n v="552"/>
    <n v="116"/>
    <n v="0"/>
    <x v="12"/>
    <n v="10"/>
    <n v="107"/>
    <n v="34793160"/>
    <n v="14000000"/>
  </r>
  <r>
    <s v="A Few Good Men"/>
    <d v="1992-06-10T00:00:00"/>
    <x v="1"/>
    <x v="1"/>
    <s v="English"/>
    <s v="USA"/>
    <s v="R"/>
    <s v="Tom Cruise"/>
    <x v="143"/>
    <n v="10000"/>
    <n v="14619"/>
    <n v="0"/>
    <n v="0"/>
    <x v="16"/>
    <n v="81"/>
    <n v="138"/>
    <n v="141340178"/>
    <n v="40000000"/>
  </r>
  <r>
    <s v="A League of Their Own"/>
    <d v="1992-01-27T00:00:00"/>
    <x v="0"/>
    <x v="3"/>
    <s v="English"/>
    <s v="USA"/>
    <s v="PG"/>
    <s v="Tom Hanks"/>
    <x v="170"/>
    <n v="15000"/>
    <n v="16751"/>
    <n v="545"/>
    <n v="0"/>
    <x v="23"/>
    <n v="41"/>
    <n v="128"/>
    <n v="107458785"/>
    <n v="40000000"/>
  </r>
  <r>
    <s v="Aladdin"/>
    <d v="1992-11-02T00:00:00"/>
    <x v="1"/>
    <x v="5"/>
    <s v="English"/>
    <s v="USA"/>
    <s v="G"/>
    <s v="Robin Williams"/>
    <x v="237"/>
    <n v="49000"/>
    <n v="52970"/>
    <n v="63"/>
    <n v="0"/>
    <x v="19"/>
    <n v="124"/>
    <n v="90"/>
    <n v="217350219"/>
    <n v="28000000"/>
  </r>
  <r>
    <s v="Alien 3"/>
    <d v="1992-12-12T00:00:00"/>
    <x v="1"/>
    <x v="7"/>
    <s v="English"/>
    <s v="USA"/>
    <s v="R"/>
    <s v="Charles S. Dutton"/>
    <x v="238"/>
    <n v="534"/>
    <n v="1543"/>
    <n v="21000"/>
    <n v="0"/>
    <x v="34"/>
    <n v="210"/>
    <n v="145"/>
    <n v="55473600"/>
    <n v="50000000"/>
  </r>
  <r>
    <s v="Army of Darkness"/>
    <d v="1992-01-02T00:00:00"/>
    <x v="1"/>
    <x v="3"/>
    <s v="English"/>
    <s v="USA"/>
    <s v="R"/>
    <s v="Patricia Tallman"/>
    <x v="152"/>
    <n v="901"/>
    <n v="3913"/>
    <n v="0"/>
    <n v="10000"/>
    <x v="16"/>
    <n v="221"/>
    <n v="88"/>
    <n v="11501093"/>
    <n v="13000000"/>
  </r>
  <r>
    <s v="Batman Returns"/>
    <d v="1992-02-10T00:00:00"/>
    <x v="1"/>
    <x v="7"/>
    <s v="English"/>
    <s v="USA"/>
    <s v="PG-13"/>
    <s v="Michael Gough"/>
    <x v="169"/>
    <n v="920"/>
    <n v="2899"/>
    <n v="13000"/>
    <n v="0"/>
    <x v="11"/>
    <n v="153"/>
    <n v="126"/>
    <n v="162831698"/>
    <n v="80000000"/>
  </r>
  <r>
    <s v="Boomerang"/>
    <d v="1992-12-14T00:00:00"/>
    <x v="1"/>
    <x v="3"/>
    <s v="English"/>
    <s v="USA"/>
    <s v="R"/>
    <s v="John Witherspoon"/>
    <x v="239"/>
    <n v="723"/>
    <n v="3841"/>
    <n v="71"/>
    <n v="0"/>
    <x v="39"/>
    <n v="21"/>
    <n v="117"/>
    <n v="70100000"/>
    <n v="40000000"/>
  </r>
  <r>
    <s v="Bram Stoker's Dracula"/>
    <d v="1992-03-06T00:00:00"/>
    <x v="1"/>
    <x v="12"/>
    <s v="English"/>
    <s v="USA"/>
    <s v="R"/>
    <s v="Keanu Reeves"/>
    <x v="50"/>
    <n v="18000"/>
    <n v="42220"/>
    <n v="0"/>
    <n v="14000"/>
    <x v="8"/>
    <n v="181"/>
    <n v="155"/>
    <n v="82522790"/>
    <n v="40000000"/>
  </r>
  <r>
    <s v="Death Becomes Her"/>
    <d v="1992-09-05T00:00:00"/>
    <x v="1"/>
    <x v="3"/>
    <s v="English"/>
    <s v="USA"/>
    <s v="PG-13"/>
    <s v="Bruce Willis"/>
    <x v="127"/>
    <n v="13000"/>
    <n v="25599"/>
    <n v="0"/>
    <n v="8000"/>
    <x v="34"/>
    <n v="49"/>
    <n v="104"/>
    <n v="58422650"/>
    <n v="55000000"/>
  </r>
  <r>
    <s v="El Mariachi"/>
    <d v="1992-08-21T00:00:00"/>
    <x v="1"/>
    <x v="7"/>
    <s v="Spanish"/>
    <s v="USA"/>
    <s v="R"/>
    <s v="Carlos Gallardo"/>
    <x v="240"/>
    <n v="121"/>
    <n v="147"/>
    <n v="0"/>
    <n v="0"/>
    <x v="9"/>
    <n v="56"/>
    <n v="81"/>
    <n v="2040920"/>
    <n v="7000"/>
  </r>
  <r>
    <s v="Fortress"/>
    <d v="1992-08-06T00:00:00"/>
    <x v="1"/>
    <x v="7"/>
    <s v="English"/>
    <s v="Australia"/>
    <s v="R"/>
    <s v="Christopher Lambert"/>
    <x v="241"/>
    <n v="1000"/>
    <n v="4755"/>
    <n v="216"/>
    <n v="1000"/>
    <x v="30"/>
    <n v="58"/>
    <n v="95"/>
    <n v="6739141"/>
    <n v="8000000"/>
  </r>
  <r>
    <s v="Glengarry Glen Ross"/>
    <d v="1992-01-20T00:00:00"/>
    <x v="1"/>
    <x v="0"/>
    <s v="English"/>
    <s v="USA"/>
    <s v="R"/>
    <s v="Kevin Spacey"/>
    <x v="242"/>
    <n v="18000"/>
    <n v="32288"/>
    <n v="164"/>
    <n v="0"/>
    <x v="4"/>
    <n v="120"/>
    <n v="100"/>
    <n v="10725228"/>
    <n v="12500000"/>
  </r>
  <r>
    <s v="Hoffa"/>
    <d v="1992-07-10T00:00:00"/>
    <x v="1"/>
    <x v="6"/>
    <s v="English"/>
    <s v="USA"/>
    <s v="R"/>
    <s v="Frank Whaley"/>
    <x v="243"/>
    <n v="436"/>
    <n v="1394"/>
    <n v="0"/>
    <n v="949"/>
    <x v="21"/>
    <n v="32"/>
    <n v="140"/>
    <n v="24276500"/>
    <n v="35000000"/>
  </r>
  <r>
    <s v="Home Alone 2: Lost in New York"/>
    <d v="1992-02-08T00:00:00"/>
    <x v="1"/>
    <x v="5"/>
    <s v="English"/>
    <s v="USA"/>
    <s v="PG"/>
    <s v="Macaulay Culkin"/>
    <x v="212"/>
    <n v="3000"/>
    <n v="7860"/>
    <n v="0"/>
    <n v="0"/>
    <x v="21"/>
    <n v="37"/>
    <n v="120"/>
    <n v="173585516"/>
    <n v="18000000"/>
  </r>
  <r>
    <s v="Lethal Weapon 3"/>
    <d v="1992-10-06T00:00:00"/>
    <x v="1"/>
    <x v="7"/>
    <s v="English"/>
    <s v="USA"/>
    <s v="R"/>
    <s v="Rene Russo"/>
    <x v="71"/>
    <n v="808"/>
    <n v="1446"/>
    <n v="503"/>
    <n v="0"/>
    <x v="12"/>
    <n v="68"/>
    <n v="121"/>
    <n v="144731527"/>
    <n v="35000000"/>
  </r>
  <r>
    <s v="Light Sleeper"/>
    <d v="1992-09-18T00:00:00"/>
    <x v="1"/>
    <x v="0"/>
    <s v="English"/>
    <s v="USA"/>
    <s v="R"/>
    <s v="Dana Delany"/>
    <x v="244"/>
    <n v="722"/>
    <n v="1201"/>
    <n v="261"/>
    <n v="247"/>
    <x v="13"/>
    <n v="19"/>
    <n v="103"/>
    <n v="1100000"/>
    <n v="5000000"/>
  </r>
  <r>
    <s v="Malcolm X"/>
    <d v="1992-08-11T00:00:00"/>
    <x v="1"/>
    <x v="6"/>
    <s v="English"/>
    <s v="USA"/>
    <s v="PG-13"/>
    <s v="Denzel Washington"/>
    <x v="142"/>
    <n v="18000"/>
    <n v="20143"/>
    <n v="0"/>
    <n v="0"/>
    <x v="3"/>
    <n v="61"/>
    <n v="202"/>
    <n v="48169908"/>
    <n v="33000000"/>
  </r>
  <r>
    <s v="Medicine Man"/>
    <d v="1992-01-09T00:00:00"/>
    <x v="1"/>
    <x v="5"/>
    <s v="English"/>
    <s v="USA"/>
    <s v="PG-13"/>
    <s v="Lorraine Bracco"/>
    <x v="160"/>
    <n v="472"/>
    <n v="519"/>
    <n v="323"/>
    <n v="694"/>
    <x v="44"/>
    <n v="25"/>
    <n v="106"/>
    <n v="45500797"/>
    <n v="40000000"/>
  </r>
  <r>
    <s v="Memoirs of an Invisible Man"/>
    <d v="1992-07-18T00:00:00"/>
    <x v="1"/>
    <x v="3"/>
    <s v="English"/>
    <s v="USA"/>
    <s v="PG-13"/>
    <s v="Richard Epcar"/>
    <x v="69"/>
    <n v="782"/>
    <n v="2125"/>
    <n v="0"/>
    <n v="630"/>
    <x v="30"/>
    <n v="40"/>
    <n v="99"/>
    <n v="14358033"/>
    <n v="40000000"/>
  </r>
  <r>
    <s v="My Cousin Vinny"/>
    <d v="1992-06-18T00:00:00"/>
    <x v="1"/>
    <x v="3"/>
    <s v="English"/>
    <s v="USA"/>
    <s v="R"/>
    <s v="Fred Gwynne"/>
    <x v="245"/>
    <n v="886"/>
    <n v="3280"/>
    <n v="36"/>
    <n v="7000"/>
    <x v="8"/>
    <n v="54"/>
    <n v="120"/>
    <n v="52929168"/>
    <n v="11000000"/>
  </r>
  <r>
    <s v="Patriot Games"/>
    <d v="1992-08-21T00:00:00"/>
    <x v="1"/>
    <x v="7"/>
    <s v="English"/>
    <s v="USA"/>
    <s v="R"/>
    <s v="Harrison Ford"/>
    <x v="246"/>
    <n v="11000"/>
    <n v="12757"/>
    <n v="176"/>
    <n v="0"/>
    <x v="9"/>
    <n v="47"/>
    <n v="117"/>
    <n v="83287363"/>
    <n v="45000000"/>
  </r>
  <r>
    <s v="Radio Flyer"/>
    <d v="1992-10-08T00:00:00"/>
    <x v="1"/>
    <x v="1"/>
    <s v="English"/>
    <s v="USA"/>
    <s v="PG-13"/>
    <s v="Adam Baldwin"/>
    <x v="71"/>
    <n v="2000"/>
    <n v="4334"/>
    <n v="503"/>
    <n v="892"/>
    <x v="9"/>
    <n v="10"/>
    <n v="114"/>
    <n v="4651977"/>
    <n v="35000000"/>
  </r>
  <r>
    <s v="Raising Cain"/>
    <d v="1992-04-05T00:00:00"/>
    <x v="1"/>
    <x v="0"/>
    <s v="English"/>
    <s v="USA"/>
    <s v="R"/>
    <s v="Steven Bauer"/>
    <x v="79"/>
    <n v="636"/>
    <n v="1852"/>
    <n v="0"/>
    <n v="541"/>
    <x v="44"/>
    <n v="33"/>
    <n v="91"/>
    <n v="21370057"/>
    <n v="12000000"/>
  </r>
  <r>
    <s v="Reservoir Dogs"/>
    <d v="1992-03-24T00:00:00"/>
    <x v="1"/>
    <x v="0"/>
    <s v="English"/>
    <s v="USA"/>
    <s v="R"/>
    <s v="Quentin Tarantino"/>
    <x v="247"/>
    <n v="16000"/>
    <n v="28994"/>
    <n v="16000"/>
    <n v="19000"/>
    <x v="18"/>
    <n v="173"/>
    <n v="99"/>
    <n v="2812029"/>
    <n v="1200000"/>
  </r>
  <r>
    <s v="Split Second"/>
    <d v="1992-08-25T00:00:00"/>
    <x v="1"/>
    <x v="7"/>
    <s v="English"/>
    <s v="UK"/>
    <s v="R"/>
    <s v="Michael J. Pollard"/>
    <x v="248"/>
    <n v="206"/>
    <n v="493"/>
    <n v="6"/>
    <n v="0"/>
    <x v="24"/>
    <n v="39"/>
    <n v="96"/>
    <n v="5430822"/>
    <n v="7000000"/>
  </r>
  <r>
    <s v="The Bodyguard"/>
    <d v="1992-04-27T00:00:00"/>
    <x v="1"/>
    <x v="7"/>
    <s v="English"/>
    <s v="USA"/>
    <s v="R"/>
    <s v="Bill Cobbs"/>
    <x v="249"/>
    <n v="970"/>
    <n v="2551"/>
    <n v="81"/>
    <n v="0"/>
    <x v="26"/>
    <n v="48"/>
    <n v="129"/>
    <n v="121945720"/>
    <n v="25000000"/>
  </r>
  <r>
    <s v="The Crying Game"/>
    <d v="1992-03-17T00:00:00"/>
    <x v="1"/>
    <x v="0"/>
    <s v="English"/>
    <s v="UK"/>
    <s v="R"/>
    <s v="Jim Broadbent"/>
    <x v="205"/>
    <n v="1000"/>
    <n v="2412"/>
    <n v="277"/>
    <n v="0"/>
    <x v="17"/>
    <n v="63"/>
    <n v="112"/>
    <n v="62549000"/>
    <n v="2300000"/>
  </r>
  <r>
    <s v="The Last of the Mohicans"/>
    <d v="1992-09-14T00:00:00"/>
    <x v="1"/>
    <x v="7"/>
    <s v="English"/>
    <s v="USA"/>
    <s v="R"/>
    <s v="Wes Studi"/>
    <x v="250"/>
    <n v="855"/>
    <n v="2144"/>
    <n v="0"/>
    <n v="0"/>
    <x v="4"/>
    <n v="89"/>
    <n v="117"/>
    <n v="72455275"/>
    <n v="40000000"/>
  </r>
  <r>
    <s v="The Lawnmower Man"/>
    <d v="1992-05-28T00:00:00"/>
    <x v="1"/>
    <x v="8"/>
    <s v="English"/>
    <s v="UK"/>
    <s v="R"/>
    <s v="Jeff Fahey"/>
    <x v="251"/>
    <n v="535"/>
    <n v="1109"/>
    <n v="32"/>
    <n v="0"/>
    <x v="39"/>
    <n v="48"/>
    <n v="140"/>
    <n v="32101000"/>
    <n v="10000000"/>
  </r>
  <r>
    <s v="The Mighty Ducks"/>
    <d v="1992-05-28T00:00:00"/>
    <x v="1"/>
    <x v="3"/>
    <s v="English"/>
    <s v="USA"/>
    <s v="PG"/>
    <s v="Lane Smith"/>
    <x v="187"/>
    <n v="633"/>
    <n v="3362"/>
    <n v="65"/>
    <n v="0"/>
    <x v="34"/>
    <n v="22"/>
    <n v="100"/>
    <n v="50752337"/>
    <n v="10000000"/>
  </r>
  <r>
    <s v="The Muppet Christmas Carol"/>
    <d v="1992-02-04T00:00:00"/>
    <x v="1"/>
    <x v="3"/>
    <s v="English"/>
    <s v="USA"/>
    <s v="G"/>
    <s v="Steven Mackintosh"/>
    <x v="252"/>
    <n v="227"/>
    <n v="534"/>
    <n v="53"/>
    <n v="0"/>
    <x v="3"/>
    <n v="75"/>
    <n v="89"/>
    <n v="27281507"/>
    <n v="12000000"/>
  </r>
  <r>
    <s v="Unforgiven"/>
    <d v="1992-08-04T00:00:00"/>
    <x v="1"/>
    <x v="1"/>
    <s v="English"/>
    <s v="USA"/>
    <s v="R"/>
    <s v="Clint Eastwood"/>
    <x v="101"/>
    <n v="16000"/>
    <n v="28544"/>
    <n v="16000"/>
    <n v="10000"/>
    <x v="1"/>
    <n v="131"/>
    <n v="131"/>
    <n v="101157447"/>
    <n v="14400000"/>
  </r>
  <r>
    <s v="Wayne's World"/>
    <d v="1992-07-14T00:00:00"/>
    <x v="1"/>
    <x v="3"/>
    <s v="English"/>
    <s v="USA"/>
    <s v="PG-13"/>
    <s v="Tia Carrere"/>
    <x v="253"/>
    <n v="1000"/>
    <n v="4263"/>
    <n v="122"/>
    <n v="0"/>
    <x v="11"/>
    <n v="61"/>
    <n v="94"/>
    <n v="121697350"/>
    <n v="20000000"/>
  </r>
  <r>
    <s v="Airborne"/>
    <d v="1993-09-09T00:00:00"/>
    <x v="1"/>
    <x v="5"/>
    <s v="English"/>
    <s v="USA"/>
    <s v="PG"/>
    <s v="Alanna Ubach"/>
    <x v="254"/>
    <n v="584"/>
    <n v="1218"/>
    <n v="38"/>
    <n v="0"/>
    <x v="24"/>
    <n v="9"/>
    <n v="91"/>
    <n v="2850263"/>
    <n v="2600000"/>
  </r>
  <r>
    <s v="Alive"/>
    <d v="1993-07-12T00:00:00"/>
    <x v="1"/>
    <x v="5"/>
    <s v="English"/>
    <s v="USA"/>
    <s v="R"/>
    <s v="Illeana Douglas"/>
    <x v="206"/>
    <n v="344"/>
    <n v="2054"/>
    <n v="155"/>
    <n v="0"/>
    <x v="10"/>
    <n v="43"/>
    <n v="120"/>
    <n v="36733909"/>
    <n v="32000000"/>
  </r>
  <r>
    <s v="Blood In, Blood Out"/>
    <d v="1993-04-12T00:00:00"/>
    <x v="1"/>
    <x v="0"/>
    <s v="English"/>
    <s v="USA"/>
    <s v="R"/>
    <s v="Delroy Lindo"/>
    <x v="255"/>
    <n v="848"/>
    <n v="3227"/>
    <n v="138"/>
    <n v="6000"/>
    <x v="19"/>
    <n v="12"/>
    <n v="330"/>
    <n v="4496583"/>
    <n v="35000000"/>
  </r>
  <r>
    <s v="Cliffhanger"/>
    <d v="1993-01-27T00:00:00"/>
    <x v="1"/>
    <x v="7"/>
    <s v="English"/>
    <s v="USA"/>
    <s v="R"/>
    <s v="Sylvester Stallone"/>
    <x v="161"/>
    <n v="13000"/>
    <n v="15229"/>
    <n v="212"/>
    <n v="0"/>
    <x v="34"/>
    <n v="74"/>
    <n v="124"/>
    <n v="84049211"/>
    <n v="70000000"/>
  </r>
  <r>
    <s v="Cool Runnings"/>
    <d v="1993-10-02T00:00:00"/>
    <x v="0"/>
    <x v="5"/>
    <s v="English"/>
    <s v="USA"/>
    <s v="PG"/>
    <s v="Doug E. Doug"/>
    <x v="256"/>
    <n v="953"/>
    <n v="2496"/>
    <n v="226"/>
    <n v="0"/>
    <x v="9"/>
    <n v="39"/>
    <n v="98"/>
    <n v="68856263"/>
    <n v="15000000"/>
  </r>
  <r>
    <s v="Dazed and Confused"/>
    <d v="1993-08-26T00:00:00"/>
    <x v="1"/>
    <x v="3"/>
    <s v="English"/>
    <s v="USA"/>
    <s v="R"/>
    <s v="Milla Jovovich"/>
    <x v="231"/>
    <n v="14000"/>
    <n v="18643"/>
    <n v="0"/>
    <n v="10000"/>
    <x v="3"/>
    <n v="152"/>
    <n v="102"/>
    <n v="7993039"/>
    <n v="6900000"/>
  </r>
  <r>
    <s v="Excessive Force"/>
    <d v="1993-07-19T00:00:00"/>
    <x v="1"/>
    <x v="7"/>
    <s v="English"/>
    <s v="USA"/>
    <s v="R"/>
    <s v="Burt Young"/>
    <x v="257"/>
    <n v="683"/>
    <n v="1139"/>
    <n v="29"/>
    <n v="107"/>
    <x v="52"/>
    <n v="19"/>
    <n v="87"/>
    <n v="1200000"/>
    <n v="3000000"/>
  </r>
  <r>
    <s v="Gettysburg"/>
    <d v="1993-06-26T00:00:00"/>
    <x v="1"/>
    <x v="1"/>
    <s v="English"/>
    <s v="USA"/>
    <s v="PG"/>
    <s v="Tom Berenger"/>
    <x v="258"/>
    <n v="854"/>
    <n v="2107"/>
    <n v="33"/>
    <n v="0"/>
    <x v="3"/>
    <n v="22"/>
    <n v="271"/>
    <n v="10769960"/>
    <n v="25000000"/>
  </r>
  <r>
    <s v="Groundhog Day"/>
    <d v="1993-05-26T00:00:00"/>
    <x v="1"/>
    <x v="3"/>
    <s v="English"/>
    <s v="USA"/>
    <s v="PG"/>
    <s v="Bill Murray"/>
    <x v="77"/>
    <n v="13000"/>
    <n v="15500"/>
    <n v="11000"/>
    <n v="38000"/>
    <x v="7"/>
    <n v="147"/>
    <n v="101"/>
    <n v="70906973"/>
    <n v="14600000"/>
  </r>
  <r>
    <s v="Hocus Pocus"/>
    <d v="1993-06-19T00:00:00"/>
    <x v="1"/>
    <x v="3"/>
    <s v="English"/>
    <s v="USA"/>
    <s v="PG"/>
    <s v="Vinessa Shaw"/>
    <x v="259"/>
    <n v="580"/>
    <n v="1275"/>
    <n v="197"/>
    <n v="16000"/>
    <x v="12"/>
    <n v="36"/>
    <n v="96"/>
    <n v="39514713"/>
    <n v="28000000"/>
  </r>
  <r>
    <s v="Jason Goes to Hell: The Final Friday"/>
    <d v="1993-07-20T00:00:00"/>
    <x v="1"/>
    <x v="12"/>
    <s v="English"/>
    <s v="USA"/>
    <s v="R"/>
    <s v="Kane Hodder"/>
    <x v="260"/>
    <n v="935"/>
    <n v="2899"/>
    <n v="18"/>
    <n v="949"/>
    <x v="54"/>
    <n v="112"/>
    <n v="91"/>
    <n v="15935068"/>
    <n v="2500000"/>
  </r>
  <r>
    <s v="Jurassic Park"/>
    <d v="1993-08-03T00:00:00"/>
    <x v="1"/>
    <x v="5"/>
    <s v="English"/>
    <s v="USA"/>
    <s v="PG-13"/>
    <s v="Wayne Knight"/>
    <x v="57"/>
    <n v="967"/>
    <n v="2129"/>
    <n v="14000"/>
    <n v="19000"/>
    <x v="7"/>
    <n v="308"/>
    <n v="127"/>
    <n v="356784000"/>
    <n v="63000000"/>
  </r>
  <r>
    <s v="Killing Zoe"/>
    <d v="1993-03-26T00:00:00"/>
    <x v="1"/>
    <x v="0"/>
    <s v="English"/>
    <s v="France"/>
    <s v="R"/>
    <s v="Eric Stoltz"/>
    <x v="261"/>
    <n v="902"/>
    <n v="1582"/>
    <n v="675"/>
    <n v="853"/>
    <x v="31"/>
    <n v="37"/>
    <n v="99"/>
    <n v="418953"/>
    <n v="1500000"/>
  </r>
  <r>
    <s v="Last Action Hero"/>
    <d v="1993-08-18T00:00:00"/>
    <x v="1"/>
    <x v="7"/>
    <s v="English"/>
    <s v="USA"/>
    <s v="PG-13"/>
    <s v="F. Murray Abraham"/>
    <x v="160"/>
    <n v="670"/>
    <n v="2407"/>
    <n v="323"/>
    <n v="0"/>
    <x v="24"/>
    <n v="80"/>
    <n v="130"/>
    <n v="50016394"/>
    <n v="70000000"/>
  </r>
  <r>
    <s v="Les visiteurs"/>
    <d v="1993-05-28T00:00:00"/>
    <x v="1"/>
    <x v="3"/>
    <s v="French"/>
    <s v="France"/>
    <s v="R"/>
    <s v="Christian Clavier"/>
    <x v="262"/>
    <n v="106"/>
    <n v="215"/>
    <n v="8"/>
    <n v="0"/>
    <x v="11"/>
    <n v="16"/>
    <n v="107"/>
    <n v="700000"/>
    <n v="50000000"/>
  </r>
  <r>
    <s v="Loaded Weapon 1"/>
    <d v="1993-07-14T00:00:00"/>
    <x v="1"/>
    <x v="7"/>
    <s v="English"/>
    <s v="USA"/>
    <s v="PG-13"/>
    <s v="Jon Lovitz"/>
    <x v="263"/>
    <n v="11000"/>
    <n v="12322"/>
    <n v="0"/>
    <n v="0"/>
    <x v="26"/>
    <n v="19"/>
    <n v="84"/>
    <n v="27979400"/>
    <n v="8200000"/>
  </r>
  <r>
    <s v="Madadayo"/>
    <d v="1993-09-05T00:00:00"/>
    <x v="1"/>
    <x v="1"/>
    <s v="Japanese"/>
    <s v="Japan"/>
    <m/>
    <s v="Tatsuo Matsumura"/>
    <x v="19"/>
    <n v="15"/>
    <n v="30"/>
    <n v="0"/>
    <n v="355"/>
    <x v="8"/>
    <n v="25"/>
    <n v="134"/>
    <n v="48856"/>
    <n v="11900000"/>
  </r>
  <r>
    <s v="Menace II Society"/>
    <d v="1993-08-14T00:00:00"/>
    <x v="1"/>
    <x v="0"/>
    <s v="English"/>
    <s v="USA"/>
    <s v="R"/>
    <s v="Jada Pinkett Smith"/>
    <x v="264"/>
    <n v="851"/>
    <n v="3036"/>
    <n v="117"/>
    <n v="0"/>
    <x v="8"/>
    <n v="28"/>
    <n v="97"/>
    <n v="27900000"/>
    <n v="3500000"/>
  </r>
  <r>
    <s v="Mrs. Doubtfire"/>
    <d v="1993-09-15T00:00:00"/>
    <x v="1"/>
    <x v="3"/>
    <s v="English"/>
    <s v="USA"/>
    <s v="PG-13"/>
    <s v="Robin Williams"/>
    <x v="212"/>
    <n v="49000"/>
    <n v="52201"/>
    <n v="0"/>
    <n v="0"/>
    <x v="9"/>
    <n v="57"/>
    <n v="125"/>
    <n v="219200000"/>
    <n v="25000000"/>
  </r>
  <r>
    <s v="Much Ado About Nothing"/>
    <d v="1993-12-13T00:00:00"/>
    <x v="1"/>
    <x v="3"/>
    <s v="English"/>
    <s v="UK"/>
    <s v="PG-13"/>
    <s v="Keanu Reeves"/>
    <x v="192"/>
    <n v="18000"/>
    <n v="37645"/>
    <n v="0"/>
    <n v="0"/>
    <x v="28"/>
    <n v="41"/>
    <n v="111"/>
    <n v="22551000"/>
    <n v="8000000"/>
  </r>
  <r>
    <s v="Nowhere to Run"/>
    <d v="1993-09-08T00:00:00"/>
    <x v="1"/>
    <x v="7"/>
    <s v="English"/>
    <s v="USA"/>
    <s v="R"/>
    <s v="Kieran Culkin"/>
    <x v="265"/>
    <n v="1000"/>
    <n v="2210"/>
    <n v="11"/>
    <n v="466"/>
    <x v="25"/>
    <n v="25"/>
    <n v="94"/>
    <n v="22189039"/>
    <n v="15000000"/>
  </r>
  <r>
    <s v="Only the Strong"/>
    <d v="1993-04-13T00:00:00"/>
    <x v="1"/>
    <x v="7"/>
    <s v="English"/>
    <s v="USA"/>
    <s v="PG-13"/>
    <s v="Antoni Corone"/>
    <x v="224"/>
    <n v="97"/>
    <n v="382"/>
    <n v="23"/>
    <n v="0"/>
    <x v="12"/>
    <n v="17"/>
    <n v="99"/>
    <n v="3273588"/>
    <n v="6000000"/>
  </r>
  <r>
    <s v="Philadelphia"/>
    <d v="1993-12-15T00:00:00"/>
    <x v="1"/>
    <x v="1"/>
    <s v="English"/>
    <s v="USA"/>
    <s v="PG-13"/>
    <s v="Denzel Washington"/>
    <x v="236"/>
    <n v="18000"/>
    <n v="33865"/>
    <n v="438"/>
    <n v="0"/>
    <x v="3"/>
    <n v="68"/>
    <n v="125"/>
    <n v="77324422"/>
    <n v="26000000"/>
  </r>
  <r>
    <s v="Poetic Justice"/>
    <d v="1993-11-01T00:00:00"/>
    <x v="1"/>
    <x v="1"/>
    <s v="English"/>
    <s v="USA"/>
    <s v="R"/>
    <s v="Janet Jackson"/>
    <x v="223"/>
    <n v="592"/>
    <n v="1620"/>
    <n v="309"/>
    <n v="0"/>
    <x v="30"/>
    <n v="12"/>
    <n v="109"/>
    <n v="27515786"/>
    <n v="14000000"/>
  </r>
  <r>
    <s v="RoboCop 3"/>
    <d v="1993-06-28T00:00:00"/>
    <x v="1"/>
    <x v="7"/>
    <s v="English"/>
    <s v="USA"/>
    <s v="PG-13"/>
    <s v="CCH Pounder"/>
    <x v="266"/>
    <n v="1000"/>
    <n v="3148"/>
    <n v="87"/>
    <n v="716"/>
    <x v="55"/>
    <n v="75"/>
    <n v="104"/>
    <n v="10696210"/>
    <n v="23500000"/>
  </r>
  <r>
    <s v="Romeo Is Bleeding"/>
    <d v="1993-11-11T00:00:00"/>
    <x v="1"/>
    <x v="7"/>
    <s v="English"/>
    <s v="UK"/>
    <s v="R"/>
    <s v="Gary Oldman"/>
    <x v="267"/>
    <n v="10000"/>
    <n v="13160"/>
    <n v="34"/>
    <n v="561"/>
    <x v="21"/>
    <n v="30"/>
    <n v="100"/>
    <n v="3275585"/>
    <n v="11500000"/>
  </r>
  <r>
    <s v="Ruby in Paradise"/>
    <d v="1993-03-23T00:00:00"/>
    <x v="1"/>
    <x v="1"/>
    <s v="English"/>
    <s v="USA"/>
    <s v="R"/>
    <s v="Allison Dean"/>
    <x v="268"/>
    <n v="159"/>
    <n v="423"/>
    <n v="9"/>
    <n v="81"/>
    <x v="23"/>
    <n v="11"/>
    <n v="114"/>
    <n v="1001437"/>
    <n v="800000"/>
  </r>
  <r>
    <s v="Schindler's List"/>
    <d v="1993-12-02T00:00:00"/>
    <x v="0"/>
    <x v="6"/>
    <s v="English"/>
    <s v="USA"/>
    <s v="R"/>
    <s v="Liam Neeson"/>
    <x v="57"/>
    <n v="14000"/>
    <n v="15233"/>
    <n v="14000"/>
    <n v="41000"/>
    <x v="22"/>
    <n v="174"/>
    <n v="185"/>
    <n v="96067179"/>
    <n v="22000000"/>
  </r>
  <r>
    <s v="Shadowlands"/>
    <d v="1993-09-27T00:00:00"/>
    <x v="1"/>
    <x v="6"/>
    <s v="English"/>
    <s v="UK"/>
    <s v="PG"/>
    <s v="Anthony Hopkins"/>
    <x v="62"/>
    <n v="12000"/>
    <n v="13619"/>
    <n v="0"/>
    <n v="2000"/>
    <x v="28"/>
    <n v="23"/>
    <n v="115"/>
    <n v="25842000"/>
    <n v="22000000"/>
  </r>
  <r>
    <s v="Sugar Hill"/>
    <d v="1993-04-27T00:00:00"/>
    <x v="0"/>
    <x v="1"/>
    <s v="English"/>
    <s v="USA"/>
    <s v="R"/>
    <s v="Khandi Alexander"/>
    <x v="269"/>
    <n v="556"/>
    <n v="2149"/>
    <n v="5"/>
    <n v="331"/>
    <x v="30"/>
    <n v="14"/>
    <n v="123"/>
    <n v="18272447"/>
    <n v="10000000"/>
  </r>
  <r>
    <s v="Super Mario Bros."/>
    <d v="1993-03-01T00:00:00"/>
    <x v="1"/>
    <x v="5"/>
    <s v="English"/>
    <s v="UK"/>
    <s v="PG"/>
    <s v="Bob Hoskins"/>
    <x v="270"/>
    <n v="5000"/>
    <n v="7723"/>
    <n v="5"/>
    <n v="0"/>
    <x v="56"/>
    <n v="36"/>
    <n v="104"/>
    <n v="20915465"/>
    <n v="42000000"/>
  </r>
  <r>
    <s v="Teenage Mutant Ninja Turtles III"/>
    <d v="1993-05-18T00:00:00"/>
    <x v="1"/>
    <x v="7"/>
    <s v="English"/>
    <s v="USA"/>
    <s v="PG"/>
    <s v="Paige Turco"/>
    <x v="271"/>
    <n v="533"/>
    <n v="1254"/>
    <n v="8"/>
    <n v="1000"/>
    <x v="0"/>
    <n v="60"/>
    <n v="96"/>
    <n v="42660000"/>
    <n v="17000000"/>
  </r>
  <r>
    <s v="The Adventures of Huck Finn"/>
    <d v="1993-10-06T00:00:00"/>
    <x v="1"/>
    <x v="5"/>
    <s v="English"/>
    <s v="USA"/>
    <s v="PG"/>
    <s v="Curtis Armstrong"/>
    <x v="272"/>
    <n v="876"/>
    <n v="4840"/>
    <n v="208"/>
    <n v="391"/>
    <x v="24"/>
    <n v="14"/>
    <n v="108"/>
    <n v="24103594"/>
    <n v="6500000"/>
  </r>
  <r>
    <s v="The Age of Innocence"/>
    <d v="1993-06-02T00:00:00"/>
    <x v="1"/>
    <x v="1"/>
    <s v="English"/>
    <s v="USA"/>
    <s v="PG"/>
    <s v="Richard E. Grant"/>
    <x v="52"/>
    <n v="554"/>
    <n v="1068"/>
    <n v="17000"/>
    <n v="0"/>
    <x v="23"/>
    <n v="56"/>
    <n v="139"/>
    <n v="32000000"/>
    <n v="30000000"/>
  </r>
  <r>
    <s v="The Firm"/>
    <d v="1993-10-14T00:00:00"/>
    <x v="1"/>
    <x v="1"/>
    <s v="English"/>
    <s v="USA"/>
    <s v="R"/>
    <s v="Tom Cruise"/>
    <x v="106"/>
    <n v="10000"/>
    <n v="14244"/>
    <n v="521"/>
    <n v="0"/>
    <x v="13"/>
    <n v="56"/>
    <n v="154"/>
    <n v="158348400"/>
    <n v="42000000"/>
  </r>
  <r>
    <s v="The Fugitive"/>
    <d v="1993-08-26T00:00:00"/>
    <x v="1"/>
    <x v="7"/>
    <s v="English"/>
    <s v="USA"/>
    <s v="PG-13"/>
    <s v="Harrison Ford"/>
    <x v="273"/>
    <n v="11000"/>
    <n v="13357"/>
    <n v="99"/>
    <n v="0"/>
    <x v="4"/>
    <n v="119"/>
    <n v="130"/>
    <n v="183875760"/>
    <n v="44000000"/>
  </r>
  <r>
    <s v="The Nutcracker"/>
    <d v="1993-02-25T00:00:00"/>
    <x v="1"/>
    <x v="14"/>
    <s v="English"/>
    <s v="USA"/>
    <s v="G"/>
    <s v="Darci Kistler"/>
    <x v="274"/>
    <n v="2"/>
    <n v="2"/>
    <n v="22"/>
    <n v="238"/>
    <x v="32"/>
    <n v="10"/>
    <n v="92"/>
    <n v="2119994"/>
    <n v="19000000"/>
  </r>
  <r>
    <s v="The Pelican Brief"/>
    <d v="1993-12-08T00:00:00"/>
    <x v="1"/>
    <x v="0"/>
    <s v="English"/>
    <s v="USA"/>
    <s v="PG-13"/>
    <s v="Denzel Washington"/>
    <x v="275"/>
    <n v="18000"/>
    <n v="30063"/>
    <n v="79"/>
    <n v="0"/>
    <x v="31"/>
    <n v="43"/>
    <n v="141"/>
    <n v="100768056"/>
    <n v="45000000"/>
  </r>
  <r>
    <s v="The Piano"/>
    <d v="1993-09-28T00:00:00"/>
    <x v="1"/>
    <x v="1"/>
    <s v="English"/>
    <s v="New Zealand"/>
    <s v="R"/>
    <s v="Holly Hunter"/>
    <x v="276"/>
    <n v="1000"/>
    <n v="1051"/>
    <n v="319"/>
    <n v="0"/>
    <x v="16"/>
    <n v="83"/>
    <n v="121"/>
    <n v="40158000"/>
    <n v="7000000"/>
  </r>
  <r>
    <s v="The Princess and the Cobbler"/>
    <d v="1993-06-17T00:00:00"/>
    <x v="1"/>
    <x v="7"/>
    <s v="English"/>
    <s v="UK"/>
    <s v="G"/>
    <s v="Donald Pleasence"/>
    <x v="277"/>
    <n v="742"/>
    <n v="1088"/>
    <n v="18"/>
    <n v="408"/>
    <x v="23"/>
    <n v="10"/>
    <n v="80"/>
    <n v="669276"/>
    <n v="28000000"/>
  </r>
  <r>
    <s v="The Remains of the Day"/>
    <d v="1993-07-30T00:00:00"/>
    <x v="1"/>
    <x v="1"/>
    <s v="English"/>
    <s v="UK"/>
    <s v="PG"/>
    <s v="Anthony Hopkins"/>
    <x v="126"/>
    <n v="12000"/>
    <n v="12749"/>
    <n v="133"/>
    <n v="0"/>
    <x v="20"/>
    <n v="58"/>
    <n v="134"/>
    <n v="22954968"/>
    <n v="11500000"/>
  </r>
  <r>
    <s v="Tombstone"/>
    <d v="1993-01-19T00:00:00"/>
    <x v="1"/>
    <x v="7"/>
    <s v="English"/>
    <s v="USA"/>
    <s v="R"/>
    <s v="Michael Biehn"/>
    <x v="129"/>
    <n v="2000"/>
    <n v="4453"/>
    <n v="170"/>
    <n v="11000"/>
    <x v="4"/>
    <n v="84"/>
    <n v="134"/>
    <n v="56505065"/>
    <n v="25000000"/>
  </r>
  <r>
    <s v="True Romance"/>
    <d v="1993-05-04T00:00:00"/>
    <x v="1"/>
    <x v="7"/>
    <s v="English"/>
    <s v="USA"/>
    <s v="R"/>
    <s v="Brad Pitt"/>
    <x v="147"/>
    <n v="11000"/>
    <n v="23602"/>
    <n v="12000"/>
    <n v="15000"/>
    <x v="19"/>
    <n v="122"/>
    <n v="121"/>
    <n v="12281500"/>
    <n v="13000000"/>
  </r>
  <r>
    <s v="Warlock: The Armageddon"/>
    <d v="1993-02-07T00:00:00"/>
    <x v="1"/>
    <x v="12"/>
    <s v="English"/>
    <s v="USA"/>
    <s v="R"/>
    <s v="Julian Sands"/>
    <x v="278"/>
    <n v="687"/>
    <n v="1806"/>
    <n v="16"/>
    <n v="217"/>
    <x v="46"/>
    <n v="22"/>
    <n v="98"/>
    <n v="3902679"/>
    <n v="3000000"/>
  </r>
  <r>
    <s v="What's Eating Gilbert Grape"/>
    <d v="1993-05-01T00:00:00"/>
    <x v="1"/>
    <x v="1"/>
    <s v="English"/>
    <s v="USA"/>
    <s v="PG-13"/>
    <s v="Johnny Depp"/>
    <x v="279"/>
    <n v="40000"/>
    <n v="69746"/>
    <n v="529"/>
    <n v="14000"/>
    <x v="4"/>
    <n v="80"/>
    <n v="118"/>
    <n v="9170214"/>
    <n v="11000000"/>
  </r>
  <r>
    <s v="3 Ninjas Kick Back"/>
    <d v="1994-11-03T00:00:00"/>
    <x v="1"/>
    <x v="7"/>
    <s v="English"/>
    <s v="USA"/>
    <s v="PG"/>
    <s v="Victor Wong"/>
    <x v="280"/>
    <n v="400"/>
    <n v="1151"/>
    <n v="18"/>
    <n v="444"/>
    <x v="54"/>
    <n v="5"/>
    <n v="93"/>
    <n v="11784000"/>
    <n v="20000000"/>
  </r>
  <r>
    <s v="A Low Down Dirty Shame"/>
    <d v="1994-01-30T00:00:00"/>
    <x v="1"/>
    <x v="7"/>
    <s v="English"/>
    <s v="USA"/>
    <s v="R"/>
    <s v="Jada Pinkett Smith"/>
    <x v="281"/>
    <n v="851"/>
    <n v="3190"/>
    <n v="322"/>
    <n v="368"/>
    <x v="42"/>
    <n v="8"/>
    <n v="100"/>
    <n v="29392418"/>
    <n v="10000000"/>
  </r>
  <r>
    <s v="Ace Ventura: Pet Detective"/>
    <d v="1994-10-01T00:00:00"/>
    <x v="1"/>
    <x v="3"/>
    <s v="English"/>
    <s v="USA"/>
    <s v="PG-13"/>
    <s v="Sean Young"/>
    <x v="282"/>
    <n v="759"/>
    <n v="2462"/>
    <n v="293"/>
    <n v="0"/>
    <x v="9"/>
    <n v="61"/>
    <n v="78"/>
    <n v="72217000"/>
    <n v="12000000"/>
  </r>
  <r>
    <s v="Baby's Day Out"/>
    <d v="1994-07-15T00:00:00"/>
    <x v="1"/>
    <x v="5"/>
    <s v="English"/>
    <s v="USA"/>
    <s v="PG"/>
    <s v="Joe Mantegna"/>
    <x v="217"/>
    <n v="1000"/>
    <n v="2949"/>
    <n v="32"/>
    <n v="0"/>
    <x v="30"/>
    <n v="22"/>
    <n v="99"/>
    <n v="16671505"/>
    <n v="50000000"/>
  </r>
  <r>
    <s v="Beverly Hills Cop III"/>
    <d v="1994-11-11T00:00:00"/>
    <x v="1"/>
    <x v="7"/>
    <s v="English"/>
    <s v="USA"/>
    <s v="R"/>
    <s v="Louis Lombardi"/>
    <x v="66"/>
    <n v="437"/>
    <n v="1093"/>
    <n v="644"/>
    <n v="669"/>
    <x v="25"/>
    <n v="36"/>
    <n v="104"/>
    <n v="42610000"/>
    <n v="55000000"/>
  </r>
  <r>
    <s v="Bullets Over Broadway"/>
    <d v="1994-08-17T00:00:00"/>
    <x v="1"/>
    <x v="3"/>
    <s v="English"/>
    <s v="USA"/>
    <s v="R"/>
    <s v="Jim Broadbent"/>
    <x v="63"/>
    <n v="1000"/>
    <n v="4302"/>
    <n v="11000"/>
    <n v="979"/>
    <x v="8"/>
    <n v="67"/>
    <n v="98"/>
    <n v="13383737"/>
    <n v="20000000"/>
  </r>
  <r>
    <s v="Clear and Present Danger"/>
    <d v="1994-05-27T00:00:00"/>
    <x v="1"/>
    <x v="7"/>
    <s v="English"/>
    <s v="USA"/>
    <s v="PG-13"/>
    <s v="Harrison Ford"/>
    <x v="246"/>
    <n v="11000"/>
    <n v="14178"/>
    <n v="176"/>
    <n v="0"/>
    <x v="9"/>
    <n v="42"/>
    <n v="141"/>
    <n v="122012710"/>
    <n v="62000000"/>
  </r>
  <r>
    <s v="Clerks"/>
    <d v="1994-05-16T00:00:00"/>
    <x v="0"/>
    <x v="3"/>
    <s v="English"/>
    <s v="USA"/>
    <s v="R"/>
    <s v="Jason Mewes"/>
    <x v="283"/>
    <n v="898"/>
    <n v="2103"/>
    <n v="0"/>
    <n v="0"/>
    <x v="4"/>
    <n v="136"/>
    <n v="102"/>
    <n v="3151130"/>
    <n v="230000"/>
  </r>
  <r>
    <s v="Crooklyn"/>
    <d v="1994-02-17T00:00:00"/>
    <x v="1"/>
    <x v="3"/>
    <s v="English"/>
    <s v="USA"/>
    <s v="PG-13"/>
    <s v="Alfre Woodard"/>
    <x v="142"/>
    <n v="1000"/>
    <n v="3267"/>
    <n v="0"/>
    <n v="905"/>
    <x v="9"/>
    <n v="25"/>
    <n v="115"/>
    <n v="13640000"/>
    <n v="14000000"/>
  </r>
  <r>
    <s v="Disclosure"/>
    <d v="1994-01-30T00:00:00"/>
    <x v="1"/>
    <x v="1"/>
    <s v="English"/>
    <s v="USA"/>
    <s v="R"/>
    <s v="Demi Moore"/>
    <x v="100"/>
    <n v="2000"/>
    <n v="3888"/>
    <n v="272"/>
    <n v="0"/>
    <x v="44"/>
    <n v="55"/>
    <n v="128"/>
    <n v="83000000"/>
    <n v="55000000"/>
  </r>
  <r>
    <s v="Don Juan DeMarco"/>
    <d v="1994-04-13T00:00:00"/>
    <x v="1"/>
    <x v="3"/>
    <s v="English"/>
    <s v="USA"/>
    <s v="PG-13"/>
    <s v="Johnny Depp"/>
    <x v="284"/>
    <n v="40000"/>
    <n v="52122"/>
    <n v="19"/>
    <n v="0"/>
    <x v="13"/>
    <n v="44"/>
    <n v="97"/>
    <n v="22200000"/>
    <n v="25000000"/>
  </r>
  <r>
    <s v="Dumb &amp; Dumber"/>
    <d v="1994-09-21T00:00:00"/>
    <x v="1"/>
    <x v="3"/>
    <s v="English"/>
    <s v="USA"/>
    <s v="PG-13"/>
    <s v="Lauren Holly"/>
    <x v="285"/>
    <n v="879"/>
    <n v="2985"/>
    <n v="137"/>
    <n v="0"/>
    <x v="17"/>
    <n v="84"/>
    <n v="113"/>
    <n v="127175354"/>
    <n v="16000000"/>
  </r>
  <r>
    <s v="Ed Wood"/>
    <d v="1994-02-02T00:00:00"/>
    <x v="0"/>
    <x v="6"/>
    <s v="English"/>
    <s v="USA"/>
    <s v="R"/>
    <s v="Johnny Depp"/>
    <x v="169"/>
    <n v="40000"/>
    <n v="56585"/>
    <n v="13000"/>
    <n v="0"/>
    <x v="20"/>
    <n v="148"/>
    <n v="127"/>
    <n v="5887457"/>
    <n v="18000000"/>
  </r>
  <r>
    <s v="Exotica"/>
    <d v="1994-01-02T00:00:00"/>
    <x v="1"/>
    <x v="1"/>
    <s v="English"/>
    <s v="Canada"/>
    <s v="R"/>
    <s v="Bruce Greenwood"/>
    <x v="286"/>
    <n v="991"/>
    <n v="2990"/>
    <n v="460"/>
    <n v="619"/>
    <x v="23"/>
    <n v="53"/>
    <n v="103"/>
    <n v="5132222"/>
    <n v="2000000"/>
  </r>
  <r>
    <s v="Forrest Gump"/>
    <d v="1994-11-13T00:00:00"/>
    <x v="0"/>
    <x v="3"/>
    <s v="English"/>
    <s v="USA"/>
    <s v="PG-13"/>
    <s v="Tom Hanks"/>
    <x v="127"/>
    <n v="15000"/>
    <n v="15700"/>
    <n v="0"/>
    <n v="59000"/>
    <x v="37"/>
    <n v="149"/>
    <n v="142"/>
    <n v="329691196"/>
    <n v="55000000"/>
  </r>
  <r>
    <s v="Four Weddings and a Funeral"/>
    <d v="1994-12-09T00:00:00"/>
    <x v="1"/>
    <x v="3"/>
    <s v="English"/>
    <s v="UK"/>
    <s v="R"/>
    <s v="Kristin Scott Thomas"/>
    <x v="287"/>
    <n v="1000"/>
    <n v="1862"/>
    <n v="179"/>
    <n v="0"/>
    <x v="10"/>
    <n v="84"/>
    <n v="117"/>
    <n v="52700832"/>
    <n v="4500000"/>
  </r>
  <r>
    <s v="Heavenly Creatures"/>
    <d v="1994-06-17T00:00:00"/>
    <x v="1"/>
    <x v="6"/>
    <s v="English"/>
    <s v="New Zealand"/>
    <s v="R"/>
    <s v="Kate Winslet"/>
    <x v="288"/>
    <n v="14000"/>
    <n v="14574"/>
    <n v="0"/>
    <n v="0"/>
    <x v="28"/>
    <n v="93"/>
    <n v="108"/>
    <n v="3049135"/>
    <n v="5000000"/>
  </r>
  <r>
    <s v="Highlander: The Final Dimension"/>
    <d v="1994-09-17T00:00:00"/>
    <x v="1"/>
    <x v="7"/>
    <s v="English"/>
    <s v="Canada"/>
    <s v="PG-13"/>
    <s v="Christopher Lambert"/>
    <x v="289"/>
    <n v="1000"/>
    <n v="2960"/>
    <n v="5"/>
    <n v="319"/>
    <x v="54"/>
    <n v="32"/>
    <n v="99"/>
    <n v="13829734"/>
    <n v="26000000"/>
  </r>
  <r>
    <s v="Hoop Dreams"/>
    <d v="1994-01-29T00:00:00"/>
    <x v="1"/>
    <x v="10"/>
    <s v="English"/>
    <s v="USA"/>
    <s v="PG-13"/>
    <s v="William Gates"/>
    <x v="290"/>
    <n v="7"/>
    <n v="15"/>
    <n v="23"/>
    <n v="0"/>
    <x v="1"/>
    <n v="53"/>
    <n v="170"/>
    <n v="7830611"/>
    <n v="700000"/>
  </r>
  <r>
    <s v="Interview with the Vampire: The Vampire Chronicles"/>
    <d v="1994-08-17T00:00:00"/>
    <x v="1"/>
    <x v="1"/>
    <s v="English"/>
    <s v="USA"/>
    <s v="R"/>
    <s v="Brad Pitt"/>
    <x v="205"/>
    <n v="11000"/>
    <n v="25697"/>
    <n v="277"/>
    <n v="11000"/>
    <x v="16"/>
    <n v="120"/>
    <n v="123"/>
    <n v="105264608"/>
    <n v="60000000"/>
  </r>
  <r>
    <s v="Legends of the Fall"/>
    <d v="1994-11-01T00:00:00"/>
    <x v="1"/>
    <x v="1"/>
    <s v="English"/>
    <s v="USA"/>
    <s v="R"/>
    <s v="Anthony Hopkins"/>
    <x v="190"/>
    <n v="12000"/>
    <n v="26388"/>
    <n v="380"/>
    <n v="11000"/>
    <x v="8"/>
    <n v="57"/>
    <n v="133"/>
    <n v="66528842"/>
    <n v="30000000"/>
  </r>
  <r>
    <s v="Little Women"/>
    <d v="1994-01-02T00:00:00"/>
    <x v="1"/>
    <x v="1"/>
    <s v="English"/>
    <s v="USA"/>
    <s v="PG"/>
    <s v="Christian Bale"/>
    <x v="291"/>
    <n v="23000"/>
    <n v="29370"/>
    <n v="44"/>
    <n v="0"/>
    <x v="17"/>
    <n v="27"/>
    <n v="115"/>
    <n v="50003300"/>
    <n v="15000000"/>
  </r>
  <r>
    <s v="Naked Gun 33 1/3: The Final Insult"/>
    <d v="1994-09-21T00:00:00"/>
    <x v="1"/>
    <x v="3"/>
    <s v="English"/>
    <s v="USA"/>
    <s v="PG-13"/>
    <s v="George Kennedy"/>
    <x v="292"/>
    <n v="3000"/>
    <n v="4767"/>
    <n v="88"/>
    <n v="1000"/>
    <x v="34"/>
    <n v="43"/>
    <n v="83"/>
    <n v="51109400"/>
    <n v="30000000"/>
  </r>
  <r>
    <s v="New Nightmare"/>
    <d v="1994-03-28T00:00:00"/>
    <x v="1"/>
    <x v="12"/>
    <s v="English"/>
    <s v="USA"/>
    <s v="R"/>
    <s v="Miko Hughes"/>
    <x v="113"/>
    <n v="969"/>
    <n v="1775"/>
    <n v="0"/>
    <n v="0"/>
    <x v="34"/>
    <n v="109"/>
    <n v="107"/>
    <n v="18090181"/>
    <n v="8000000"/>
  </r>
  <r>
    <s v="On Deadly Ground"/>
    <d v="1994-10-03T00:00:00"/>
    <x v="1"/>
    <x v="7"/>
    <s v="English"/>
    <s v="USA"/>
    <s v="R"/>
    <s v="Mike Starr"/>
    <x v="293"/>
    <n v="854"/>
    <n v="1860"/>
    <n v="0"/>
    <n v="812"/>
    <x v="57"/>
    <n v="47"/>
    <n v="101"/>
    <n v="38590500"/>
    <n v="50000000"/>
  </r>
  <r>
    <s v="PCU"/>
    <d v="1994-10-12T00:00:00"/>
    <x v="1"/>
    <x v="3"/>
    <s v="English"/>
    <s v="USA"/>
    <s v="PG-13"/>
    <s v="Jon Favreau"/>
    <x v="294"/>
    <n v="4000"/>
    <n v="4908"/>
    <n v="157"/>
    <n v="0"/>
    <x v="31"/>
    <n v="15"/>
    <n v="79"/>
    <n v="4350774"/>
    <n v="8000000"/>
  </r>
  <r>
    <s v="Police Academy: Mission to Moscow"/>
    <d v="1994-07-05T00:00:00"/>
    <x v="1"/>
    <x v="3"/>
    <s v="English"/>
    <s v="USA"/>
    <s v="PG"/>
    <s v="Christopher Lee"/>
    <x v="295"/>
    <n v="16000"/>
    <n v="17469"/>
    <n v="3"/>
    <n v="321"/>
    <x v="58"/>
    <n v="17"/>
    <n v="83"/>
    <n v="126247"/>
    <n v="6200000"/>
  </r>
  <r>
    <s v="Pulp Fiction"/>
    <d v="1994-07-01T00:00:00"/>
    <x v="1"/>
    <x v="0"/>
    <s v="English"/>
    <s v="USA"/>
    <s v="R"/>
    <s v="Bruce Willis"/>
    <x v="247"/>
    <n v="13000"/>
    <n v="16557"/>
    <n v="16000"/>
    <n v="45000"/>
    <x v="22"/>
    <n v="215"/>
    <n v="178"/>
    <n v="107930000"/>
    <n v="8000000"/>
  </r>
  <r>
    <s v="Rapa Nui"/>
    <d v="1994-03-24T00:00:00"/>
    <x v="1"/>
    <x v="7"/>
    <s v="English"/>
    <s v="USA"/>
    <s v="R"/>
    <s v="Esai Morales"/>
    <x v="230"/>
    <n v="699"/>
    <n v="1592"/>
    <n v="58"/>
    <n v="399"/>
    <x v="34"/>
    <n v="9"/>
    <n v="107"/>
    <n v="305070"/>
    <n v="20000000"/>
  </r>
  <r>
    <s v="Renaissance Man"/>
    <d v="1994-06-13T00:00:00"/>
    <x v="1"/>
    <x v="3"/>
    <s v="English"/>
    <s v="USA"/>
    <s v="PG-13"/>
    <s v="Ed Begley Jr."/>
    <x v="170"/>
    <n v="783"/>
    <n v="3126"/>
    <n v="545"/>
    <n v="680"/>
    <x v="26"/>
    <n v="12"/>
    <n v="128"/>
    <n v="24332324"/>
    <n v="40000000"/>
  </r>
  <r>
    <s v="RiÂ¢hie RiÂ¢h"/>
    <d v="1994-11-28T00:00:00"/>
    <x v="1"/>
    <x v="3"/>
    <s v="English"/>
    <s v="USA"/>
    <s v="PG"/>
    <s v="Macaulay Culkin"/>
    <x v="180"/>
    <n v="3000"/>
    <n v="4634"/>
    <n v="80"/>
    <n v="0"/>
    <x v="33"/>
    <n v="19"/>
    <n v="95"/>
    <n v="38087756"/>
    <n v="40000000"/>
  </r>
  <r>
    <s v="Serial Mom"/>
    <d v="1994-02-16T00:00:00"/>
    <x v="1"/>
    <x v="3"/>
    <s v="English"/>
    <s v="USA"/>
    <s v="R"/>
    <s v="Kathleen Turner"/>
    <x v="49"/>
    <n v="899"/>
    <n v="3092"/>
    <n v="0"/>
    <n v="3000"/>
    <x v="12"/>
    <n v="52"/>
    <n v="95"/>
    <n v="7881335"/>
    <n v="13000000"/>
  </r>
  <r>
    <s v="Speed"/>
    <d v="1994-07-28T00:00:00"/>
    <x v="1"/>
    <x v="7"/>
    <s v="English"/>
    <s v="USA"/>
    <s v="R"/>
    <s v="Keanu Reeves"/>
    <x v="296"/>
    <n v="18000"/>
    <n v="20966"/>
    <n v="101"/>
    <n v="0"/>
    <x v="23"/>
    <n v="114"/>
    <n v="116"/>
    <n v="121248145"/>
    <n v="25000000"/>
  </r>
  <r>
    <s v="Star Trek: Generations"/>
    <d v="1994-11-03T00:00:00"/>
    <x v="1"/>
    <x v="7"/>
    <s v="English"/>
    <s v="USA"/>
    <s v="PG"/>
    <s v="LeVar Burton"/>
    <x v="297"/>
    <n v="1000"/>
    <n v="6427"/>
    <n v="18"/>
    <n v="0"/>
    <x v="21"/>
    <n v="98"/>
    <n v="118"/>
    <n v="75668868"/>
    <n v="35000000"/>
  </r>
  <r>
    <s v="Street Fighter"/>
    <d v="1994-01-25T00:00:00"/>
    <x v="1"/>
    <x v="7"/>
    <s v="English"/>
    <s v="Japan"/>
    <s v="PG-13"/>
    <s v="Ming-Na Wen"/>
    <x v="298"/>
    <n v="2000"/>
    <n v="5443"/>
    <n v="133"/>
    <n v="0"/>
    <x v="53"/>
    <n v="63"/>
    <n v="102"/>
    <n v="33423521"/>
    <n v="35000000"/>
  </r>
  <r>
    <s v="The Client"/>
    <d v="1994-07-22T00:00:00"/>
    <x v="1"/>
    <x v="0"/>
    <s v="English"/>
    <s v="USA"/>
    <s v="PG-13"/>
    <s v="Bradley Whitford"/>
    <x v="210"/>
    <n v="821"/>
    <n v="4043"/>
    <n v="541"/>
    <n v="1000"/>
    <x v="12"/>
    <n v="39"/>
    <n v="119"/>
    <n v="92115211"/>
    <n v="45000000"/>
  </r>
  <r>
    <s v="The Crow"/>
    <d v="1994-02-16T00:00:00"/>
    <x v="1"/>
    <x v="7"/>
    <s v="English"/>
    <s v="USA"/>
    <s v="R"/>
    <s v="Michael Wincott"/>
    <x v="299"/>
    <n v="720"/>
    <n v="2630"/>
    <n v="295"/>
    <n v="15000"/>
    <x v="16"/>
    <n v="118"/>
    <n v="98"/>
    <n v="50693162"/>
    <n v="23000000"/>
  </r>
  <r>
    <s v="The Flintstones"/>
    <d v="1994-08-07T00:00:00"/>
    <x v="1"/>
    <x v="3"/>
    <s v="English"/>
    <s v="USA"/>
    <s v="PG"/>
    <s v="Jonathan Winters"/>
    <x v="300"/>
    <n v="924"/>
    <n v="3244"/>
    <n v="32"/>
    <n v="0"/>
    <x v="0"/>
    <n v="35"/>
    <n v="91"/>
    <n v="130512915"/>
    <n v="45000000"/>
  </r>
  <r>
    <s v="The Hudsucker Proxy"/>
    <d v="1994-06-19T00:00:00"/>
    <x v="0"/>
    <x v="3"/>
    <s v="English"/>
    <s v="UK"/>
    <s v="PG"/>
    <s v="Jennifer Jason Leigh"/>
    <x v="301"/>
    <n v="1000"/>
    <n v="2612"/>
    <n v="0"/>
    <n v="0"/>
    <x v="17"/>
    <n v="77"/>
    <n v="111"/>
    <n v="2869369"/>
    <n v="30000000"/>
  </r>
  <r>
    <s v="The Legend of Drunken Master"/>
    <d v="1994-05-19T00:00:00"/>
    <x v="1"/>
    <x v="7"/>
    <s v="Cantonese"/>
    <s v="Hong Kong"/>
    <s v="R"/>
    <s v="Andy Lau"/>
    <x v="302"/>
    <n v="483"/>
    <n v="768"/>
    <n v="32"/>
    <n v="0"/>
    <x v="16"/>
    <n v="77"/>
    <n v="102"/>
    <n v="11546543"/>
    <n v="2000000"/>
  </r>
  <r>
    <s v="The Lion King"/>
    <d v="1994-05-30T00:00:00"/>
    <x v="1"/>
    <x v="5"/>
    <s v="English"/>
    <s v="USA"/>
    <s v="G"/>
    <s v="Matthew Broderick"/>
    <x v="303"/>
    <n v="2000"/>
    <n v="6458"/>
    <n v="28"/>
    <n v="17000"/>
    <x v="15"/>
    <n v="186"/>
    <n v="73"/>
    <n v="422783777"/>
    <n v="45000000"/>
  </r>
  <r>
    <s v="The Mask"/>
    <d v="1994-01-18T00:00:00"/>
    <x v="1"/>
    <x v="7"/>
    <s v="English"/>
    <s v="USA"/>
    <s v="PG-13"/>
    <s v="Peter Greene"/>
    <x v="149"/>
    <n v="789"/>
    <n v="2085"/>
    <n v="55"/>
    <n v="0"/>
    <x v="9"/>
    <n v="57"/>
    <n v="114"/>
    <n v="119938730"/>
    <n v="18000000"/>
  </r>
  <r>
    <s v="The River Wild"/>
    <d v="1994-04-05T00:00:00"/>
    <x v="1"/>
    <x v="7"/>
    <s v="English"/>
    <s v="USA"/>
    <s v="PG-13"/>
    <s v="Meryl Streep"/>
    <x v="304"/>
    <n v="11000"/>
    <n v="12161"/>
    <n v="161"/>
    <n v="0"/>
    <x v="2"/>
    <n v="42"/>
    <n v="111"/>
    <n v="46815748"/>
    <n v="45000000"/>
  </r>
  <r>
    <s v="The Santa Clause"/>
    <d v="1994-01-16T00:00:00"/>
    <x v="1"/>
    <x v="3"/>
    <s v="English"/>
    <s v="USA"/>
    <s v="PG"/>
    <s v="Judge Reinhold"/>
    <x v="305"/>
    <n v="901"/>
    <n v="2790"/>
    <n v="11"/>
    <n v="0"/>
    <x v="34"/>
    <n v="64"/>
    <n v="97"/>
    <n v="144833357"/>
    <n v="22000000"/>
  </r>
  <r>
    <s v="The Shadow"/>
    <d v="1994-09-25T00:00:00"/>
    <x v="1"/>
    <x v="7"/>
    <s v="English"/>
    <s v="USA"/>
    <s v="PG-13"/>
    <s v="Jonathan Winters"/>
    <x v="135"/>
    <n v="924"/>
    <n v="2711"/>
    <n v="85"/>
    <n v="0"/>
    <x v="44"/>
    <n v="70"/>
    <n v="93"/>
    <n v="32055248"/>
    <n v="25000000"/>
  </r>
  <r>
    <s v="The Shawshank Redemption"/>
    <d v="1994-04-03T00:00:00"/>
    <x v="1"/>
    <x v="0"/>
    <s v="English"/>
    <s v="USA"/>
    <s v="R"/>
    <s v="Morgan Freeman"/>
    <x v="306"/>
    <n v="11000"/>
    <n v="13495"/>
    <n v="0"/>
    <n v="108000"/>
    <x v="59"/>
    <n v="199"/>
    <n v="142"/>
    <n v="28341469"/>
    <n v="25000000"/>
  </r>
  <r>
    <s v="The Specialist"/>
    <d v="1994-06-28T00:00:00"/>
    <x v="1"/>
    <x v="7"/>
    <s v="English"/>
    <s v="Peru"/>
    <s v="R"/>
    <s v="Sylvester Stallone"/>
    <x v="307"/>
    <n v="13000"/>
    <n v="13331"/>
    <n v="49"/>
    <n v="0"/>
    <x v="39"/>
    <n v="38"/>
    <n v="110"/>
    <n v="57362581"/>
    <n v="45000000"/>
  </r>
  <r>
    <s v="There Goes My Baby"/>
    <d v="1994-03-28T00:00:00"/>
    <x v="1"/>
    <x v="3"/>
    <s v="English"/>
    <s v="USA"/>
    <s v="R"/>
    <s v="Ricky Schroder"/>
    <x v="308"/>
    <n v="665"/>
    <n v="2272"/>
    <n v="11"/>
    <n v="119"/>
    <x v="34"/>
    <n v="5"/>
    <n v="99"/>
    <n v="125169"/>
    <n v="10500000"/>
  </r>
  <r>
    <s v="Timecop"/>
    <d v="1994-03-25T00:00:00"/>
    <x v="1"/>
    <x v="7"/>
    <s v="English"/>
    <s v="Canada"/>
    <s v="R"/>
    <s v="Mia Sara"/>
    <x v="309"/>
    <n v="664"/>
    <n v="2010"/>
    <n v="0"/>
    <n v="0"/>
    <x v="42"/>
    <n v="62"/>
    <n v="99"/>
    <n v="44450000"/>
    <n v="27000000"/>
  </r>
  <r>
    <s v="True Lies"/>
    <d v="1994-01-15T00:00:00"/>
    <x v="1"/>
    <x v="7"/>
    <s v="English"/>
    <s v="USA"/>
    <s v="R"/>
    <s v="Jamie Lee Curtis"/>
    <x v="124"/>
    <n v="2000"/>
    <n v="4528"/>
    <n v="0"/>
    <n v="0"/>
    <x v="23"/>
    <n v="94"/>
    <n v="141"/>
    <n v="146282411"/>
    <n v="115000000"/>
  </r>
  <r>
    <s v="Wolf"/>
    <d v="1994-01-19T00:00:00"/>
    <x v="1"/>
    <x v="1"/>
    <s v="English"/>
    <s v="USA"/>
    <s v="R"/>
    <s v="David Hyde Pierce"/>
    <x v="310"/>
    <n v="443"/>
    <n v="1439"/>
    <n v="0"/>
    <n v="0"/>
    <x v="24"/>
    <n v="59"/>
    <n v="125"/>
    <n v="65012000"/>
    <n v="70000000"/>
  </r>
  <r>
    <s v="Wyatt Earp"/>
    <d v="1994-01-03T00:00:00"/>
    <x v="1"/>
    <x v="5"/>
    <s v="English"/>
    <s v="USA"/>
    <s v="PG-13"/>
    <s v="Dennis Quaid"/>
    <x v="130"/>
    <n v="2000"/>
    <n v="5708"/>
    <n v="759"/>
    <n v="0"/>
    <x v="21"/>
    <n v="40"/>
    <n v="212"/>
    <n v="25052000"/>
    <n v="63000000"/>
  </r>
  <r>
    <s v="Ace Ventura: When Nature Calls"/>
    <d v="1995-10-09T00:00:00"/>
    <x v="1"/>
    <x v="5"/>
    <s v="English"/>
    <s v="USA"/>
    <s v="PG-13"/>
    <s v="Bruce Spence"/>
    <x v="311"/>
    <n v="531"/>
    <n v="2203"/>
    <n v="176"/>
    <n v="0"/>
    <x v="2"/>
    <n v="59"/>
    <n v="90"/>
    <n v="108360000"/>
    <n v="30000000"/>
  </r>
  <r>
    <s v="Apollo 13"/>
    <d v="1995-08-29T00:00:00"/>
    <x v="1"/>
    <x v="5"/>
    <s v="English"/>
    <s v="USA"/>
    <s v="PG"/>
    <s v="Tom Hanks"/>
    <x v="120"/>
    <n v="15000"/>
    <n v="17171"/>
    <n v="2000"/>
    <n v="5000"/>
    <x v="16"/>
    <n v="159"/>
    <n v="140"/>
    <n v="172071312"/>
    <n v="62000000"/>
  </r>
  <r>
    <s v="Assassins"/>
    <d v="1995-02-21T00:00:00"/>
    <x v="0"/>
    <x v="7"/>
    <s v="English"/>
    <s v="France"/>
    <s v="R"/>
    <s v="Muse Watson"/>
    <x v="71"/>
    <n v="45000"/>
    <n v="58528"/>
    <n v="503"/>
    <n v="0"/>
    <x v="2"/>
    <n v="61"/>
    <n v="132"/>
    <n v="30306268"/>
    <n v="50000000"/>
  </r>
  <r>
    <s v="Babe"/>
    <d v="1995-06-08T00:00:00"/>
    <x v="1"/>
    <x v="3"/>
    <s v="English"/>
    <s v="Australia"/>
    <s v="G"/>
    <s v="Miriam Margolyes"/>
    <x v="312"/>
    <n v="405"/>
    <n v="1185"/>
    <n v="108"/>
    <n v="5000"/>
    <x v="13"/>
    <n v="79"/>
    <n v="91"/>
    <n v="66600000"/>
    <n v="30000000"/>
  </r>
  <r>
    <s v="Bad Boys"/>
    <d v="1995-11-29T00:00:00"/>
    <x v="1"/>
    <x v="7"/>
    <s v="English"/>
    <s v="USA"/>
    <s v="R"/>
    <s v="Will Smith"/>
    <x v="313"/>
    <n v="10000"/>
    <n v="11013"/>
    <n v="0"/>
    <n v="0"/>
    <x v="13"/>
    <n v="63"/>
    <n v="119"/>
    <n v="65807024"/>
    <n v="19000000"/>
  </r>
  <r>
    <s v="Batman Forever"/>
    <d v="1995-03-24T00:00:00"/>
    <x v="1"/>
    <x v="7"/>
    <s v="English"/>
    <s v="USA"/>
    <s v="PG-13"/>
    <s v="Michael Gough"/>
    <x v="210"/>
    <n v="920"/>
    <n v="2880"/>
    <n v="541"/>
    <n v="0"/>
    <x v="39"/>
    <n v="144"/>
    <n v="121"/>
    <n v="184031112"/>
    <n v="100000000"/>
  </r>
  <r>
    <s v="Before Sunrise"/>
    <d v="1995-02-02T00:00:00"/>
    <x v="1"/>
    <x v="1"/>
    <s v="English"/>
    <s v="USA"/>
    <s v="R"/>
    <s v="Hanno PÃ¶schl"/>
    <x v="231"/>
    <n v="15"/>
    <n v="36"/>
    <n v="0"/>
    <n v="22000"/>
    <x v="7"/>
    <n v="121"/>
    <n v="105"/>
    <n v="5400000"/>
    <n v="2500000"/>
  </r>
  <r>
    <s v="Braveheart"/>
    <d v="1995-02-25T00:00:00"/>
    <x v="1"/>
    <x v="6"/>
    <s v="English"/>
    <s v="USA"/>
    <s v="R"/>
    <s v="Mhairi Calvey"/>
    <x v="314"/>
    <n v="906"/>
    <n v="1976"/>
    <n v="0"/>
    <n v="17000"/>
    <x v="18"/>
    <n v="132"/>
    <n v="178"/>
    <n v="75600000"/>
    <n v="72000000"/>
  </r>
  <r>
    <s v="Casino"/>
    <d v="1995-07-27T00:00:00"/>
    <x v="1"/>
    <x v="6"/>
    <s v="English"/>
    <s v="USA"/>
    <s v="R"/>
    <s v="Robert De Niro"/>
    <x v="52"/>
    <n v="22000"/>
    <n v="24183"/>
    <n v="17000"/>
    <n v="11000"/>
    <x v="6"/>
    <n v="133"/>
    <n v="178"/>
    <n v="42438300"/>
    <n v="52000000"/>
  </r>
  <r>
    <s v="Casper"/>
    <d v="1995-07-08T00:00:00"/>
    <x v="1"/>
    <x v="3"/>
    <s v="English"/>
    <s v="USA"/>
    <s v="PG"/>
    <s v="Eric Idle"/>
    <x v="315"/>
    <n v="795"/>
    <n v="2638"/>
    <n v="52"/>
    <n v="0"/>
    <x v="44"/>
    <n v="26"/>
    <n v="100"/>
    <n v="100328194"/>
    <n v="50000000"/>
  </r>
  <r>
    <s v="Clueless"/>
    <d v="1995-11-18T00:00:00"/>
    <x v="1"/>
    <x v="3"/>
    <s v="English"/>
    <s v="USA"/>
    <s v="PG-13"/>
    <s v="Donald Faison"/>
    <x v="316"/>
    <n v="927"/>
    <n v="1724"/>
    <n v="143"/>
    <n v="0"/>
    <x v="13"/>
    <n v="88"/>
    <n v="97"/>
    <n v="56631572"/>
    <n v="12000000"/>
  </r>
  <r>
    <s v="Congo"/>
    <d v="1995-08-11T00:00:00"/>
    <x v="1"/>
    <x v="7"/>
    <s v="English"/>
    <s v="USA"/>
    <s v="PG-13"/>
    <s v="Dylan Walsh"/>
    <x v="206"/>
    <n v="426"/>
    <n v="1761"/>
    <n v="155"/>
    <n v="0"/>
    <x v="38"/>
    <n v="55"/>
    <n v="109"/>
    <n v="81022333"/>
    <n v="50000000"/>
  </r>
  <r>
    <s v="Copycat"/>
    <d v="1995-11-13T00:00:00"/>
    <x v="1"/>
    <x v="0"/>
    <s v="English"/>
    <s v="USA"/>
    <s v="R"/>
    <s v="William McNamara"/>
    <x v="317"/>
    <n v="10000"/>
    <n v="12338"/>
    <n v="36"/>
    <n v="0"/>
    <x v="21"/>
    <n v="57"/>
    <n v="123"/>
    <n v="32051917"/>
    <n v="20000000"/>
  </r>
  <r>
    <s v="Crimson Tide"/>
    <d v="1995-01-11T00:00:00"/>
    <x v="1"/>
    <x v="7"/>
    <s v="English"/>
    <s v="USA"/>
    <s v="R"/>
    <s v="Denzel Washington"/>
    <x v="147"/>
    <n v="18000"/>
    <n v="30132"/>
    <n v="12000"/>
    <n v="0"/>
    <x v="17"/>
    <n v="82"/>
    <n v="123"/>
    <n v="91400000"/>
    <n v="53000000"/>
  </r>
  <r>
    <s v="Cutthroat Island"/>
    <d v="1995-06-03T00:00:00"/>
    <x v="1"/>
    <x v="7"/>
    <s v="English"/>
    <s v="USA"/>
    <s v="PG-13"/>
    <s v="Christopher Masterson"/>
    <x v="161"/>
    <n v="1000"/>
    <n v="3611"/>
    <n v="212"/>
    <n v="1000"/>
    <x v="49"/>
    <n v="61"/>
    <n v="124"/>
    <n v="11000000"/>
    <n v="98000000"/>
  </r>
  <r>
    <s v="Dead Man Walking"/>
    <d v="1995-09-20T00:00:00"/>
    <x v="1"/>
    <x v="0"/>
    <s v="English"/>
    <s v="UK"/>
    <s v="R"/>
    <s v="Lois Smith"/>
    <x v="318"/>
    <n v="276"/>
    <n v="903"/>
    <n v="0"/>
    <n v="0"/>
    <x v="16"/>
    <n v="77"/>
    <n v="122"/>
    <n v="39025000"/>
    <n v="11000000"/>
  </r>
  <r>
    <s v="Desperado"/>
    <d v="1995-01-19T00:00:00"/>
    <x v="1"/>
    <x v="7"/>
    <s v="English"/>
    <s v="USA"/>
    <s v="R"/>
    <s v="Quentin Tarantino"/>
    <x v="240"/>
    <n v="16000"/>
    <n v="33758"/>
    <n v="0"/>
    <n v="0"/>
    <x v="23"/>
    <n v="93"/>
    <n v="104"/>
    <n v="25625110"/>
    <n v="7000000"/>
  </r>
  <r>
    <s v="Die Hard with a Vengeance"/>
    <d v="1995-01-24T00:00:00"/>
    <x v="1"/>
    <x v="7"/>
    <s v="English"/>
    <s v="USA"/>
    <s v="R"/>
    <s v="Bruce Willis"/>
    <x v="160"/>
    <n v="13000"/>
    <n v="14274"/>
    <n v="323"/>
    <n v="0"/>
    <x v="16"/>
    <n v="148"/>
    <n v="128"/>
    <n v="100012500"/>
    <n v="90000000"/>
  </r>
  <r>
    <s v="First Knight"/>
    <d v="1995-01-09T00:00:00"/>
    <x v="1"/>
    <x v="7"/>
    <s v="English"/>
    <s v="USA"/>
    <s v="PG-13"/>
    <s v="Julia Ormond"/>
    <x v="211"/>
    <n v="919"/>
    <n v="1695"/>
    <n v="109"/>
    <n v="0"/>
    <x v="30"/>
    <n v="53"/>
    <n v="134"/>
    <n v="37600435"/>
    <n v="55000000"/>
  </r>
  <r>
    <s v="Four Rooms"/>
    <d v="1995-08-18T00:00:00"/>
    <x v="1"/>
    <x v="3"/>
    <s v="English"/>
    <s v="USA"/>
    <s v="R"/>
    <s v="Salma Hayek"/>
    <x v="319"/>
    <n v="4000"/>
    <n v="7921"/>
    <n v="99"/>
    <n v="0"/>
    <x v="12"/>
    <n v="51"/>
    <n v="110"/>
    <n v="4301331"/>
    <n v="4000000"/>
  </r>
  <r>
    <s v="Friday"/>
    <d v="1995-07-18T00:00:00"/>
    <x v="0"/>
    <x v="3"/>
    <s v="English"/>
    <s v="USA"/>
    <s v="R"/>
    <s v="Nia Long"/>
    <x v="320"/>
    <n v="826"/>
    <n v="3455"/>
    <n v="473"/>
    <n v="8000"/>
    <x v="17"/>
    <n v="20"/>
    <n v="97"/>
    <n v="27900000"/>
    <n v="3500000"/>
  </r>
  <r>
    <s v="Get Shorty"/>
    <d v="1995-02-08T00:00:00"/>
    <x v="1"/>
    <x v="3"/>
    <s v="English"/>
    <s v="USA"/>
    <s v="R"/>
    <s v="Delroy Lindo"/>
    <x v="234"/>
    <n v="848"/>
    <n v="3439"/>
    <n v="188"/>
    <n v="0"/>
    <x v="9"/>
    <n v="96"/>
    <n v="105"/>
    <n v="72077000"/>
    <n v="30250000"/>
  </r>
  <r>
    <s v="GoldenEye"/>
    <d v="1995-06-28T00:00:00"/>
    <x v="1"/>
    <x v="7"/>
    <s v="English"/>
    <s v="UK"/>
    <s v="PG-13"/>
    <s v="Izabella Scorupco"/>
    <x v="321"/>
    <n v="394"/>
    <n v="1784"/>
    <n v="258"/>
    <n v="0"/>
    <x v="23"/>
    <n v="137"/>
    <n v="130"/>
    <n v="106635996"/>
    <n v="58000000"/>
  </r>
  <r>
    <s v="Hackers"/>
    <d v="1995-11-26T00:00:00"/>
    <x v="1"/>
    <x v="3"/>
    <s v="English"/>
    <s v="USA"/>
    <s v="PG-13"/>
    <s v="Angelina Jolie Pitt"/>
    <x v="322"/>
    <n v="11000"/>
    <n v="13821"/>
    <n v="34"/>
    <n v="12000"/>
    <x v="24"/>
    <n v="79"/>
    <n v="107"/>
    <n v="7564000"/>
    <n v="20000000"/>
  </r>
  <r>
    <s v="Halloween: The Curse of Michael Myers"/>
    <d v="1995-05-14T00:00:00"/>
    <x v="1"/>
    <x v="8"/>
    <s v="English"/>
    <s v="USA"/>
    <s v="R"/>
    <s v="Donald Pleasence"/>
    <x v="323"/>
    <n v="742"/>
    <n v="1227"/>
    <n v="13"/>
    <n v="0"/>
    <x v="43"/>
    <n v="123"/>
    <n v="93"/>
    <n v="15126948"/>
    <n v="5000000"/>
  </r>
  <r>
    <s v="Home for the Holidays"/>
    <d v="1995-07-30T00:00:00"/>
    <x v="1"/>
    <x v="3"/>
    <s v="English"/>
    <s v="USA"/>
    <s v="PG-13"/>
    <s v="Robert Downey Jr."/>
    <x v="324"/>
    <n v="21000"/>
    <n v="25263"/>
    <n v="0"/>
    <n v="0"/>
    <x v="21"/>
    <n v="45"/>
    <n v="103"/>
    <n v="17518220"/>
    <n v="20000000"/>
  </r>
  <r>
    <s v="Jade"/>
    <d v="1995-10-24T00:00:00"/>
    <x v="1"/>
    <x v="0"/>
    <s v="English"/>
    <s v="USA"/>
    <s v="R"/>
    <s v="Michael Biehn"/>
    <x v="53"/>
    <n v="2000"/>
    <n v="5461"/>
    <n v="607"/>
    <n v="422"/>
    <x v="52"/>
    <n v="50"/>
    <n v="107"/>
    <n v="9795017"/>
    <n v="50000000"/>
  </r>
  <r>
    <s v="Jefferson in Paris"/>
    <d v="1995-11-13T00:00:00"/>
    <x v="1"/>
    <x v="6"/>
    <s v="English"/>
    <s v="France"/>
    <s v="PG-13"/>
    <s v="Seth Gilliam"/>
    <x v="126"/>
    <n v="423"/>
    <n v="446"/>
    <n v="133"/>
    <n v="127"/>
    <x v="32"/>
    <n v="20"/>
    <n v="139"/>
    <n v="2474000"/>
    <n v="14000000"/>
  </r>
  <r>
    <s v="Kids"/>
    <d v="1995-12-10T00:00:00"/>
    <x v="1"/>
    <x v="1"/>
    <s v="English"/>
    <s v="USA"/>
    <m/>
    <s v="Rosario Dawson"/>
    <x v="325"/>
    <n v="3000"/>
    <n v="3310"/>
    <n v="184"/>
    <n v="0"/>
    <x v="11"/>
    <n v="71"/>
    <n v="91"/>
    <n v="7417210"/>
    <n v="1500000"/>
  </r>
  <r>
    <s v="Kiss of Death"/>
    <d v="1995-10-19T00:00:00"/>
    <x v="1"/>
    <x v="7"/>
    <s v="English"/>
    <s v="USA"/>
    <s v="R"/>
    <s v="Nicolas Cage"/>
    <x v="326"/>
    <n v="12000"/>
    <n v="14008"/>
    <n v="58"/>
    <n v="555"/>
    <x v="30"/>
    <n v="40"/>
    <n v="101"/>
    <n v="14942422"/>
    <n v="40000000"/>
  </r>
  <r>
    <s v="Leaving Las Vegas"/>
    <d v="1995-12-26T00:00:00"/>
    <x v="1"/>
    <x v="1"/>
    <s v="English"/>
    <s v="USA"/>
    <s v="R"/>
    <s v="Nicolas Cage"/>
    <x v="327"/>
    <n v="12000"/>
    <n v="14823"/>
    <n v="81"/>
    <n v="0"/>
    <x v="16"/>
    <n v="123"/>
    <n v="111"/>
    <n v="31968347"/>
    <n v="3600000"/>
  </r>
  <r>
    <s v="Mallrats"/>
    <d v="1995-04-01T00:00:00"/>
    <x v="1"/>
    <x v="3"/>
    <s v="English"/>
    <s v="USA"/>
    <s v="R"/>
    <s v="Ethan Suplee"/>
    <x v="283"/>
    <n v="1000"/>
    <n v="3254"/>
    <n v="0"/>
    <n v="0"/>
    <x v="23"/>
    <n v="93"/>
    <n v="123"/>
    <n v="2122561"/>
    <n v="6000000"/>
  </r>
  <r>
    <s v="Money Train"/>
    <d v="1995-08-19T00:00:00"/>
    <x v="1"/>
    <x v="7"/>
    <s v="English"/>
    <s v="USA"/>
    <s v="R"/>
    <s v="Vincent Pastore"/>
    <x v="328"/>
    <n v="584"/>
    <n v="1132"/>
    <n v="29"/>
    <n v="617"/>
    <x v="49"/>
    <n v="40"/>
    <n v="105"/>
    <n v="35324232"/>
    <n v="68000000"/>
  </r>
  <r>
    <s v="Mortal Kombat"/>
    <d v="1995-05-28T00:00:00"/>
    <x v="1"/>
    <x v="7"/>
    <s v="English"/>
    <s v="USA"/>
    <s v="PG-13"/>
    <s v="Christopher Lambert"/>
    <x v="329"/>
    <n v="1000"/>
    <n v="3816"/>
    <n v="545"/>
    <n v="0"/>
    <x v="42"/>
    <n v="72"/>
    <n v="101"/>
    <n v="70360285"/>
    <n v="18000000"/>
  </r>
  <r>
    <s v="Mr. Holland's Opus"/>
    <d v="1995-09-04T00:00:00"/>
    <x v="1"/>
    <x v="1"/>
    <s v="English"/>
    <s v="USA"/>
    <s v="PG"/>
    <s v="Alicia Witt"/>
    <x v="187"/>
    <n v="975"/>
    <n v="2223"/>
    <n v="65"/>
    <n v="0"/>
    <x v="17"/>
    <n v="42"/>
    <n v="143"/>
    <n v="82528097"/>
    <n v="6500000"/>
  </r>
  <r>
    <s v="Nixon"/>
    <d v="1995-07-02T00:00:00"/>
    <x v="0"/>
    <x v="6"/>
    <s v="English"/>
    <s v="USA"/>
    <s v="R"/>
    <s v="Anthony Hopkins"/>
    <x v="139"/>
    <n v="12000"/>
    <n v="21130"/>
    <n v="0"/>
    <n v="915"/>
    <x v="10"/>
    <n v="83"/>
    <n v="212"/>
    <n v="13560960"/>
    <n v="50000000"/>
  </r>
  <r>
    <s v="Outbreak"/>
    <d v="1995-12-22T00:00:00"/>
    <x v="1"/>
    <x v="7"/>
    <s v="English"/>
    <s v="USA"/>
    <s v="R"/>
    <s v="Kevin Spacey"/>
    <x v="86"/>
    <n v="18000"/>
    <n v="30383"/>
    <n v="249"/>
    <n v="0"/>
    <x v="21"/>
    <n v="64"/>
    <n v="127"/>
    <n v="67823573"/>
    <n v="50000000"/>
  </r>
  <r>
    <s v="Pocahontas"/>
    <d v="1995-11-03T00:00:00"/>
    <x v="1"/>
    <x v="5"/>
    <s v="English"/>
    <s v="USA"/>
    <s v="G"/>
    <s v="Christian Bale"/>
    <x v="330"/>
    <n v="23000"/>
    <n v="26754"/>
    <n v="12"/>
    <n v="0"/>
    <x v="21"/>
    <n v="92"/>
    <n v="84"/>
    <n v="141600000"/>
    <n v="55000000"/>
  </r>
  <r>
    <s v="Richard III"/>
    <d v="1995-06-04T00:00:00"/>
    <x v="1"/>
    <x v="1"/>
    <s v="English"/>
    <s v="UK"/>
    <s v="R"/>
    <s v="Robert Downey Jr."/>
    <x v="331"/>
    <n v="21000"/>
    <n v="23962"/>
    <n v="12"/>
    <n v="0"/>
    <x v="8"/>
    <n v="56"/>
    <n v="104"/>
    <n v="2600000"/>
    <n v="6000000"/>
  </r>
  <r>
    <s v="Rob Roy"/>
    <d v="1995-07-11T00:00:00"/>
    <x v="1"/>
    <x v="5"/>
    <s v="English"/>
    <s v="USA"/>
    <s v="R"/>
    <s v="Liam Neeson"/>
    <x v="332"/>
    <n v="14000"/>
    <n v="16125"/>
    <n v="105"/>
    <n v="0"/>
    <x v="9"/>
    <n v="44"/>
    <n v="139"/>
    <n v="31600000"/>
    <n v="28000000"/>
  </r>
  <r>
    <s v="Rumble in the Bronx"/>
    <d v="1995-11-10T00:00:00"/>
    <x v="1"/>
    <x v="7"/>
    <s v="Cantonese"/>
    <s v="Hong Kong"/>
    <s v="R"/>
    <s v="FranÃ§oise Yip"/>
    <x v="333"/>
    <n v="186"/>
    <n v="407"/>
    <n v="7"/>
    <n v="0"/>
    <x v="12"/>
    <n v="62"/>
    <n v="89"/>
    <n v="32333860"/>
    <n v="7500000"/>
  </r>
  <r>
    <s v="Se7en"/>
    <d v="1995-11-21T00:00:00"/>
    <x v="1"/>
    <x v="0"/>
    <s v="English"/>
    <s v="USA"/>
    <s v="R"/>
    <s v="Morgan Freeman"/>
    <x v="238"/>
    <n v="11000"/>
    <n v="22678"/>
    <n v="21000"/>
    <n v="39000"/>
    <x v="5"/>
    <n v="216"/>
    <n v="127"/>
    <n v="100125340"/>
    <n v="33000000"/>
  </r>
  <r>
    <s v="Sense and Sensibility"/>
    <d v="1995-03-27T00:00:00"/>
    <x v="1"/>
    <x v="1"/>
    <s v="English"/>
    <s v="USA"/>
    <s v="PG"/>
    <s v="Alan Rickman"/>
    <x v="334"/>
    <n v="25000"/>
    <n v="41059"/>
    <n v="0"/>
    <n v="0"/>
    <x v="3"/>
    <n v="69"/>
    <n v="136"/>
    <n v="42700000"/>
    <n v="16500000"/>
  </r>
  <r>
    <s v="Showgirls"/>
    <d v="1995-12-22T00:00:00"/>
    <x v="1"/>
    <x v="1"/>
    <s v="English"/>
    <s v="France"/>
    <s v="NC-17"/>
    <s v="Bobbie Phillips"/>
    <x v="218"/>
    <n v="16000"/>
    <n v="18913"/>
    <n v="719"/>
    <n v="0"/>
    <x v="40"/>
    <n v="181"/>
    <n v="131"/>
    <n v="20302961"/>
    <n v="45000000"/>
  </r>
  <r>
    <s v="Species"/>
    <d v="1995-07-10T00:00:00"/>
    <x v="1"/>
    <x v="7"/>
    <s v="English"/>
    <s v="USA"/>
    <s v="R"/>
    <s v="Natasha Henstridge"/>
    <x v="122"/>
    <n v="900"/>
    <n v="1715"/>
    <n v="79"/>
    <n v="0"/>
    <x v="42"/>
    <n v="97"/>
    <n v="108"/>
    <n v="60054449"/>
    <n v="35000000"/>
  </r>
  <r>
    <s v="Tales from the Crypt: Demon Knight"/>
    <d v="1995-07-08T00:00:00"/>
    <x v="1"/>
    <x v="7"/>
    <s v="English"/>
    <s v="USA"/>
    <s v="R"/>
    <s v="CCH Pounder"/>
    <x v="335"/>
    <n v="1000"/>
    <n v="3931"/>
    <n v="226"/>
    <n v="0"/>
    <x v="12"/>
    <n v="66"/>
    <n v="92"/>
    <n v="21088568"/>
    <n v="13000000"/>
  </r>
  <r>
    <s v="Tales from the Hood"/>
    <d v="1995-11-23T00:00:00"/>
    <x v="1"/>
    <x v="3"/>
    <s v="English"/>
    <s v="USA"/>
    <s v="R"/>
    <s v="Corbin Bernsen"/>
    <x v="336"/>
    <n v="1000"/>
    <n v="3221"/>
    <n v="38"/>
    <n v="985"/>
    <x v="26"/>
    <n v="25"/>
    <n v="98"/>
    <n v="11797927"/>
    <n v="6000000"/>
  </r>
  <r>
    <s v="Tank Girl"/>
    <d v="1995-07-14T00:00:00"/>
    <x v="1"/>
    <x v="7"/>
    <s v="English"/>
    <s v="USA"/>
    <s v="R"/>
    <s v="Naomi Watts"/>
    <x v="225"/>
    <n v="6000"/>
    <n v="9662"/>
    <n v="54"/>
    <n v="0"/>
    <x v="33"/>
    <n v="60"/>
    <n v="104"/>
    <n v="4064333"/>
    <n v="25000000"/>
  </r>
  <r>
    <s v="The American President"/>
    <d v="1995-12-30T00:00:00"/>
    <x v="1"/>
    <x v="3"/>
    <s v="English"/>
    <s v="USA"/>
    <s v="PG-13"/>
    <s v="Shawna Waldron"/>
    <x v="143"/>
    <n v="524"/>
    <n v="2668"/>
    <n v="0"/>
    <n v="0"/>
    <x v="13"/>
    <n v="75"/>
    <n v="114"/>
    <n v="65000000"/>
    <n v="62000000"/>
  </r>
  <r>
    <s v="The Bridges of Madison County"/>
    <d v="1995-12-25T00:00:00"/>
    <x v="1"/>
    <x v="1"/>
    <s v="English"/>
    <s v="USA"/>
    <s v="PG-13"/>
    <s v="Clint Eastwood"/>
    <x v="101"/>
    <n v="16000"/>
    <n v="27237"/>
    <n v="16000"/>
    <n v="0"/>
    <x v="8"/>
    <n v="69"/>
    <n v="135"/>
    <n v="70960517"/>
    <n v="35000000"/>
  </r>
  <r>
    <s v="The Brothers McMullen"/>
    <d v="1995-07-14T00:00:00"/>
    <x v="1"/>
    <x v="3"/>
    <s v="English"/>
    <s v="USA"/>
    <s v="R"/>
    <s v="Shari Albert"/>
    <x v="337"/>
    <n v="138"/>
    <n v="388"/>
    <n v="0"/>
    <n v="265"/>
    <x v="21"/>
    <n v="36"/>
    <n v="98"/>
    <n v="10246600"/>
    <n v="25000"/>
  </r>
  <r>
    <s v="The Incredibly True Adventure of Two Girls in Love"/>
    <d v="1995-11-30T00:00:00"/>
    <x v="1"/>
    <x v="3"/>
    <s v="English"/>
    <s v="USA"/>
    <s v="R"/>
    <s v="Nicole Ari Parker"/>
    <x v="338"/>
    <n v="360"/>
    <n v="656"/>
    <n v="4"/>
    <n v="423"/>
    <x v="31"/>
    <n v="23"/>
    <n v="94"/>
    <n v="1977544"/>
    <n v="250000"/>
  </r>
  <r>
    <s v="The Indian in the Cupboard"/>
    <d v="1995-12-18T00:00:00"/>
    <x v="1"/>
    <x v="1"/>
    <s v="English"/>
    <s v="USA"/>
    <s v="PG"/>
    <s v="Steve Coogan"/>
    <x v="138"/>
    <n v="1000"/>
    <n v="2965"/>
    <n v="0"/>
    <n v="0"/>
    <x v="30"/>
    <n v="25"/>
    <n v="96"/>
    <n v="35617599"/>
    <n v="45000000"/>
  </r>
  <r>
    <s v="The Net"/>
    <d v="1995-07-16T00:00:00"/>
    <x v="1"/>
    <x v="7"/>
    <s v="English"/>
    <s v="USA"/>
    <s v="PG-13"/>
    <s v="Ken Howard"/>
    <x v="339"/>
    <n v="649"/>
    <n v="1725"/>
    <n v="34"/>
    <n v="0"/>
    <x v="42"/>
    <n v="53"/>
    <n v="114"/>
    <n v="50728000"/>
    <n v="22000000"/>
  </r>
  <r>
    <s v="The Perez Family"/>
    <d v="1995-01-10T00:00:00"/>
    <x v="1"/>
    <x v="3"/>
    <s v="English"/>
    <s v="USA"/>
    <s v="R"/>
    <s v="Anjelica Huston"/>
    <x v="340"/>
    <n v="1000"/>
    <n v="3072"/>
    <n v="300"/>
    <n v="174"/>
    <x v="24"/>
    <n v="15"/>
    <n v="113"/>
    <n v="2832826"/>
    <n v="11000000"/>
  </r>
  <r>
    <s v="The Prophecy"/>
    <d v="1995-01-23T00:00:00"/>
    <x v="1"/>
    <x v="7"/>
    <s v="English"/>
    <s v="USA"/>
    <s v="R"/>
    <s v="Viggo Mortensen"/>
    <x v="341"/>
    <n v="10000"/>
    <n v="13433"/>
    <n v="10"/>
    <n v="0"/>
    <x v="21"/>
    <n v="56"/>
    <n v="98"/>
    <n v="16115878"/>
    <n v="8000000"/>
  </r>
  <r>
    <s v="The Quick and the Dead"/>
    <d v="1995-04-11T00:00:00"/>
    <x v="0"/>
    <x v="7"/>
    <s v="English"/>
    <s v="Japan"/>
    <s v="R"/>
    <s v="Leonardo DiCaprio"/>
    <x v="152"/>
    <n v="29000"/>
    <n v="29743"/>
    <n v="0"/>
    <n v="0"/>
    <x v="34"/>
    <n v="63"/>
    <n v="107"/>
    <n v="18636537"/>
    <n v="32000000"/>
  </r>
  <r>
    <s v="The Scarlet Letter"/>
    <d v="1995-03-17T00:00:00"/>
    <x v="1"/>
    <x v="1"/>
    <s v="English"/>
    <s v="USA"/>
    <s v="R"/>
    <s v="Gary Oldman"/>
    <x v="342"/>
    <n v="10000"/>
    <n v="15820"/>
    <n v="596"/>
    <n v="943"/>
    <x v="52"/>
    <n v="34"/>
    <n v="135"/>
    <n v="10400000"/>
    <n v="50000000"/>
  </r>
  <r>
    <s v="The Usual Suspects"/>
    <d v="1995-06-18T00:00:00"/>
    <x v="1"/>
    <x v="0"/>
    <s v="English"/>
    <s v="USA"/>
    <s v="R"/>
    <s v="Kevin Spacey"/>
    <x v="343"/>
    <n v="18000"/>
    <n v="20821"/>
    <n v="0"/>
    <n v="28000"/>
    <x v="5"/>
    <n v="162"/>
    <n v="106"/>
    <n v="23272306"/>
    <n v="6000000"/>
  </r>
  <r>
    <s v="Things to Do in Denver When You're Dead"/>
    <d v="1995-05-24T00:00:00"/>
    <x v="1"/>
    <x v="0"/>
    <s v="English"/>
    <s v="USA"/>
    <s v="R"/>
    <s v="Steve Buscemi"/>
    <x v="344"/>
    <n v="12000"/>
    <n v="14889"/>
    <n v="39"/>
    <n v="0"/>
    <x v="13"/>
    <n v="52"/>
    <n v="115"/>
    <n v="529766"/>
    <n v="7000000"/>
  </r>
  <r>
    <s v="To Die For"/>
    <d v="1995-07-03T00:00:00"/>
    <x v="1"/>
    <x v="3"/>
    <s v="English"/>
    <s v="USA"/>
    <s v="R"/>
    <s v="Kurtwood Smith"/>
    <x v="228"/>
    <n v="1000"/>
    <n v="3598"/>
    <n v="835"/>
    <n v="1000"/>
    <x v="13"/>
    <n v="59"/>
    <n v="106"/>
    <n v="21200000"/>
    <n v="20000000"/>
  </r>
  <r>
    <s v="Toy Story"/>
    <d v="1995-05-09T00:00:00"/>
    <x v="1"/>
    <x v="5"/>
    <s v="English"/>
    <s v="USA"/>
    <s v="G"/>
    <s v="Tom Hanks"/>
    <x v="345"/>
    <n v="15000"/>
    <n v="19046"/>
    <n v="487"/>
    <n v="0"/>
    <x v="1"/>
    <n v="166"/>
    <n v="74"/>
    <n v="191796233"/>
    <n v="30000000"/>
  </r>
  <r>
    <s v="Under Siege 2: Dark Territory"/>
    <d v="1995-02-15T00:00:00"/>
    <x v="1"/>
    <x v="7"/>
    <s v="English"/>
    <s v="USA"/>
    <s v="R"/>
    <s v="Peter Greene"/>
    <x v="346"/>
    <n v="789"/>
    <n v="2318"/>
    <n v="14"/>
    <n v="1000"/>
    <x v="39"/>
    <n v="47"/>
    <n v="92"/>
    <n v="50024083"/>
    <n v="60000000"/>
  </r>
  <r>
    <s v="Vampire in Brooklyn"/>
    <d v="1995-08-07T00:00:00"/>
    <x v="1"/>
    <x v="3"/>
    <s v="English"/>
    <s v="USA"/>
    <s v="R"/>
    <s v="John Witherspoon"/>
    <x v="113"/>
    <n v="723"/>
    <n v="2348"/>
    <n v="0"/>
    <n v="1000"/>
    <x v="35"/>
    <n v="34"/>
    <n v="100"/>
    <n v="19900000"/>
    <n v="20000000"/>
  </r>
  <r>
    <s v="Virtuosity"/>
    <d v="1995-09-09T00:00:00"/>
    <x v="1"/>
    <x v="7"/>
    <s v="English"/>
    <s v="USA"/>
    <s v="R"/>
    <s v="Denzel Washington"/>
    <x v="251"/>
    <n v="18000"/>
    <n v="20772"/>
    <n v="32"/>
    <n v="0"/>
    <x v="25"/>
    <n v="44"/>
    <n v="106"/>
    <n v="24048000"/>
    <n v="30000000"/>
  </r>
  <r>
    <s v="Waterworld"/>
    <d v="1995-10-07T00:00:00"/>
    <x v="1"/>
    <x v="7"/>
    <s v="English"/>
    <s v="USA"/>
    <s v="PG-13"/>
    <s v="Jeanne Tripplehorn"/>
    <x v="230"/>
    <n v="711"/>
    <n v="1004"/>
    <n v="58"/>
    <n v="0"/>
    <x v="26"/>
    <n v="91"/>
    <n v="176"/>
    <n v="88246220"/>
    <n v="175000000"/>
  </r>
  <r>
    <s v="Welcome to the Dollhouse"/>
    <d v="1995-01-10T00:00:00"/>
    <x v="1"/>
    <x v="3"/>
    <s v="English"/>
    <s v="USA"/>
    <s v="R"/>
    <s v="Heather Matarazzo"/>
    <x v="347"/>
    <n v="529"/>
    <n v="1502"/>
    <n v="377"/>
    <n v="0"/>
    <x v="8"/>
    <n v="74"/>
    <n v="88"/>
    <n v="4771000"/>
    <n v="800000"/>
  </r>
  <r>
    <s v="A Thin Line Between Love and Hate"/>
    <d v="1996-06-24T00:00:00"/>
    <x v="1"/>
    <x v="3"/>
    <s v="English"/>
    <s v="USA"/>
    <s v="R"/>
    <s v="Faizon Love"/>
    <x v="348"/>
    <n v="585"/>
    <n v="3023"/>
    <n v="0"/>
    <n v="559"/>
    <x v="49"/>
    <n v="11"/>
    <n v="108"/>
    <n v="34746109"/>
    <n v="8000000"/>
  </r>
  <r>
    <s v="A Time to Kill"/>
    <d v="1996-11-28T00:00:00"/>
    <x v="1"/>
    <x v="0"/>
    <s v="English"/>
    <s v="USA"/>
    <s v="R"/>
    <s v="Kevin Spacey"/>
    <x v="210"/>
    <n v="18000"/>
    <n v="31349"/>
    <n v="541"/>
    <n v="0"/>
    <x v="28"/>
    <n v="71"/>
    <n v="149"/>
    <n v="108706165"/>
    <n v="40000000"/>
  </r>
  <r>
    <s v="Albino Alligator"/>
    <d v="1996-12-29T00:00:00"/>
    <x v="1"/>
    <x v="0"/>
    <s v="English"/>
    <s v="USA"/>
    <s v="R"/>
    <s v="Viggo Mortensen"/>
    <x v="349"/>
    <n v="10000"/>
    <n v="13718"/>
    <n v="18000"/>
    <n v="225"/>
    <x v="26"/>
    <n v="37"/>
    <n v="97"/>
    <n v="326308"/>
    <n v="5000000"/>
  </r>
  <r>
    <s v="Basquiat"/>
    <d v="1996-11-21T00:00:00"/>
    <x v="1"/>
    <x v="6"/>
    <s v="English"/>
    <s v="USA"/>
    <s v="R"/>
    <s v="Gary Oldman"/>
    <x v="350"/>
    <n v="10000"/>
    <n v="11459"/>
    <n v="232"/>
    <n v="0"/>
    <x v="9"/>
    <n v="42"/>
    <n v="108"/>
    <n v="2961991"/>
    <n v="3300000"/>
  </r>
  <r>
    <s v="Beavis and Butt-Head Do America"/>
    <d v="1996-04-14T00:00:00"/>
    <x v="1"/>
    <x v="5"/>
    <s v="English"/>
    <s v="USA"/>
    <s v="PG-13"/>
    <s v="Bruce Willis"/>
    <x v="351"/>
    <n v="13000"/>
    <n v="17035"/>
    <n v="406"/>
    <n v="0"/>
    <x v="13"/>
    <n v="63"/>
    <n v="81"/>
    <n v="63071133"/>
    <n v="12000000"/>
  </r>
  <r>
    <s v="Blood and Wine"/>
    <d v="1996-11-30T00:00:00"/>
    <x v="1"/>
    <x v="0"/>
    <s v="English"/>
    <s v="USA"/>
    <s v="R"/>
    <s v="Harold Perrineau"/>
    <x v="352"/>
    <n v="1000"/>
    <n v="2228"/>
    <n v="30"/>
    <n v="145"/>
    <x v="26"/>
    <n v="42"/>
    <n v="101"/>
    <n v="1075288"/>
    <n v="22000000"/>
  </r>
  <r>
    <s v="Bogus"/>
    <d v="1996-06-06T00:00:00"/>
    <x v="1"/>
    <x v="3"/>
    <s v="English"/>
    <s v="USA"/>
    <s v="PG"/>
    <s v="Haley Joel Osment"/>
    <x v="46"/>
    <n v="3000"/>
    <n v="3864"/>
    <n v="278"/>
    <n v="350"/>
    <x v="46"/>
    <n v="15"/>
    <n v="110"/>
    <n v="4357000"/>
    <n v="30000000"/>
  </r>
  <r>
    <s v="Bottle Rocket"/>
    <d v="1996-12-28T00:00:00"/>
    <x v="1"/>
    <x v="3"/>
    <s v="English"/>
    <s v="USA"/>
    <s v="R"/>
    <s v="Andrew Wilson"/>
    <x v="353"/>
    <n v="387"/>
    <n v="648"/>
    <n v="0"/>
    <n v="0"/>
    <x v="10"/>
    <n v="83"/>
    <n v="91"/>
    <n v="1040879"/>
    <n v="7000000"/>
  </r>
  <r>
    <s v="Bound"/>
    <d v="1996-11-14T00:00:00"/>
    <x v="1"/>
    <x v="0"/>
    <s v="English"/>
    <s v="USA"/>
    <s v="R"/>
    <s v="Christopher Meloni"/>
    <x v="354"/>
    <n v="3000"/>
    <n v="3668"/>
    <n v="0"/>
    <n v="2000"/>
    <x v="28"/>
    <n v="120"/>
    <n v="109"/>
    <n v="3798532"/>
    <n v="4500000"/>
  </r>
  <r>
    <s v="Broken Arrow"/>
    <d v="1996-03-14T00:00:00"/>
    <x v="1"/>
    <x v="7"/>
    <s v="English"/>
    <s v="USA"/>
    <s v="R"/>
    <s v="Delroy Lindo"/>
    <x v="355"/>
    <n v="848"/>
    <n v="2913"/>
    <n v="610"/>
    <n v="0"/>
    <x v="44"/>
    <n v="72"/>
    <n v="108"/>
    <n v="70450000"/>
    <n v="50000000"/>
  </r>
  <r>
    <s v="Chain Reaction"/>
    <d v="1996-02-23T00:00:00"/>
    <x v="1"/>
    <x v="7"/>
    <s v="English"/>
    <s v="USA"/>
    <s v="PG-13"/>
    <s v="Keanu Reeves"/>
    <x v="273"/>
    <n v="18000"/>
    <n v="31014"/>
    <n v="99"/>
    <n v="1000"/>
    <x v="49"/>
    <n v="47"/>
    <n v="107"/>
    <n v="20550712"/>
    <n v="50000000"/>
  </r>
  <r>
    <s v="City Hall"/>
    <d v="1996-03-03T00:00:00"/>
    <x v="1"/>
    <x v="1"/>
    <s v="English"/>
    <s v="USA"/>
    <s v="R"/>
    <s v="Al Pacino"/>
    <x v="197"/>
    <n v="14000"/>
    <n v="17877"/>
    <n v="17"/>
    <n v="309"/>
    <x v="24"/>
    <n v="50"/>
    <n v="111"/>
    <n v="20300000"/>
    <n v="40000000"/>
  </r>
  <r>
    <s v="Courage Under Fire"/>
    <d v="1996-06-04T00:00:00"/>
    <x v="1"/>
    <x v="7"/>
    <s v="English"/>
    <s v="USA"/>
    <s v="R"/>
    <s v="Denzel Washington"/>
    <x v="190"/>
    <n v="18000"/>
    <n v="33233"/>
    <n v="380"/>
    <n v="975"/>
    <x v="21"/>
    <n v="65"/>
    <n v="116"/>
    <n v="58918501"/>
    <n v="46000000"/>
  </r>
  <r>
    <s v="Daylight"/>
    <d v="1996-04-15T00:00:00"/>
    <x v="1"/>
    <x v="7"/>
    <s v="English"/>
    <s v="USA"/>
    <s v="PG-13"/>
    <s v="Sylvester Stallone"/>
    <x v="356"/>
    <n v="13000"/>
    <n v="25126"/>
    <n v="357"/>
    <n v="0"/>
    <x v="42"/>
    <n v="61"/>
    <n v="114"/>
    <n v="32885565"/>
    <n v="80000000"/>
  </r>
  <r>
    <s v="DragonHeart"/>
    <d v="1996-01-01T00:00:00"/>
    <x v="1"/>
    <x v="7"/>
    <s v="English"/>
    <s v="USA"/>
    <s v="PG-13"/>
    <s v="Dennis Quaid"/>
    <x v="356"/>
    <n v="2000"/>
    <n v="2710"/>
    <n v="357"/>
    <n v="0"/>
    <x v="34"/>
    <n v="60"/>
    <n v="103"/>
    <n v="51317350"/>
    <n v="57000000"/>
  </r>
  <r>
    <s v="Eraser"/>
    <d v="1996-05-17T00:00:00"/>
    <x v="1"/>
    <x v="7"/>
    <s v="English"/>
    <s v="USA"/>
    <s v="R"/>
    <s v="Vanessa Williams"/>
    <x v="149"/>
    <n v="1000"/>
    <n v="3454"/>
    <n v="55"/>
    <n v="0"/>
    <x v="26"/>
    <n v="81"/>
    <n v="115"/>
    <n v="101228120"/>
    <n v="100000000"/>
  </r>
  <r>
    <s v="Escape from L.A."/>
    <d v="1996-02-13T00:00:00"/>
    <x v="1"/>
    <x v="7"/>
    <s v="English"/>
    <s v="USA"/>
    <s v="R"/>
    <s v="Steve Buscemi"/>
    <x v="69"/>
    <n v="12000"/>
    <n v="15935"/>
    <n v="0"/>
    <n v="0"/>
    <x v="32"/>
    <n v="104"/>
    <n v="101"/>
    <n v="25407250"/>
    <n v="50000000"/>
  </r>
  <r>
    <s v="Everyone Says I Love You"/>
    <d v="1996-09-10T00:00:00"/>
    <x v="1"/>
    <x v="3"/>
    <s v="English"/>
    <s v="USA"/>
    <s v="R"/>
    <s v="Natasha Lyonne"/>
    <x v="63"/>
    <n v="1000"/>
    <n v="1614"/>
    <n v="11000"/>
    <n v="0"/>
    <x v="13"/>
    <n v="69"/>
    <n v="101"/>
    <n v="9714482"/>
    <n v="20000000"/>
  </r>
  <r>
    <s v="Evita"/>
    <d v="1996-06-17T00:00:00"/>
    <x v="1"/>
    <x v="6"/>
    <s v="English"/>
    <s v="USA"/>
    <s v="PG"/>
    <s v="Andrea Corr"/>
    <x v="357"/>
    <n v="57"/>
    <n v="164"/>
    <n v="317"/>
    <n v="0"/>
    <x v="2"/>
    <n v="76"/>
    <n v="135"/>
    <n v="49994804"/>
    <n v="55000000"/>
  </r>
  <r>
    <s v="Executive Decision"/>
    <d v="1996-03-29T00:00:00"/>
    <x v="1"/>
    <x v="7"/>
    <s v="English"/>
    <s v="USA"/>
    <s v="R"/>
    <s v="Oliver Platt"/>
    <x v="358"/>
    <n v="1000"/>
    <n v="2916"/>
    <n v="53"/>
    <n v="0"/>
    <x v="34"/>
    <n v="60"/>
    <n v="133"/>
    <n v="68750000"/>
    <n v="55000000"/>
  </r>
  <r>
    <s v="Extreme Measures"/>
    <d v="1996-03-04T00:00:00"/>
    <x v="1"/>
    <x v="0"/>
    <s v="English"/>
    <s v="USA"/>
    <s v="R"/>
    <s v="J.K. Simmons"/>
    <x v="359"/>
    <n v="24000"/>
    <n v="24547"/>
    <n v="150"/>
    <n v="352"/>
    <x v="26"/>
    <n v="47"/>
    <n v="118"/>
    <n v="17305211"/>
    <n v="38000000"/>
  </r>
  <r>
    <s v="Eye for an Eye"/>
    <d v="1996-04-16T00:00:00"/>
    <x v="1"/>
    <x v="0"/>
    <s v="English"/>
    <s v="USA"/>
    <s v="R"/>
    <s v="Joe Mantegna"/>
    <x v="360"/>
    <n v="1000"/>
    <n v="3174"/>
    <n v="154"/>
    <n v="613"/>
    <x v="26"/>
    <n v="31"/>
    <n v="101"/>
    <n v="53146000"/>
    <n v="20000000"/>
  </r>
  <r>
    <s v="Faithful"/>
    <d v="1996-02-19T00:00:00"/>
    <x v="1"/>
    <x v="3"/>
    <s v="English"/>
    <s v="USA"/>
    <s v="R"/>
    <s v="Chazz Palminteri"/>
    <x v="361"/>
    <n v="979"/>
    <n v="1679"/>
    <n v="150"/>
    <n v="69"/>
    <x v="30"/>
    <n v="21"/>
    <n v="91"/>
    <n v="2104000"/>
    <n v="13000000"/>
  </r>
  <r>
    <s v="Fled"/>
    <d v="1996-03-09T00:00:00"/>
    <x v="1"/>
    <x v="7"/>
    <s v="English"/>
    <s v="USA"/>
    <s v="R"/>
    <s v="Salma Hayek"/>
    <x v="362"/>
    <n v="4000"/>
    <n v="6152"/>
    <n v="114"/>
    <n v="204"/>
    <x v="46"/>
    <n v="36"/>
    <n v="105"/>
    <n v="17100000"/>
    <n v="25000000"/>
  </r>
  <r>
    <s v="Flipper"/>
    <d v="1996-02-09T00:00:00"/>
    <x v="1"/>
    <x v="5"/>
    <s v="English"/>
    <s v="USA"/>
    <s v="PG"/>
    <s v="Paul Hogan"/>
    <x v="363"/>
    <n v="442"/>
    <n v="616"/>
    <n v="0"/>
    <n v="504"/>
    <x v="33"/>
    <n v="23"/>
    <n v="95"/>
    <n v="20047715"/>
    <n v="25530000"/>
  </r>
  <r>
    <s v="Flirting with Disaster"/>
    <d v="1996-09-12T00:00:00"/>
    <x v="1"/>
    <x v="3"/>
    <s v="English"/>
    <s v="USA"/>
    <s v="R"/>
    <s v="Lily Tomlin"/>
    <x v="364"/>
    <n v="718"/>
    <n v="2240"/>
    <n v="737"/>
    <n v="824"/>
    <x v="13"/>
    <n v="50"/>
    <n v="92"/>
    <n v="14891000"/>
    <n v="7000000"/>
  </r>
  <r>
    <s v="From Dusk Till Dawn"/>
    <d v="1996-11-02T00:00:00"/>
    <x v="1"/>
    <x v="0"/>
    <s v="English"/>
    <s v="USA"/>
    <s v="R"/>
    <s v="Quentin Tarantino"/>
    <x v="240"/>
    <n v="16000"/>
    <n v="23296"/>
    <n v="0"/>
    <n v="12000"/>
    <x v="17"/>
    <n v="165"/>
    <n v="108"/>
    <n v="25753840"/>
    <n v="19000000"/>
  </r>
  <r>
    <s v="Get on the Bus"/>
    <d v="1996-08-13T00:00:00"/>
    <x v="1"/>
    <x v="1"/>
    <s v="English"/>
    <s v="USA"/>
    <s v="R"/>
    <s v="Bernie Mac"/>
    <x v="142"/>
    <n v="1000"/>
    <n v="5963"/>
    <n v="0"/>
    <n v="352"/>
    <x v="13"/>
    <n v="28"/>
    <n v="120"/>
    <n v="5731103"/>
    <n v="2400000"/>
  </r>
  <r>
    <s v="Ghosts of Mississippi"/>
    <d v="1996-06-01T00:00:00"/>
    <x v="1"/>
    <x v="1"/>
    <s v="English"/>
    <s v="USA"/>
    <s v="PG-13"/>
    <s v="Alexa PenaVega"/>
    <x v="143"/>
    <n v="2000"/>
    <n v="3968"/>
    <n v="0"/>
    <n v="591"/>
    <x v="12"/>
    <n v="31"/>
    <n v="130"/>
    <n v="13052741"/>
    <n v="36000000"/>
  </r>
  <r>
    <s v="Girl 6"/>
    <d v="1996-06-14T00:00:00"/>
    <x v="1"/>
    <x v="3"/>
    <s v="English"/>
    <s v="USA"/>
    <s v="R"/>
    <s v="Michael Imperioli"/>
    <x v="142"/>
    <n v="873"/>
    <n v="4497"/>
    <n v="0"/>
    <n v="251"/>
    <x v="38"/>
    <n v="30"/>
    <n v="108"/>
    <n v="4903000"/>
    <n v="12000000"/>
  </r>
  <r>
    <s v="Hamlet"/>
    <d v="1996-12-29T00:00:00"/>
    <x v="1"/>
    <x v="1"/>
    <s v="English"/>
    <s v="UK"/>
    <s v="PG-13"/>
    <s v="Julie Christie"/>
    <x v="192"/>
    <n v="597"/>
    <n v="1645"/>
    <n v="0"/>
    <n v="0"/>
    <x v="4"/>
    <n v="85"/>
    <n v="150"/>
    <n v="4414535"/>
    <n v="18000000"/>
  </r>
  <r>
    <s v="Happy Gilmore"/>
    <d v="1996-08-26T00:00:00"/>
    <x v="1"/>
    <x v="3"/>
    <s v="English"/>
    <s v="USA"/>
    <s v="PG-13"/>
    <s v="Adam Sandler"/>
    <x v="365"/>
    <n v="11000"/>
    <n v="13162"/>
    <n v="221"/>
    <n v="0"/>
    <x v="11"/>
    <n v="77"/>
    <n v="92"/>
    <n v="38624000"/>
    <n v="12000000"/>
  </r>
  <r>
    <s v="Harriet the Spy"/>
    <d v="1996-03-18T00:00:00"/>
    <x v="1"/>
    <x v="3"/>
    <s v="English"/>
    <s v="USA"/>
    <s v="PG"/>
    <s v="Gregory Smith"/>
    <x v="366"/>
    <n v="694"/>
    <n v="2486"/>
    <n v="15"/>
    <n v="833"/>
    <x v="30"/>
    <n v="25"/>
    <n v="100"/>
    <n v="26539321"/>
    <n v="13000000"/>
  </r>
  <r>
    <s v="Independence Day"/>
    <d v="1996-05-25T00:00:00"/>
    <x v="1"/>
    <x v="7"/>
    <s v="English"/>
    <s v="USA"/>
    <s v="PG-13"/>
    <s v="Will Smith"/>
    <x v="367"/>
    <n v="10000"/>
    <n v="16785"/>
    <n v="776"/>
    <n v="16000"/>
    <x v="9"/>
    <n v="185"/>
    <n v="154"/>
    <n v="306124059"/>
    <n v="75000000"/>
  </r>
  <r>
    <s v="Jerry Maguire"/>
    <d v="1996-04-11T00:00:00"/>
    <x v="1"/>
    <x v="3"/>
    <s v="English"/>
    <s v="USA"/>
    <s v="R"/>
    <s v="Tom Cruise"/>
    <x v="368"/>
    <n v="10000"/>
    <n v="12182"/>
    <n v="488"/>
    <n v="0"/>
    <x v="17"/>
    <n v="109"/>
    <n v="139"/>
    <n v="153620822"/>
    <n v="50000000"/>
  </r>
  <r>
    <s v="Jingle All the Way"/>
    <d v="1996-05-18T00:00:00"/>
    <x v="1"/>
    <x v="3"/>
    <s v="English"/>
    <s v="USA"/>
    <s v="PG"/>
    <s v="Jim Belushi"/>
    <x v="300"/>
    <n v="854"/>
    <n v="4530"/>
    <n v="32"/>
    <n v="0"/>
    <x v="39"/>
    <n v="81"/>
    <n v="94"/>
    <n v="60573641"/>
    <n v="60000000"/>
  </r>
  <r>
    <s v="Kama Sutra: A Tale of Love"/>
    <d v="1996-04-25T00:00:00"/>
    <x v="1"/>
    <x v="0"/>
    <s v="English"/>
    <s v="USA"/>
    <s v="R"/>
    <s v="Indira Varma"/>
    <x v="340"/>
    <n v="729"/>
    <n v="1292"/>
    <n v="300"/>
    <n v="0"/>
    <x v="44"/>
    <n v="33"/>
    <n v="109"/>
    <n v="4109095"/>
    <n v="3000000"/>
  </r>
  <r>
    <s v="Kansas City"/>
    <d v="1996-06-13T00:00:00"/>
    <x v="1"/>
    <x v="0"/>
    <s v="English"/>
    <s v="France"/>
    <s v="R"/>
    <s v="Steve Buscemi"/>
    <x v="369"/>
    <n v="12000"/>
    <n v="14579"/>
    <n v="500"/>
    <n v="228"/>
    <x v="2"/>
    <n v="31"/>
    <n v="116"/>
    <n v="1292527"/>
    <n v="19000000"/>
  </r>
  <r>
    <s v="Kingpin"/>
    <d v="1996-03-10T00:00:00"/>
    <x v="1"/>
    <x v="3"/>
    <s v="English"/>
    <s v="USA"/>
    <s v="PG-13"/>
    <s v="Bill Murray"/>
    <x v="370"/>
    <n v="13000"/>
    <n v="16937"/>
    <n v="101"/>
    <n v="3000"/>
    <x v="9"/>
    <n v="62"/>
    <n v="117"/>
    <n v="24944213"/>
    <n v="27000000"/>
  </r>
  <r>
    <s v="Lone Star"/>
    <d v="1996-03-25T00:00:00"/>
    <x v="1"/>
    <x v="1"/>
    <s v="English"/>
    <s v="USA"/>
    <s v="R"/>
    <s v="Matthew McConaughey"/>
    <x v="371"/>
    <n v="11000"/>
    <n v="11400"/>
    <n v="407"/>
    <n v="0"/>
    <x v="16"/>
    <n v="68"/>
    <n v="135"/>
    <n v="13269963"/>
    <n v="5000000"/>
  </r>
  <r>
    <s v="Love and Other Catastrophes"/>
    <d v="1996-02-03T00:00:00"/>
    <x v="1"/>
    <x v="3"/>
    <s v="English"/>
    <s v="Australia"/>
    <s v="R"/>
    <s v="Radha Mitchell"/>
    <x v="372"/>
    <n v="991"/>
    <n v="1661"/>
    <n v="0"/>
    <n v="46"/>
    <x v="34"/>
    <n v="21"/>
    <n v="76"/>
    <n v="212285"/>
    <n v="250000"/>
  </r>
  <r>
    <s v="Mars Attacks!"/>
    <d v="1996-08-13T00:00:00"/>
    <x v="1"/>
    <x v="7"/>
    <s v="English"/>
    <s v="USA"/>
    <s v="PG-13"/>
    <s v="Natalie Portman"/>
    <x v="169"/>
    <n v="20000"/>
    <n v="22590"/>
    <n v="13000"/>
    <n v="0"/>
    <x v="2"/>
    <n v="132"/>
    <n v="106"/>
    <n v="37754208"/>
    <n v="70000000"/>
  </r>
  <r>
    <s v="Marvin's Room"/>
    <d v="1996-09-09T00:00:00"/>
    <x v="1"/>
    <x v="1"/>
    <s v="English"/>
    <s v="USA"/>
    <s v="PG-13"/>
    <s v="Leonardo DiCaprio"/>
    <x v="373"/>
    <n v="29000"/>
    <n v="63194"/>
    <n v="4"/>
    <n v="1000"/>
    <x v="12"/>
    <n v="45"/>
    <n v="98"/>
    <n v="12782508"/>
    <n v="23000000"/>
  </r>
  <r>
    <s v="Mary Reilly"/>
    <d v="1996-01-06T00:00:00"/>
    <x v="1"/>
    <x v="1"/>
    <s v="English"/>
    <s v="USA"/>
    <s v="R"/>
    <s v="Julia Roberts"/>
    <x v="175"/>
    <n v="8000"/>
    <n v="8349"/>
    <n v="350"/>
    <n v="616"/>
    <x v="42"/>
    <n v="46"/>
    <n v="108"/>
    <n v="5600000"/>
    <n v="47000000"/>
  </r>
  <r>
    <s v="Maximum Risk"/>
    <d v="1996-05-10T00:00:00"/>
    <x v="1"/>
    <x v="7"/>
    <s v="English"/>
    <s v="USA"/>
    <s v="R"/>
    <s v="Natasha Henstridge"/>
    <x v="374"/>
    <n v="900"/>
    <n v="1634"/>
    <n v="17"/>
    <n v="503"/>
    <x v="39"/>
    <n v="50"/>
    <n v="101"/>
    <n v="14095303"/>
    <n v="25000000"/>
  </r>
  <r>
    <s v="Michael Collins"/>
    <d v="1996-05-23T00:00:00"/>
    <x v="0"/>
    <x v="6"/>
    <s v="English"/>
    <s v="UK"/>
    <s v="R"/>
    <s v="Alan Rickman"/>
    <x v="205"/>
    <n v="25000"/>
    <n v="48482"/>
    <n v="277"/>
    <n v="0"/>
    <x v="10"/>
    <n v="44"/>
    <n v="133"/>
    <n v="11030963"/>
    <n v="28000000"/>
  </r>
  <r>
    <s v="Mission: Impossible"/>
    <d v="1996-10-10T00:00:00"/>
    <x v="1"/>
    <x v="7"/>
    <s v="English"/>
    <s v="USA"/>
    <s v="PG-13"/>
    <s v="Tom Cruise"/>
    <x v="79"/>
    <n v="10000"/>
    <n v="12760"/>
    <n v="0"/>
    <n v="0"/>
    <x v="10"/>
    <n v="154"/>
    <n v="110"/>
    <n v="180965237"/>
    <n v="80000000"/>
  </r>
  <r>
    <s v="Mrs. Winterbourne"/>
    <d v="1996-09-20T00:00:00"/>
    <x v="1"/>
    <x v="3"/>
    <s v="English"/>
    <s v="USA"/>
    <s v="PG-13"/>
    <s v="Brendan Fraser"/>
    <x v="179"/>
    <n v="3000"/>
    <n v="5023"/>
    <n v="121"/>
    <n v="491"/>
    <x v="24"/>
    <n v="20"/>
    <n v="105"/>
    <n v="10070000"/>
    <n v="25000000"/>
  </r>
  <r>
    <s v="Multiplicity"/>
    <d v="1996-09-18T00:00:00"/>
    <x v="1"/>
    <x v="3"/>
    <s v="English"/>
    <s v="USA"/>
    <s v="PG-13"/>
    <s v="John de Lancie"/>
    <x v="77"/>
    <n v="905"/>
    <n v="2348"/>
    <n v="11000"/>
    <n v="0"/>
    <x v="44"/>
    <n v="43"/>
    <n v="117"/>
    <n v="20101861"/>
    <n v="45000000"/>
  </r>
  <r>
    <s v="My Fellow Americans"/>
    <d v="1996-09-15T00:00:00"/>
    <x v="1"/>
    <x v="5"/>
    <s v="English"/>
    <s v="USA"/>
    <s v="PG-13"/>
    <s v="Wilford Brimley"/>
    <x v="292"/>
    <n v="957"/>
    <n v="4629"/>
    <n v="88"/>
    <n v="758"/>
    <x v="31"/>
    <n v="27"/>
    <n v="101"/>
    <n v="22294341"/>
    <n v="21500000"/>
  </r>
  <r>
    <s v="Phenomenon"/>
    <d v="1996-11-16T00:00:00"/>
    <x v="1"/>
    <x v="1"/>
    <s v="English"/>
    <s v="USA"/>
    <s v="PG"/>
    <s v="Robert Duvall"/>
    <x v="256"/>
    <n v="3000"/>
    <n v="5975"/>
    <n v="226"/>
    <n v="0"/>
    <x v="34"/>
    <n v="53"/>
    <n v="123"/>
    <n v="104632573"/>
    <n v="32000000"/>
  </r>
  <r>
    <s v="Ransom"/>
    <d v="1996-03-08T00:00:00"/>
    <x v="1"/>
    <x v="0"/>
    <s v="English"/>
    <s v="USA"/>
    <s v="R"/>
    <s v="Lili Taylor"/>
    <x v="120"/>
    <n v="960"/>
    <n v="3667"/>
    <n v="2000"/>
    <n v="1000"/>
    <x v="21"/>
    <n v="79"/>
    <n v="139"/>
    <n v="136448821"/>
    <n v="80000000"/>
  </r>
  <r>
    <s v="Romeo + Juliet"/>
    <d v="1996-10-26T00:00:00"/>
    <x v="1"/>
    <x v="1"/>
    <s v="English"/>
    <s v="USA"/>
    <s v="PG-13"/>
    <s v="Leonardo DiCaprio"/>
    <x v="375"/>
    <n v="29000"/>
    <n v="33791"/>
    <n v="1000"/>
    <n v="10000"/>
    <x v="13"/>
    <n v="106"/>
    <n v="120"/>
    <n v="46338728"/>
    <n v="14500000"/>
  </r>
  <r>
    <s v="Scream"/>
    <d v="1996-08-27T00:00:00"/>
    <x v="1"/>
    <x v="8"/>
    <s v="English"/>
    <s v="USA"/>
    <s v="R"/>
    <s v="David Arquette"/>
    <x v="113"/>
    <n v="611"/>
    <n v="1212"/>
    <n v="0"/>
    <n v="11000"/>
    <x v="23"/>
    <n v="242"/>
    <n v="103"/>
    <n v="103001286"/>
    <n v="15000000"/>
  </r>
  <r>
    <s v="Set It Off"/>
    <d v="1996-06-18T00:00:00"/>
    <x v="1"/>
    <x v="7"/>
    <s v="English"/>
    <s v="USA"/>
    <s v="R"/>
    <s v="Vivica A. Fox"/>
    <x v="320"/>
    <n v="890"/>
    <n v="3661"/>
    <n v="473"/>
    <n v="0"/>
    <x v="13"/>
    <n v="29"/>
    <n v="123"/>
    <n v="36049108"/>
    <n v="9000000"/>
  </r>
  <r>
    <s v="Sgt. Bilko"/>
    <d v="1996-10-08T00:00:00"/>
    <x v="1"/>
    <x v="3"/>
    <s v="English"/>
    <s v="USA"/>
    <s v="PG"/>
    <s v="Austin Pendleton"/>
    <x v="245"/>
    <n v="592"/>
    <n v="2176"/>
    <n v="36"/>
    <n v="478"/>
    <x v="32"/>
    <n v="23"/>
    <n v="93"/>
    <n v="30400000"/>
    <n v="39000000"/>
  </r>
  <r>
    <s v="She's the One"/>
    <d v="1996-12-19T00:00:00"/>
    <x v="1"/>
    <x v="3"/>
    <s v="English"/>
    <s v="USA"/>
    <s v="R"/>
    <s v="John Mahoney"/>
    <x v="337"/>
    <n v="385"/>
    <n v="995"/>
    <n v="0"/>
    <n v="453"/>
    <x v="26"/>
    <n v="43"/>
    <n v="96"/>
    <n v="9449219"/>
    <n v="3500000"/>
  </r>
  <r>
    <s v="Shine"/>
    <d v="1996-08-07T00:00:00"/>
    <x v="1"/>
    <x v="6"/>
    <s v="English"/>
    <s v="Australia"/>
    <s v="PG-13"/>
    <s v="Noah Taylor"/>
    <x v="376"/>
    <n v="509"/>
    <n v="888"/>
    <n v="96"/>
    <n v="0"/>
    <x v="3"/>
    <n v="71"/>
    <n v="105"/>
    <n v="35811509"/>
    <n v="5500000"/>
  </r>
  <r>
    <s v="Sleepers"/>
    <d v="1996-09-20T00:00:00"/>
    <x v="0"/>
    <x v="0"/>
    <s v="English"/>
    <s v="USA"/>
    <s v="R"/>
    <s v="Robert De Niro"/>
    <x v="100"/>
    <n v="22000"/>
    <n v="37076"/>
    <n v="272"/>
    <n v="0"/>
    <x v="8"/>
    <n v="73"/>
    <n v="147"/>
    <n v="53300852"/>
    <n v="44000000"/>
  </r>
  <r>
    <s v="Sling Blade"/>
    <d v="1996-09-22T00:00:00"/>
    <x v="1"/>
    <x v="1"/>
    <s v="English"/>
    <s v="USA"/>
    <s v="R"/>
    <s v="Robert Duvall"/>
    <x v="377"/>
    <n v="3000"/>
    <n v="3967"/>
    <n v="0"/>
    <n v="0"/>
    <x v="19"/>
    <n v="104"/>
    <n v="148"/>
    <n v="24475416"/>
    <n v="890000"/>
  </r>
  <r>
    <s v="Space Jam"/>
    <d v="1996-08-07T00:00:00"/>
    <x v="1"/>
    <x v="5"/>
    <s v="English"/>
    <s v="USA"/>
    <s v="PG"/>
    <s v="Bill Murray"/>
    <x v="378"/>
    <n v="13000"/>
    <n v="15001"/>
    <n v="30"/>
    <n v="0"/>
    <x v="2"/>
    <n v="46"/>
    <n v="88"/>
    <n v="90443603"/>
    <n v="80000000"/>
  </r>
  <r>
    <s v="Spy Hard"/>
    <d v="1996-10-03T00:00:00"/>
    <x v="1"/>
    <x v="7"/>
    <s v="English"/>
    <s v="USA"/>
    <s v="PG-13"/>
    <s v="Hulk Hogan"/>
    <x v="379"/>
    <n v="844"/>
    <n v="2653"/>
    <n v="8"/>
    <n v="588"/>
    <x v="46"/>
    <n v="27"/>
    <n v="81"/>
    <n v="26906039"/>
    <n v="18000000"/>
  </r>
  <r>
    <s v="Star Trek: First Contact"/>
    <d v="1996-02-01T00:00:00"/>
    <x v="1"/>
    <x v="7"/>
    <s v="English"/>
    <s v="USA"/>
    <s v="PG-13"/>
    <s v="LeVar Burton"/>
    <x v="380"/>
    <n v="1000"/>
    <n v="6315"/>
    <n v="906"/>
    <n v="3000"/>
    <x v="16"/>
    <n v="143"/>
    <n v="111"/>
    <n v="92001027"/>
    <n v="45000000"/>
  </r>
  <r>
    <s v="Striptease"/>
    <d v="1996-05-07T00:00:00"/>
    <x v="1"/>
    <x v="3"/>
    <s v="English"/>
    <s v="USA"/>
    <s v="R"/>
    <s v="Demi Moore"/>
    <x v="381"/>
    <n v="2000"/>
    <n v="3016"/>
    <n v="31"/>
    <n v="877"/>
    <x v="54"/>
    <n v="51"/>
    <n v="117"/>
    <n v="32800000"/>
    <n v="40000000"/>
  </r>
  <r>
    <s v="Swingers"/>
    <d v="1996-05-03T00:00:00"/>
    <x v="1"/>
    <x v="3"/>
    <s v="English"/>
    <s v="USA"/>
    <s v="R"/>
    <s v="Jon Favreau"/>
    <x v="382"/>
    <n v="4000"/>
    <n v="4230"/>
    <n v="218"/>
    <n v="0"/>
    <x v="28"/>
    <n v="77"/>
    <n v="96"/>
    <n v="4505922"/>
    <n v="200000"/>
  </r>
  <r>
    <s v="That Thing You Do!"/>
    <d v="1996-10-03T00:00:00"/>
    <x v="1"/>
    <x v="3"/>
    <s v="English"/>
    <s v="USA"/>
    <s v="PG"/>
    <s v="Tom Hanks"/>
    <x v="383"/>
    <n v="15000"/>
    <n v="28713"/>
    <n v="15000"/>
    <n v="0"/>
    <x v="9"/>
    <n v="75"/>
    <n v="149"/>
    <n v="25809813"/>
    <n v="26000000"/>
  </r>
  <r>
    <s v="The Adventures of Pinocchio"/>
    <d v="1996-04-16T00:00:00"/>
    <x v="1"/>
    <x v="5"/>
    <s v="Italian"/>
    <s v="UK"/>
    <s v="G"/>
    <s v="Martin Landau"/>
    <x v="384"/>
    <n v="940"/>
    <n v="2465"/>
    <n v="48"/>
    <n v="246"/>
    <x v="46"/>
    <n v="19"/>
    <n v="90"/>
    <n v="15091542"/>
    <n v="25000000"/>
  </r>
  <r>
    <s v="The Cable Guy"/>
    <d v="1996-09-28T00:00:00"/>
    <x v="1"/>
    <x v="3"/>
    <s v="English"/>
    <s v="USA"/>
    <s v="PG-13"/>
    <s v="Matthew Broderick"/>
    <x v="385"/>
    <n v="2000"/>
    <n v="3718"/>
    <n v="0"/>
    <n v="0"/>
    <x v="44"/>
    <n v="72"/>
    <n v="96"/>
    <n v="60154431"/>
    <n v="47000000"/>
  </r>
  <r>
    <s v="The Craft"/>
    <d v="1996-03-06T00:00:00"/>
    <x v="1"/>
    <x v="1"/>
    <s v="English"/>
    <s v="USA"/>
    <s v="R"/>
    <s v="Christine Taylor"/>
    <x v="386"/>
    <n v="838"/>
    <n v="1812"/>
    <n v="26"/>
    <n v="6000"/>
    <x v="24"/>
    <n v="93"/>
    <n v="101"/>
    <n v="24881000"/>
    <n v="15000000"/>
  </r>
  <r>
    <s v="The English Patient"/>
    <d v="1996-02-01T00:00:00"/>
    <x v="1"/>
    <x v="1"/>
    <s v="English"/>
    <s v="USA"/>
    <s v="R"/>
    <s v="Colin Firth"/>
    <x v="387"/>
    <n v="14000"/>
    <n v="15912"/>
    <n v="333"/>
    <n v="0"/>
    <x v="28"/>
    <n v="116"/>
    <n v="162"/>
    <n v="78651430"/>
    <n v="27000000"/>
  </r>
  <r>
    <s v="The Fan"/>
    <d v="1996-02-28T00:00:00"/>
    <x v="1"/>
    <x v="7"/>
    <s v="English"/>
    <s v="USA"/>
    <s v="R"/>
    <s v="Robert De Niro"/>
    <x v="147"/>
    <n v="22000"/>
    <n v="24618"/>
    <n v="12000"/>
    <n v="0"/>
    <x v="42"/>
    <n v="50"/>
    <n v="116"/>
    <n v="18573791"/>
    <n v="55000000"/>
  </r>
  <r>
    <s v="The First Wives Club"/>
    <d v="1996-11-23T00:00:00"/>
    <x v="1"/>
    <x v="3"/>
    <s v="English"/>
    <s v="USA"/>
    <s v="PG"/>
    <s v="Stockard Channing"/>
    <x v="119"/>
    <n v="944"/>
    <n v="3143"/>
    <n v="37"/>
    <n v="0"/>
    <x v="24"/>
    <n v="50"/>
    <n v="103"/>
    <n v="105444419"/>
    <n v="26000000"/>
  </r>
  <r>
    <s v="The Funeral"/>
    <d v="1996-11-26T00:00:00"/>
    <x v="1"/>
    <x v="0"/>
    <s v="English"/>
    <s v="USA"/>
    <s v="R"/>
    <s v="Isabella Rossellini"/>
    <x v="388"/>
    <n v="812"/>
    <n v="3337"/>
    <n v="220"/>
    <n v="344"/>
    <x v="21"/>
    <n v="48"/>
    <n v="99"/>
    <n v="1227324"/>
    <n v="12500000"/>
  </r>
  <r>
    <s v="The Ghost and the Darkness"/>
    <d v="1996-06-16T00:00:00"/>
    <x v="1"/>
    <x v="5"/>
    <s v="English"/>
    <s v="USA"/>
    <s v="R"/>
    <s v="Tom Wilkinson"/>
    <x v="186"/>
    <n v="1000"/>
    <n v="1752"/>
    <n v="81"/>
    <n v="0"/>
    <x v="13"/>
    <n v="62"/>
    <n v="110"/>
    <n v="38553833"/>
    <n v="55000000"/>
  </r>
  <r>
    <s v="The Glimmer Man"/>
    <d v="1996-08-19T00:00:00"/>
    <x v="1"/>
    <x v="7"/>
    <s v="English"/>
    <s v="USA"/>
    <s v="R"/>
    <s v="Alexa PenaVega"/>
    <x v="389"/>
    <n v="2000"/>
    <n v="3855"/>
    <n v="29"/>
    <n v="451"/>
    <x v="46"/>
    <n v="39"/>
    <n v="91"/>
    <n v="20400913"/>
    <n v="45000000"/>
  </r>
  <r>
    <s v="The Hunchback of Notre Dame"/>
    <d v="1996-02-23T00:00:00"/>
    <x v="1"/>
    <x v="4"/>
    <s v="English"/>
    <s v="USA"/>
    <s v="G"/>
    <s v="Demi Moore"/>
    <x v="390"/>
    <n v="2000"/>
    <n v="4842"/>
    <n v="21"/>
    <n v="0"/>
    <x v="9"/>
    <n v="80"/>
    <n v="91"/>
    <n v="100117603"/>
    <n v="100000000"/>
  </r>
  <r>
    <s v="The Island of Dr. Moreau"/>
    <d v="1996-09-15T00:00:00"/>
    <x v="1"/>
    <x v="8"/>
    <s v="English"/>
    <s v="USA"/>
    <s v="PG-13"/>
    <s v="Marlon Brando"/>
    <x v="391"/>
    <n v="10000"/>
    <n v="10469"/>
    <n v="287"/>
    <n v="0"/>
    <x v="57"/>
    <n v="70"/>
    <n v="99"/>
    <n v="27663982"/>
    <n v="40000000"/>
  </r>
  <r>
    <s v="The Juror"/>
    <d v="1996-09-28T00:00:00"/>
    <x v="1"/>
    <x v="1"/>
    <s v="English"/>
    <s v="USA"/>
    <s v="R"/>
    <s v="Joseph Gordon-Levitt"/>
    <x v="392"/>
    <n v="23000"/>
    <n v="26907"/>
    <n v="13"/>
    <n v="353"/>
    <x v="49"/>
    <n v="28"/>
    <n v="118"/>
    <n v="44834712"/>
    <n v="44000000"/>
  </r>
  <r>
    <s v="The Long Kiss Goodnight"/>
    <d v="1996-02-12T00:00:00"/>
    <x v="1"/>
    <x v="7"/>
    <s v="English"/>
    <s v="USA"/>
    <s v="R"/>
    <s v="Melina Kanakaredes"/>
    <x v="161"/>
    <n v="394"/>
    <n v="1531"/>
    <n v="212"/>
    <n v="4000"/>
    <x v="12"/>
    <n v="94"/>
    <n v="121"/>
    <n v="33328051"/>
    <n v="65000000"/>
  </r>
  <r>
    <s v="The Mirror Has Two Faces"/>
    <d v="1996-12-15T00:00:00"/>
    <x v="1"/>
    <x v="3"/>
    <s v="English"/>
    <s v="USA"/>
    <s v="PG-13"/>
    <s v="Jeff Bridges"/>
    <x v="112"/>
    <n v="12000"/>
    <n v="13716"/>
    <n v="0"/>
    <n v="0"/>
    <x v="31"/>
    <n v="27"/>
    <n v="122"/>
    <n v="41252428"/>
    <n v="42000000"/>
  </r>
  <r>
    <s v="The Nutty Professor"/>
    <d v="1996-09-14T00:00:00"/>
    <x v="1"/>
    <x v="3"/>
    <s v="English"/>
    <s v="USA"/>
    <s v="PG-13"/>
    <s v="Jada Pinkett Smith"/>
    <x v="282"/>
    <n v="851"/>
    <n v="3155"/>
    <n v="293"/>
    <n v="960"/>
    <x v="49"/>
    <n v="57"/>
    <n v="95"/>
    <n v="128769345"/>
    <n v="54000000"/>
  </r>
  <r>
    <s v="The Phantom"/>
    <d v="1996-02-18T00:00:00"/>
    <x v="1"/>
    <x v="7"/>
    <s v="English"/>
    <s v="Australia"/>
    <s v="PG"/>
    <s v="Cary-Hiroyuki Tagawa"/>
    <x v="216"/>
    <n v="1000"/>
    <n v="3855"/>
    <n v="23"/>
    <n v="0"/>
    <x v="43"/>
    <n v="60"/>
    <n v="100"/>
    <n v="17300889"/>
    <n v="45000000"/>
  </r>
  <r>
    <s v="The Rock"/>
    <d v="1996-12-03T00:00:00"/>
    <x v="1"/>
    <x v="7"/>
    <s v="English"/>
    <s v="USA"/>
    <s v="R"/>
    <s v="Nicolas Cage"/>
    <x v="313"/>
    <n v="12000"/>
    <n v="15999"/>
    <n v="0"/>
    <n v="51000"/>
    <x v="28"/>
    <n v="122"/>
    <n v="136"/>
    <n v="134006721"/>
    <n v="75000000"/>
  </r>
  <r>
    <s v="Thinner"/>
    <d v="1996-11-17T00:00:00"/>
    <x v="1"/>
    <x v="12"/>
    <s v="English"/>
    <s v="USA"/>
    <s v="R"/>
    <s v="Joe Mantegna"/>
    <x v="173"/>
    <n v="1000"/>
    <n v="2777"/>
    <n v="85"/>
    <n v="0"/>
    <x v="32"/>
    <n v="73"/>
    <n v="93"/>
    <n v="15171475"/>
    <n v="8500000"/>
  </r>
  <r>
    <s v="Tin Cup"/>
    <d v="1996-05-05T00:00:00"/>
    <x v="1"/>
    <x v="3"/>
    <s v="English"/>
    <s v="USA"/>
    <s v="R"/>
    <s v="Don Johnson"/>
    <x v="393"/>
    <n v="982"/>
    <n v="3648"/>
    <n v="41"/>
    <n v="1000"/>
    <x v="2"/>
    <n v="48"/>
    <n v="135"/>
    <n v="53854588"/>
    <n v="45000000"/>
  </r>
  <r>
    <s v="Trainspotting"/>
    <d v="1996-09-10T00:00:00"/>
    <x v="1"/>
    <x v="1"/>
    <s v="English"/>
    <s v="UK"/>
    <s v="R"/>
    <s v="Kelly Macdonald"/>
    <x v="394"/>
    <n v="2000"/>
    <n v="3559"/>
    <n v="0"/>
    <n v="21000"/>
    <x v="6"/>
    <n v="134"/>
    <n v="94"/>
    <n v="16501785"/>
    <n v="3500000"/>
  </r>
  <r>
    <s v="Trees Lounge"/>
    <d v="1996-01-01T00:00:00"/>
    <x v="1"/>
    <x v="3"/>
    <s v="English"/>
    <s v="USA"/>
    <s v="R"/>
    <s v="Steve Buscemi"/>
    <x v="395"/>
    <n v="12000"/>
    <n v="14420"/>
    <n v="12000"/>
    <n v="872"/>
    <x v="23"/>
    <n v="43"/>
    <n v="95"/>
    <n v="695229"/>
    <n v="1300000"/>
  </r>
  <r>
    <s v="Twister"/>
    <d v="1996-07-15T00:00:00"/>
    <x v="1"/>
    <x v="7"/>
    <s v="English"/>
    <s v="USA"/>
    <s v="PG-13"/>
    <s v="Philip Seymour Hoffman"/>
    <x v="296"/>
    <n v="22000"/>
    <n v="26239"/>
    <n v="101"/>
    <n v="0"/>
    <x v="2"/>
    <n v="114"/>
    <n v="113"/>
    <n v="241688385"/>
    <n v="92000000"/>
  </r>
  <r>
    <s v="Up Close &amp; Personal"/>
    <d v="1996-06-19T00:00:00"/>
    <x v="1"/>
    <x v="1"/>
    <s v="English"/>
    <s v="USA"/>
    <s v="PG-13"/>
    <s v="Joe Mantegna"/>
    <x v="396"/>
    <n v="1000"/>
    <n v="3653"/>
    <n v="50"/>
    <n v="829"/>
    <x v="26"/>
    <n v="34"/>
    <n v="124"/>
    <n v="51045801"/>
    <n v="60000000"/>
  </r>
  <r>
    <s v="Waiting for Guffman"/>
    <d v="1996-12-29T00:00:00"/>
    <x v="1"/>
    <x v="3"/>
    <s v="English"/>
    <s v="USA"/>
    <s v="R"/>
    <s v="Catherine O'Hara"/>
    <x v="397"/>
    <n v="925"/>
    <n v="3559"/>
    <n v="378"/>
    <n v="0"/>
    <x v="16"/>
    <n v="50"/>
    <n v="84"/>
    <n v="2892582"/>
    <n v="4000000"/>
  </r>
  <r>
    <s v="Walking and Talking"/>
    <d v="1996-11-06T00:00:00"/>
    <x v="1"/>
    <x v="3"/>
    <s v="English"/>
    <s v="UK"/>
    <s v="R"/>
    <s v="Kevin Corrigan"/>
    <x v="398"/>
    <n v="778"/>
    <n v="2400"/>
    <n v="132"/>
    <n v="227"/>
    <x v="13"/>
    <n v="18"/>
    <n v="86"/>
    <n v="1277257"/>
    <n v="1000000"/>
  </r>
  <r>
    <s v="When the Cat's Away"/>
    <d v="1996-01-19T00:00:00"/>
    <x v="1"/>
    <x v="3"/>
    <s v="French"/>
    <s v="France"/>
    <s v="R"/>
    <s v="Simon Abkarian"/>
    <x v="399"/>
    <n v="75"/>
    <n v="102"/>
    <n v="82"/>
    <n v="166"/>
    <x v="9"/>
    <n v="29"/>
    <n v="91"/>
    <n v="1652472"/>
    <n v="300000"/>
  </r>
  <r>
    <s v="White Squall"/>
    <d v="1996-10-05T00:00:00"/>
    <x v="1"/>
    <x v="5"/>
    <s v="English"/>
    <s v="USA"/>
    <s v="PG-13"/>
    <s v="Jeff Bridges"/>
    <x v="73"/>
    <n v="12000"/>
    <n v="16237"/>
    <n v="0"/>
    <n v="911"/>
    <x v="21"/>
    <n v="37"/>
    <n v="129"/>
    <n v="10300000"/>
    <n v="38000000"/>
  </r>
  <r>
    <s v="8 Heads in a Duffel Bag"/>
    <d v="1997-05-19T00:00:00"/>
    <x v="1"/>
    <x v="3"/>
    <s v="English"/>
    <s v="USA"/>
    <s v="R"/>
    <s v="Kristy Swanson"/>
    <x v="400"/>
    <n v="578"/>
    <n v="1363"/>
    <n v="45"/>
    <n v="417"/>
    <x v="46"/>
    <n v="30"/>
    <n v="95"/>
    <n v="3559990"/>
    <n v="3000000"/>
  </r>
  <r>
    <s v="A Simple Wish"/>
    <d v="1997-03-30T00:00:00"/>
    <x v="1"/>
    <x v="3"/>
    <s v="English"/>
    <s v="USA"/>
    <s v="PG"/>
    <s v="Mara Wilson"/>
    <x v="145"/>
    <n v="1000"/>
    <n v="5535"/>
    <n v="23"/>
    <n v="517"/>
    <x v="39"/>
    <n v="21"/>
    <n v="89"/>
    <n v="8119205"/>
    <n v="28000000"/>
  </r>
  <r>
    <s v="Absolute Power"/>
    <d v="1997-11-29T00:00:00"/>
    <x v="1"/>
    <x v="7"/>
    <s v="English"/>
    <s v="USA"/>
    <s v="R"/>
    <s v="Clint Eastwood"/>
    <x v="101"/>
    <n v="16000"/>
    <n v="19139"/>
    <n v="16000"/>
    <n v="1000"/>
    <x v="12"/>
    <n v="76"/>
    <n v="121"/>
    <n v="50007168"/>
    <n v="50000000"/>
  </r>
  <r>
    <s v="Air Bud"/>
    <d v="1997-10-14T00:00:00"/>
    <x v="1"/>
    <x v="3"/>
    <s v="English"/>
    <s v="USA"/>
    <s v="PG"/>
    <s v="Kevin Zegers"/>
    <x v="401"/>
    <n v="2000"/>
    <n v="4277"/>
    <n v="188"/>
    <n v="902"/>
    <x v="52"/>
    <n v="35"/>
    <n v="98"/>
    <n v="24629916"/>
    <n v="3000000"/>
  </r>
  <r>
    <s v="Air Force One"/>
    <d v="1997-04-21T00:00:00"/>
    <x v="1"/>
    <x v="7"/>
    <s v="English"/>
    <s v="USA"/>
    <s v="R"/>
    <s v="Harrison Ford"/>
    <x v="86"/>
    <n v="11000"/>
    <n v="23603"/>
    <n v="249"/>
    <n v="0"/>
    <x v="34"/>
    <n v="142"/>
    <n v="124"/>
    <n v="172620724"/>
    <n v="85000000"/>
  </r>
  <r>
    <s v="Alien: Resurrection"/>
    <d v="1997-02-05T00:00:00"/>
    <x v="1"/>
    <x v="7"/>
    <s v="English"/>
    <s v="USA"/>
    <s v="R"/>
    <s v="Gary Dourdan"/>
    <x v="402"/>
    <n v="1000"/>
    <n v="3090"/>
    <n v="0"/>
    <n v="0"/>
    <x v="2"/>
    <n v="223"/>
    <n v="116"/>
    <n v="47748610"/>
    <n v="75000000"/>
  </r>
  <r>
    <s v="Amistad"/>
    <d v="1997-11-28T00:00:00"/>
    <x v="1"/>
    <x v="1"/>
    <s v="English"/>
    <s v="USA"/>
    <s v="R"/>
    <s v="Anthony Hopkins"/>
    <x v="57"/>
    <n v="12000"/>
    <n v="37570"/>
    <n v="14000"/>
    <n v="0"/>
    <x v="23"/>
    <n v="77"/>
    <n v="155"/>
    <n v="44175394"/>
    <n v="36000000"/>
  </r>
  <r>
    <s v="An Alan Smithee Film: Burn Hollywood Burn"/>
    <d v="1997-05-08T00:00:00"/>
    <x v="1"/>
    <x v="3"/>
    <s v="English"/>
    <s v="USA"/>
    <s v="R"/>
    <s v="Eric Idle"/>
    <x v="403"/>
    <n v="795"/>
    <n v="2655"/>
    <n v="71"/>
    <n v="89"/>
    <x v="41"/>
    <n v="29"/>
    <n v="86"/>
    <n v="15447"/>
    <n v="10000000"/>
  </r>
  <r>
    <s v="Anaconda"/>
    <d v="1997-12-21T00:00:00"/>
    <x v="1"/>
    <x v="7"/>
    <s v="English"/>
    <s v="USA"/>
    <s v="PG-13"/>
    <s v="Frank Welker"/>
    <x v="307"/>
    <n v="2000"/>
    <n v="3717"/>
    <n v="49"/>
    <n v="0"/>
    <x v="40"/>
    <n v="119"/>
    <n v="89"/>
    <n v="65557989"/>
    <n v="45000000"/>
  </r>
  <r>
    <s v="Anastasia"/>
    <d v="1997-12-22T00:00:00"/>
    <x v="1"/>
    <x v="5"/>
    <s v="English"/>
    <s v="USA"/>
    <s v="G"/>
    <s v="Kirsten Dunst"/>
    <x v="184"/>
    <n v="4000"/>
    <n v="6017"/>
    <n v="383"/>
    <n v="0"/>
    <x v="10"/>
    <n v="78"/>
    <n v="94"/>
    <n v="58297830"/>
    <n v="50000000"/>
  </r>
  <r>
    <s v="As Good as It Gets"/>
    <d v="1997-12-14T00:00:00"/>
    <x v="1"/>
    <x v="3"/>
    <s v="English"/>
    <s v="USA"/>
    <s v="PG-13"/>
    <s v="Lupe Ontiveros"/>
    <x v="404"/>
    <n v="625"/>
    <n v="1474"/>
    <n v="274"/>
    <n v="11000"/>
    <x v="3"/>
    <n v="156"/>
    <n v="139"/>
    <n v="147637474"/>
    <n v="50000000"/>
  </r>
  <r>
    <s v="Austin Powers: International Man of Mystery"/>
    <d v="1997-11-29T00:00:00"/>
    <x v="1"/>
    <x v="3"/>
    <s v="English"/>
    <s v="USA"/>
    <s v="PG-13"/>
    <s v="Will Ferrell"/>
    <x v="405"/>
    <n v="8000"/>
    <n v="10557"/>
    <n v="116"/>
    <n v="0"/>
    <x v="11"/>
    <n v="129"/>
    <n v="68"/>
    <n v="53868030"/>
    <n v="17000000"/>
  </r>
  <r>
    <s v="Batman &amp; Robin"/>
    <d v="1997-11-20T00:00:00"/>
    <x v="1"/>
    <x v="7"/>
    <s v="English"/>
    <s v="USA"/>
    <s v="PG-13"/>
    <s v="Michael Gough"/>
    <x v="210"/>
    <n v="920"/>
    <n v="2699"/>
    <n v="541"/>
    <n v="0"/>
    <x v="60"/>
    <n v="183"/>
    <n v="125"/>
    <n v="107285004"/>
    <n v="125000000"/>
  </r>
  <r>
    <s v="Boogie Nights"/>
    <d v="1997-01-11T00:00:00"/>
    <x v="1"/>
    <x v="1"/>
    <s v="English"/>
    <s v="USA"/>
    <s v="R"/>
    <s v="Don Cheadle"/>
    <x v="406"/>
    <n v="3000"/>
    <n v="3677"/>
    <n v="0"/>
    <n v="0"/>
    <x v="20"/>
    <n v="153"/>
    <n v="155"/>
    <n v="26384919"/>
    <n v="15000000"/>
  </r>
  <r>
    <s v="Breakdown"/>
    <d v="1997-11-14T00:00:00"/>
    <x v="1"/>
    <x v="7"/>
    <s v="English"/>
    <s v="USA"/>
    <s v="R"/>
    <s v="Kathleen Quinlan"/>
    <x v="407"/>
    <n v="551"/>
    <n v="1874"/>
    <n v="84"/>
    <n v="0"/>
    <x v="9"/>
    <n v="72"/>
    <n v="93"/>
    <n v="50129186"/>
    <n v="36000000"/>
  </r>
  <r>
    <s v="Cats Don't Dance"/>
    <d v="1997-12-18T00:00:00"/>
    <x v="1"/>
    <x v="4"/>
    <s v="English"/>
    <s v="USA"/>
    <s v="G"/>
    <s v="George Kennedy"/>
    <x v="408"/>
    <n v="3000"/>
    <n v="7394"/>
    <n v="10"/>
    <n v="643"/>
    <x v="9"/>
    <n v="18"/>
    <n v="75"/>
    <n v="3562749"/>
    <n v="32000000"/>
  </r>
  <r>
    <s v="Character"/>
    <d v="1997-10-25T00:00:00"/>
    <x v="1"/>
    <x v="0"/>
    <s v="Dutch"/>
    <s v="Netherlands"/>
    <s v="R"/>
    <s v="Jan Decleir"/>
    <x v="409"/>
    <n v="25"/>
    <n v="48"/>
    <n v="4"/>
    <n v="689"/>
    <x v="4"/>
    <n v="54"/>
    <n v="122"/>
    <n v="713413"/>
    <n v="4500000"/>
  </r>
  <r>
    <s v="Chasing Amy"/>
    <d v="1997-07-10T00:00:00"/>
    <x v="1"/>
    <x v="3"/>
    <s v="English"/>
    <s v="USA"/>
    <s v="R"/>
    <s v="Matt Damon"/>
    <x v="283"/>
    <n v="13000"/>
    <n v="15765"/>
    <n v="0"/>
    <n v="0"/>
    <x v="17"/>
    <n v="147"/>
    <n v="113"/>
    <n v="12006514"/>
    <n v="250000"/>
  </r>
  <r>
    <s v="Children of Heaven"/>
    <d v="1997-09-15T00:00:00"/>
    <x v="1"/>
    <x v="1"/>
    <s v="Persian"/>
    <s v="Iran"/>
    <s v="PG"/>
    <s v="Bahare Seddiqi"/>
    <x v="410"/>
    <n v="36"/>
    <n v="100"/>
    <n v="373"/>
    <n v="0"/>
    <x v="15"/>
    <n v="46"/>
    <n v="89"/>
    <n v="925402"/>
    <n v="180000"/>
  </r>
  <r>
    <s v="Con Air"/>
    <d v="1997-01-02T00:00:00"/>
    <x v="1"/>
    <x v="7"/>
    <s v="English"/>
    <s v="USA"/>
    <s v="R"/>
    <s v="Steve Buscemi"/>
    <x v="411"/>
    <n v="12000"/>
    <n v="15362"/>
    <n v="165"/>
    <n v="0"/>
    <x v="13"/>
    <n v="139"/>
    <n v="123"/>
    <n v="101087161"/>
    <n v="75000000"/>
  </r>
  <r>
    <s v="Conspiracy Theory"/>
    <d v="1997-12-19T00:00:00"/>
    <x v="1"/>
    <x v="7"/>
    <s v="English"/>
    <s v="USA"/>
    <s v="R"/>
    <s v="Julia Roberts"/>
    <x v="71"/>
    <n v="8000"/>
    <n v="8355"/>
    <n v="503"/>
    <n v="0"/>
    <x v="12"/>
    <n v="80"/>
    <n v="135"/>
    <n v="76081498"/>
    <n v="75000000"/>
  </r>
  <r>
    <s v="Contact"/>
    <d v="1997-08-16T00:00:00"/>
    <x v="1"/>
    <x v="1"/>
    <s v="English"/>
    <s v="USA"/>
    <s v="PG"/>
    <s v="Matthew McConaughey"/>
    <x v="127"/>
    <n v="11000"/>
    <n v="12289"/>
    <n v="0"/>
    <n v="15000"/>
    <x v="28"/>
    <n v="159"/>
    <n v="150"/>
    <n v="100853835"/>
    <n v="90000000"/>
  </r>
  <r>
    <s v="Cop Land"/>
    <d v="1997-07-15T00:00:00"/>
    <x v="1"/>
    <x v="0"/>
    <s v="English"/>
    <s v="USA"/>
    <s v="R"/>
    <s v="Robert De Niro"/>
    <x v="412"/>
    <n v="22000"/>
    <n v="40117"/>
    <n v="446"/>
    <n v="2000"/>
    <x v="9"/>
    <n v="131"/>
    <n v="120"/>
    <n v="44886089"/>
    <n v="10000000"/>
  </r>
  <r>
    <s v="Critical Care"/>
    <d v="1997-03-07T00:00:00"/>
    <x v="1"/>
    <x v="3"/>
    <s v="English"/>
    <s v="Australia"/>
    <s v="R"/>
    <s v="Kyra Sedgwick"/>
    <x v="72"/>
    <n v="941"/>
    <n v="3099"/>
    <n v="0"/>
    <n v="88"/>
    <x v="44"/>
    <n v="25"/>
    <n v="107"/>
    <n v="141853"/>
    <n v="12000000"/>
  </r>
  <r>
    <s v="Cube"/>
    <d v="1997-03-18T00:00:00"/>
    <x v="1"/>
    <x v="11"/>
    <s v="English"/>
    <s v="Canada"/>
    <s v="R"/>
    <s v="David Hewlett"/>
    <x v="413"/>
    <n v="686"/>
    <n v="1743"/>
    <n v="165"/>
    <n v="11000"/>
    <x v="17"/>
    <n v="99"/>
    <n v="90"/>
    <n v="489220"/>
    <n v="365000"/>
  </r>
  <r>
    <s v="Dante's Peak"/>
    <d v="1997-08-18T00:00:00"/>
    <x v="1"/>
    <x v="7"/>
    <s v="English"/>
    <s v="USA"/>
    <s v="PG-13"/>
    <s v="Jamie RenÃ©e Smith"/>
    <x v="122"/>
    <n v="650"/>
    <n v="1569"/>
    <n v="79"/>
    <n v="0"/>
    <x v="42"/>
    <n v="93"/>
    <n v="108"/>
    <n v="67155742"/>
    <n v="116000000"/>
  </r>
  <r>
    <s v="Deconstructing Harry"/>
    <d v="1997-05-22T00:00:00"/>
    <x v="1"/>
    <x v="3"/>
    <s v="English"/>
    <s v="USA"/>
    <s v="R"/>
    <s v="Woody Allen"/>
    <x v="63"/>
    <n v="11000"/>
    <n v="11867"/>
    <n v="11000"/>
    <n v="0"/>
    <x v="28"/>
    <n v="104"/>
    <n v="96"/>
    <n v="10569071"/>
    <n v="20000000"/>
  </r>
  <r>
    <s v="Donnie Brasco"/>
    <d v="1997-01-15T00:00:00"/>
    <x v="1"/>
    <x v="6"/>
    <s v="English"/>
    <s v="USA"/>
    <s v="R"/>
    <s v="Johnny Depp"/>
    <x v="287"/>
    <n v="40000"/>
    <n v="56014"/>
    <n v="179"/>
    <n v="0"/>
    <x v="4"/>
    <n v="117"/>
    <n v="147"/>
    <n v="41954997"/>
    <n v="35000000"/>
  </r>
  <r>
    <s v="Dream with the Fishes"/>
    <d v="1997-03-07T00:00:00"/>
    <x v="1"/>
    <x v="3"/>
    <s v="English"/>
    <s v="USA"/>
    <s v="R"/>
    <s v="David Arquette"/>
    <x v="414"/>
    <n v="611"/>
    <n v="1692"/>
    <n v="4"/>
    <n v="166"/>
    <x v="11"/>
    <n v="28"/>
    <n v="97"/>
    <n v="464655"/>
    <n v="1000000"/>
  </r>
  <r>
    <s v="Event Horizon"/>
    <d v="1997-08-01T00:00:00"/>
    <x v="1"/>
    <x v="8"/>
    <s v="English"/>
    <s v="UK"/>
    <s v="R"/>
    <s v="Sean Pertwee"/>
    <x v="329"/>
    <n v="722"/>
    <n v="2525"/>
    <n v="545"/>
    <n v="10000"/>
    <x v="12"/>
    <n v="172"/>
    <n v="130"/>
    <n v="26616590"/>
    <n v="60000000"/>
  </r>
  <r>
    <s v="Eve's Bayou"/>
    <d v="1997-07-02T00:00:00"/>
    <x v="1"/>
    <x v="1"/>
    <s v="English"/>
    <s v="USA"/>
    <s v="R"/>
    <s v="Jurnee Smollett-Bell"/>
    <x v="415"/>
    <n v="2000"/>
    <n v="3843"/>
    <n v="148"/>
    <n v="599"/>
    <x v="17"/>
    <n v="31"/>
    <n v="109"/>
    <n v="14821531"/>
    <n v="6000000"/>
  </r>
  <r>
    <s v="Face/Off"/>
    <d v="1997-07-22T00:00:00"/>
    <x v="1"/>
    <x v="7"/>
    <s v="English"/>
    <s v="USA"/>
    <s v="R"/>
    <s v="Nicolas Cage"/>
    <x v="355"/>
    <n v="12000"/>
    <n v="17087"/>
    <n v="610"/>
    <n v="11000"/>
    <x v="17"/>
    <n v="155"/>
    <n v="138"/>
    <n v="112225777"/>
    <n v="80000000"/>
  </r>
  <r>
    <s v="First Love, Last Rites"/>
    <d v="1997-03-23T00:00:00"/>
    <x v="1"/>
    <x v="1"/>
    <s v="English"/>
    <s v="USA"/>
    <s v="R"/>
    <s v="Robert John Burke"/>
    <x v="416"/>
    <n v="318"/>
    <n v="751"/>
    <n v="37"/>
    <n v="26"/>
    <x v="25"/>
    <n v="16"/>
    <n v="94"/>
    <n v="40542"/>
    <n v="300000"/>
  </r>
  <r>
    <s v="Flubber"/>
    <d v="1997-11-10T00:00:00"/>
    <x v="1"/>
    <x v="3"/>
    <s v="English"/>
    <s v="USA"/>
    <s v="PG"/>
    <s v="Robin Williams"/>
    <x v="417"/>
    <n v="49000"/>
    <n v="50005"/>
    <n v="10"/>
    <n v="0"/>
    <x v="33"/>
    <n v="53"/>
    <n v="90"/>
    <n v="92969824"/>
    <n v="80000000"/>
  </r>
  <r>
    <s v="G.I. Jane"/>
    <d v="1997-04-18T00:00:00"/>
    <x v="1"/>
    <x v="7"/>
    <s v="English"/>
    <s v="USA"/>
    <s v="R"/>
    <s v="Viggo Mortensen"/>
    <x v="73"/>
    <n v="10000"/>
    <n v="15569"/>
    <n v="0"/>
    <n v="2000"/>
    <x v="42"/>
    <n v="97"/>
    <n v="125"/>
    <n v="48154732"/>
    <n v="50000000"/>
  </r>
  <r>
    <s v="Gattaca"/>
    <d v="1997-06-20T00:00:00"/>
    <x v="1"/>
    <x v="1"/>
    <s v="English"/>
    <s v="USA"/>
    <s v="PG-13"/>
    <s v="Blair Underwood"/>
    <x v="418"/>
    <n v="685"/>
    <n v="1942"/>
    <n v="487"/>
    <n v="17000"/>
    <x v="4"/>
    <n v="175"/>
    <n v="106"/>
    <n v="12339633"/>
    <n v="36000000"/>
  </r>
  <r>
    <s v="George of the Jungle"/>
    <d v="1997-02-10T00:00:00"/>
    <x v="1"/>
    <x v="7"/>
    <s v="English"/>
    <s v="USA"/>
    <s v="PG"/>
    <s v="Brendan Fraser"/>
    <x v="419"/>
    <n v="3000"/>
    <n v="4518"/>
    <n v="39"/>
    <n v="5000"/>
    <x v="39"/>
    <n v="53"/>
    <n v="92"/>
    <n v="105263257"/>
    <n v="55000000"/>
  </r>
  <r>
    <s v="Good Will Hunting"/>
    <d v="1997-05-12T00:00:00"/>
    <x v="1"/>
    <x v="1"/>
    <s v="English"/>
    <s v="USA"/>
    <s v="R"/>
    <s v="Robin Williams"/>
    <x v="228"/>
    <n v="49000"/>
    <n v="63710"/>
    <n v="835"/>
    <n v="31000"/>
    <x v="1"/>
    <n v="161"/>
    <n v="126"/>
    <n v="138339411"/>
    <n v="10000000"/>
  </r>
  <r>
    <s v="Grosse Pointe Blank"/>
    <d v="1997-07-10T00:00:00"/>
    <x v="1"/>
    <x v="7"/>
    <s v="English"/>
    <s v="USA"/>
    <s v="R"/>
    <s v="Minnie Driver"/>
    <x v="420"/>
    <n v="893"/>
    <n v="2044"/>
    <n v="5"/>
    <n v="0"/>
    <x v="28"/>
    <n v="111"/>
    <n v="107"/>
    <n v="28014536"/>
    <n v="15000000"/>
  </r>
  <r>
    <s v="Hav Plenty"/>
    <d v="1997-06-02T00:00:00"/>
    <x v="1"/>
    <x v="3"/>
    <s v="English"/>
    <s v="USA"/>
    <s v="R"/>
    <s v="Hill Harper"/>
    <x v="421"/>
    <n v="465"/>
    <n v="714"/>
    <n v="21"/>
    <n v="161"/>
    <x v="31"/>
    <n v="25"/>
    <n v="84"/>
    <n v="2301777"/>
    <n v="650000"/>
  </r>
  <r>
    <s v="Hurricane Streets"/>
    <d v="1997-04-14T00:00:00"/>
    <x v="0"/>
    <x v="0"/>
    <s v="English"/>
    <s v="USA"/>
    <s v="R"/>
    <s v="Edie Falco"/>
    <x v="422"/>
    <n v="659"/>
    <n v="2322"/>
    <n v="204"/>
    <n v="51"/>
    <x v="31"/>
    <n v="17"/>
    <n v="86"/>
    <n v="334041"/>
    <n v="500000"/>
  </r>
  <r>
    <s v="I Know What You Did Last Summer"/>
    <d v="1997-12-10T00:00:00"/>
    <x v="1"/>
    <x v="8"/>
    <s v="English"/>
    <s v="USA"/>
    <s v="R"/>
    <s v="Muse Watson"/>
    <x v="423"/>
    <n v="45000"/>
    <n v="50284"/>
    <n v="13"/>
    <n v="0"/>
    <x v="49"/>
    <n v="140"/>
    <n v="99"/>
    <n v="72219395"/>
    <n v="17000000"/>
  </r>
  <r>
    <s v="I Married a Strange Person!"/>
    <d v="1997-09-13T00:00:00"/>
    <x v="1"/>
    <x v="4"/>
    <s v="English"/>
    <s v="USA"/>
    <s v="R"/>
    <s v="Charis Michelsen"/>
    <x v="424"/>
    <n v="5"/>
    <n v="7"/>
    <n v="45"/>
    <n v="178"/>
    <x v="11"/>
    <n v="19"/>
    <n v="75"/>
    <n v="203134"/>
    <n v="250000"/>
  </r>
  <r>
    <s v="In &amp; Out"/>
    <d v="1997-05-05T00:00:00"/>
    <x v="1"/>
    <x v="3"/>
    <s v="English"/>
    <s v="USA"/>
    <s v="PG-13"/>
    <s v="Tom Selleck"/>
    <x v="138"/>
    <n v="19000"/>
    <n v="23504"/>
    <n v="0"/>
    <n v="0"/>
    <x v="2"/>
    <n v="83"/>
    <n v="90"/>
    <n v="63826569"/>
    <n v="35000000"/>
  </r>
  <r>
    <s v="In the Company of Men"/>
    <d v="1997-01-18T00:00:00"/>
    <x v="1"/>
    <x v="3"/>
    <s v="English"/>
    <s v="Canada"/>
    <s v="R"/>
    <s v="Stacy Edwards"/>
    <x v="425"/>
    <n v="136"/>
    <n v="254"/>
    <n v="119"/>
    <n v="489"/>
    <x v="17"/>
    <n v="80"/>
    <n v="97"/>
    <n v="2856622"/>
    <n v="25000"/>
  </r>
  <r>
    <s v="Jackie Brown"/>
    <d v="1997-11-13T00:00:00"/>
    <x v="1"/>
    <x v="0"/>
    <s v="English"/>
    <s v="USA"/>
    <s v="R"/>
    <s v="Robert De Niro"/>
    <x v="247"/>
    <n v="22000"/>
    <n v="25522"/>
    <n v="16000"/>
    <n v="0"/>
    <x v="8"/>
    <n v="140"/>
    <n v="154"/>
    <n v="39647595"/>
    <n v="12000000"/>
  </r>
  <r>
    <s v="Kiss the Girls"/>
    <d v="1997-07-02T00:00:00"/>
    <x v="1"/>
    <x v="0"/>
    <s v="English"/>
    <s v="USA"/>
    <s v="R"/>
    <s v="Morgan Freeman"/>
    <x v="344"/>
    <n v="11000"/>
    <n v="14322"/>
    <n v="39"/>
    <n v="0"/>
    <x v="21"/>
    <n v="83"/>
    <n v="115"/>
    <n v="60491560"/>
    <n v="27000000"/>
  </r>
  <r>
    <s v="Kundun"/>
    <d v="1997-12-27T00:00:00"/>
    <x v="1"/>
    <x v="6"/>
    <s v="English"/>
    <s v="USA"/>
    <s v="PG-13"/>
    <s v="Tenzin Thuthob Tsarong"/>
    <x v="52"/>
    <n v="2"/>
    <n v="4"/>
    <n v="17000"/>
    <n v="0"/>
    <x v="11"/>
    <n v="85"/>
    <n v="134"/>
    <n v="5532301"/>
    <n v="28000000"/>
  </r>
  <r>
    <s v="L.A. Confidential"/>
    <d v="1997-02-16T00:00:00"/>
    <x v="1"/>
    <x v="0"/>
    <s v="English"/>
    <s v="USA"/>
    <s v="R"/>
    <s v="Kevin Spacey"/>
    <x v="304"/>
    <n v="18000"/>
    <n v="19129"/>
    <n v="161"/>
    <n v="11000"/>
    <x v="1"/>
    <n v="177"/>
    <n v="138"/>
    <n v="64604977"/>
    <n v="35000000"/>
  </r>
  <r>
    <s v="Liar Liar"/>
    <d v="1997-09-20T00:00:00"/>
    <x v="1"/>
    <x v="3"/>
    <s v="English"/>
    <s v="USA"/>
    <s v="PG-13"/>
    <s v="Maura Tierney"/>
    <x v="282"/>
    <n v="509"/>
    <n v="2070"/>
    <n v="293"/>
    <n v="0"/>
    <x v="13"/>
    <n v="73"/>
    <n v="86"/>
    <n v="181395380"/>
    <n v="45000000"/>
  </r>
  <r>
    <s v="Love Jones"/>
    <d v="1997-02-16T00:00:00"/>
    <x v="1"/>
    <x v="1"/>
    <s v="English"/>
    <s v="USA"/>
    <s v="R"/>
    <s v="Leonard Roberts"/>
    <x v="426"/>
    <n v="962"/>
    <n v="3871"/>
    <n v="28"/>
    <n v="1000"/>
    <x v="28"/>
    <n v="16"/>
    <n v="104"/>
    <n v="12514138"/>
    <n v="10000000"/>
  </r>
  <r>
    <s v="Mad City"/>
    <d v="1997-05-09T00:00:00"/>
    <x v="1"/>
    <x v="0"/>
    <s v="English"/>
    <s v="USA"/>
    <s v="PG-13"/>
    <s v="Mia Kirshner"/>
    <x v="427"/>
    <n v="972"/>
    <n v="2606"/>
    <n v="333"/>
    <n v="697"/>
    <x v="24"/>
    <n v="59"/>
    <n v="115"/>
    <n v="10556196"/>
    <n v="50000000"/>
  </r>
  <r>
    <s v="Men in Black"/>
    <d v="1997-01-01T00:00:00"/>
    <x v="1"/>
    <x v="5"/>
    <s v="English"/>
    <s v="USA"/>
    <s v="PG-13"/>
    <s v="Will Smith"/>
    <x v="234"/>
    <n v="10000"/>
    <n v="12998"/>
    <n v="188"/>
    <n v="0"/>
    <x v="17"/>
    <n v="175"/>
    <n v="98"/>
    <n v="250147615"/>
    <n v="90000000"/>
  </r>
  <r>
    <s v="Midnight in the Garden of Good and Evil"/>
    <d v="1997-04-01T00:00:00"/>
    <x v="1"/>
    <x v="0"/>
    <s v="English"/>
    <s v="USA"/>
    <s v="R"/>
    <s v="Kevin Spacey"/>
    <x v="101"/>
    <n v="18000"/>
    <n v="19689"/>
    <n v="16000"/>
    <n v="0"/>
    <x v="21"/>
    <n v="91"/>
    <n v="155"/>
    <n v="25078937"/>
    <n v="30000000"/>
  </r>
  <r>
    <s v="Money Talks"/>
    <d v="1997-03-13T00:00:00"/>
    <x v="1"/>
    <x v="7"/>
    <s v="English"/>
    <s v="USA"/>
    <s v="R"/>
    <s v="Heather Locklear"/>
    <x v="428"/>
    <n v="695"/>
    <n v="2530"/>
    <n v="420"/>
    <n v="666"/>
    <x v="26"/>
    <n v="29"/>
    <n v="97"/>
    <n v="41067398"/>
    <n v="25000000"/>
  </r>
  <r>
    <s v="Mortal Kombat: Annihilation"/>
    <d v="1997-01-20T00:00:00"/>
    <x v="1"/>
    <x v="7"/>
    <s v="English"/>
    <s v="USA"/>
    <s v="PG-13"/>
    <s v="Brian Thompson"/>
    <x v="429"/>
    <n v="663"/>
    <n v="2266"/>
    <n v="40"/>
    <n v="1000"/>
    <x v="60"/>
    <n v="59"/>
    <n v="95"/>
    <n v="35927406"/>
    <n v="30000000"/>
  </r>
  <r>
    <s v="My Best Friend's Wedding"/>
    <d v="1997-10-25T00:00:00"/>
    <x v="1"/>
    <x v="3"/>
    <s v="English"/>
    <s v="USA"/>
    <s v="PG-13"/>
    <s v="Julia Roberts"/>
    <x v="430"/>
    <n v="8000"/>
    <n v="12344"/>
    <n v="29"/>
    <n v="0"/>
    <x v="2"/>
    <n v="84"/>
    <n v="105"/>
    <n v="126805112"/>
    <n v="46000000"/>
  </r>
  <r>
    <s v="Nothing to Lose"/>
    <d v="1997-03-16T00:00:00"/>
    <x v="1"/>
    <x v="7"/>
    <s v="English"/>
    <s v="USA"/>
    <s v="R"/>
    <s v="Kelly Preston"/>
    <x v="311"/>
    <n v="742"/>
    <n v="2457"/>
    <n v="176"/>
    <n v="0"/>
    <x v="12"/>
    <n v="49"/>
    <n v="98"/>
    <n v="44455658"/>
    <n v="25000000"/>
  </r>
  <r>
    <s v="Orgazmo"/>
    <d v="1997-11-07T00:00:00"/>
    <x v="1"/>
    <x v="3"/>
    <s v="English"/>
    <s v="USA"/>
    <s v="NC-17"/>
    <s v="Trey Parker"/>
    <x v="431"/>
    <n v="406"/>
    <n v="904"/>
    <n v="406"/>
    <n v="0"/>
    <x v="24"/>
    <n v="59"/>
    <n v="92"/>
    <n v="582024"/>
    <n v="1000000"/>
  </r>
  <r>
    <s v="Oscar and Lucinda"/>
    <d v="1997-02-18T00:00:00"/>
    <x v="1"/>
    <x v="1"/>
    <s v="English"/>
    <s v="USA"/>
    <s v="R"/>
    <s v="Tom Wilkinson"/>
    <x v="291"/>
    <n v="1000"/>
    <n v="2004"/>
    <n v="44"/>
    <n v="329"/>
    <x v="12"/>
    <n v="28"/>
    <n v="132"/>
    <n v="1508689"/>
    <n v="16000000"/>
  </r>
  <r>
    <s v="Prefontaine"/>
    <d v="1997-02-10T00:00:00"/>
    <x v="1"/>
    <x v="6"/>
    <s v="English"/>
    <s v="USA"/>
    <s v="PG-13"/>
    <s v="Kurtwood Smith"/>
    <x v="290"/>
    <n v="1000"/>
    <n v="1610"/>
    <n v="23"/>
    <n v="0"/>
    <x v="13"/>
    <n v="23"/>
    <n v="106"/>
    <n v="532190"/>
    <n v="8000000"/>
  </r>
  <r>
    <s v="Princess Mononoke"/>
    <d v="1997-07-18T00:00:00"/>
    <x v="1"/>
    <x v="5"/>
    <s v="Japanese"/>
    <s v="Japan"/>
    <s v="PG-13"/>
    <s v="Minnie Driver"/>
    <x v="432"/>
    <n v="893"/>
    <n v="2710"/>
    <n v="6000"/>
    <n v="11000"/>
    <x v="18"/>
    <n v="174"/>
    <n v="134"/>
    <n v="2298191"/>
    <n v="2400000000"/>
  </r>
  <r>
    <s v="Scream 2"/>
    <d v="1997-08-10T00:00:00"/>
    <x v="1"/>
    <x v="8"/>
    <s v="English"/>
    <s v="USA"/>
    <s v="R"/>
    <s v="Omar Epps"/>
    <x v="113"/>
    <n v="865"/>
    <n v="2321"/>
    <n v="0"/>
    <n v="0"/>
    <x v="26"/>
    <n v="195"/>
    <n v="120"/>
    <n v="101334374"/>
    <n v="24000000"/>
  </r>
  <r>
    <s v="Selena"/>
    <d v="1997-08-05T00:00:00"/>
    <x v="1"/>
    <x v="6"/>
    <s v="English"/>
    <s v="USA"/>
    <s v="PG"/>
    <s v="Jon Seda"/>
    <x v="433"/>
    <n v="565"/>
    <n v="1735"/>
    <n v="16"/>
    <n v="0"/>
    <x v="12"/>
    <n v="37"/>
    <n v="127"/>
    <n v="35422828"/>
    <n v="20000000"/>
  </r>
  <r>
    <s v="Seven Years in Tibet"/>
    <d v="1997-06-04T00:00:00"/>
    <x v="1"/>
    <x v="5"/>
    <s v="English"/>
    <s v="USA"/>
    <s v="PG-13"/>
    <s v="Brad Pitt"/>
    <x v="434"/>
    <n v="11000"/>
    <n v="12226"/>
    <n v="218"/>
    <n v="0"/>
    <x v="11"/>
    <n v="76"/>
    <n v="136"/>
    <n v="37901509"/>
    <n v="70000000"/>
  </r>
  <r>
    <s v="Shadow Conspiracy"/>
    <d v="1997-03-07T00:00:00"/>
    <x v="1"/>
    <x v="7"/>
    <s v="English"/>
    <s v="USA"/>
    <s v="R"/>
    <s v="Sam Waterston"/>
    <x v="129"/>
    <n v="849"/>
    <n v="2457"/>
    <n v="170"/>
    <n v="68"/>
    <x v="43"/>
    <n v="24"/>
    <n v="103"/>
    <n v="2154540"/>
    <n v="45000000"/>
  </r>
  <r>
    <s v="Shooting Fish"/>
    <d v="1997-01-06T00:00:00"/>
    <x v="1"/>
    <x v="3"/>
    <s v="English"/>
    <s v="UK"/>
    <s v="PG"/>
    <s v="Peter McNamara"/>
    <x v="435"/>
    <n v="419"/>
    <n v="975"/>
    <n v="13"/>
    <n v="167"/>
    <x v="21"/>
    <n v="43"/>
    <n v="99"/>
    <n v="302204"/>
    <n v="3000000"/>
  </r>
  <r>
    <s v="Smilla's Sense of Snow"/>
    <d v="1997-12-26T00:00:00"/>
    <x v="1"/>
    <x v="7"/>
    <s v="English"/>
    <s v="Denmark"/>
    <s v="R"/>
    <s v="Jim Broadbent"/>
    <x v="436"/>
    <n v="1000"/>
    <n v="3125"/>
    <n v="55"/>
    <n v="561"/>
    <x v="34"/>
    <n v="50"/>
    <n v="121"/>
    <n v="2221994"/>
    <n v="35000000"/>
  </r>
  <r>
    <s v="Soul Food"/>
    <d v="1997-09-26T00:00:00"/>
    <x v="1"/>
    <x v="3"/>
    <s v="English"/>
    <s v="USA"/>
    <s v="R"/>
    <s v="Vanessa Williams"/>
    <x v="437"/>
    <n v="1000"/>
    <n v="4737"/>
    <n v="88"/>
    <n v="508"/>
    <x v="9"/>
    <n v="34"/>
    <n v="115"/>
    <n v="43490057"/>
    <n v="7500000"/>
  </r>
  <r>
    <s v="Spawn"/>
    <d v="1997-04-08T00:00:00"/>
    <x v="1"/>
    <x v="7"/>
    <s v="English"/>
    <s v="USA"/>
    <s v="R"/>
    <s v="Michael Jai White"/>
    <x v="438"/>
    <n v="2000"/>
    <n v="7039"/>
    <n v="20"/>
    <n v="0"/>
    <x v="33"/>
    <n v="70"/>
    <n v="98"/>
    <n v="54967359"/>
    <n v="40000000"/>
  </r>
  <r>
    <s v="Speed 2: Cruise Control"/>
    <d v="1997-10-28T00:00:00"/>
    <x v="1"/>
    <x v="7"/>
    <s v="English"/>
    <s v="USA"/>
    <s v="PG-13"/>
    <s v="Jason Patric"/>
    <x v="296"/>
    <n v="673"/>
    <n v="2027"/>
    <n v="101"/>
    <n v="894"/>
    <x v="60"/>
    <n v="79"/>
    <n v="121"/>
    <n v="48068396"/>
    <n v="160000000"/>
  </r>
  <r>
    <s v="Spice World"/>
    <d v="1997-01-15T00:00:00"/>
    <x v="1"/>
    <x v="3"/>
    <s v="English"/>
    <s v="UK"/>
    <s v="PG"/>
    <s v="Jason Flemyng"/>
    <x v="439"/>
    <n v="1000"/>
    <n v="2176"/>
    <n v="14"/>
    <n v="0"/>
    <x v="58"/>
    <n v="33"/>
    <n v="93"/>
    <n v="29247405"/>
    <n v="25000000"/>
  </r>
  <r>
    <s v="Starship Troopers"/>
    <d v="1997-01-03T00:00:00"/>
    <x v="1"/>
    <x v="7"/>
    <s v="English"/>
    <s v="USA"/>
    <s v="R"/>
    <s v="Jake Busey"/>
    <x v="218"/>
    <n v="660"/>
    <n v="2031"/>
    <n v="719"/>
    <n v="0"/>
    <x v="23"/>
    <n v="192"/>
    <n v="129"/>
    <n v="54700065"/>
    <n v="105000000"/>
  </r>
  <r>
    <s v="Steel"/>
    <d v="1997-05-25T00:00:00"/>
    <x v="1"/>
    <x v="7"/>
    <s v="English"/>
    <s v="USA"/>
    <s v="PG-13"/>
    <s v="Charles Napier"/>
    <x v="440"/>
    <n v="503"/>
    <n v="3100"/>
    <n v="34"/>
    <n v="0"/>
    <x v="48"/>
    <n v="36"/>
    <n v="97"/>
    <n v="1686429"/>
    <n v="16000000"/>
  </r>
  <r>
    <s v="Switchback"/>
    <d v="1997-07-29T00:00:00"/>
    <x v="1"/>
    <x v="0"/>
    <s v="English"/>
    <s v="USA"/>
    <s v="R"/>
    <s v="Gregory Scott Cummins"/>
    <x v="441"/>
    <n v="37"/>
    <n v="74"/>
    <n v="11"/>
    <n v="389"/>
    <x v="34"/>
    <n v="38"/>
    <n v="118"/>
    <n v="6482195"/>
    <n v="37000000"/>
  </r>
  <r>
    <s v="The Apostle"/>
    <d v="1997-08-19T00:00:00"/>
    <x v="1"/>
    <x v="1"/>
    <s v="English"/>
    <s v="USA"/>
    <s v="PG-13"/>
    <s v="John Beasley"/>
    <x v="442"/>
    <n v="205"/>
    <n v="428"/>
    <n v="3000"/>
    <n v="1000"/>
    <x v="23"/>
    <n v="95"/>
    <n v="134"/>
    <n v="20733485"/>
    <n v="5000000"/>
  </r>
  <r>
    <s v="The Borrowers"/>
    <d v="1997-02-28T00:00:00"/>
    <x v="1"/>
    <x v="5"/>
    <s v="English"/>
    <s v="UK"/>
    <s v="PG"/>
    <s v="Jim Broadbent"/>
    <x v="222"/>
    <n v="1000"/>
    <n v="2056"/>
    <n v="12"/>
    <n v="0"/>
    <x v="42"/>
    <n v="42"/>
    <n v="89"/>
    <n v="22359293"/>
    <n v="29000000"/>
  </r>
  <r>
    <s v="The Cure"/>
    <d v="1997-12-08T00:00:00"/>
    <x v="1"/>
    <x v="0"/>
    <s v="Japanese"/>
    <s v="Japan"/>
    <m/>
    <s v="KÃ´ji Yakusho"/>
    <x v="443"/>
    <n v="89"/>
    <n v="115"/>
    <n v="62"/>
    <n v="817"/>
    <x v="28"/>
    <n v="78"/>
    <n v="111"/>
    <n v="94596"/>
    <n v="1000000"/>
  </r>
  <r>
    <s v="The Devil's Advocate"/>
    <d v="1997-12-11T00:00:00"/>
    <x v="1"/>
    <x v="1"/>
    <s v="English"/>
    <s v="USA"/>
    <s v="R"/>
    <s v="Keanu Reeves"/>
    <x v="255"/>
    <n v="18000"/>
    <n v="45271"/>
    <n v="138"/>
    <n v="11000"/>
    <x v="8"/>
    <n v="117"/>
    <n v="136"/>
    <n v="60984028"/>
    <n v="57000000"/>
  </r>
  <r>
    <s v="The Devil's Own"/>
    <d v="1997-04-19T00:00:00"/>
    <x v="1"/>
    <x v="7"/>
    <s v="English"/>
    <s v="USA"/>
    <s v="R"/>
    <s v="Harrison Ford"/>
    <x v="275"/>
    <n v="11000"/>
    <n v="26088"/>
    <n v="79"/>
    <n v="979"/>
    <x v="26"/>
    <n v="66"/>
    <n v="111"/>
    <n v="42877165"/>
    <n v="86000000"/>
  </r>
  <r>
    <s v="The Fifth Element"/>
    <d v="1997-03-30T00:00:00"/>
    <x v="1"/>
    <x v="7"/>
    <s v="English"/>
    <s v="France"/>
    <s v="PG-13"/>
    <s v="Milla Jovovich"/>
    <x v="444"/>
    <n v="14000"/>
    <n v="39319"/>
    <n v="0"/>
    <n v="18000"/>
    <x v="3"/>
    <n v="173"/>
    <n v="126"/>
    <n v="63540020"/>
    <n v="93000000"/>
  </r>
  <r>
    <s v="The Full Monty"/>
    <d v="1997-06-24T00:00:00"/>
    <x v="1"/>
    <x v="3"/>
    <s v="English"/>
    <s v="UK"/>
    <s v="R"/>
    <s v="Tom Wilkinson"/>
    <x v="445"/>
    <n v="1000"/>
    <n v="2323"/>
    <n v="11"/>
    <n v="0"/>
    <x v="23"/>
    <n v="122"/>
    <n v="91"/>
    <n v="45857453"/>
    <n v="3500000"/>
  </r>
  <r>
    <s v="The Game"/>
    <d v="1997-08-23T00:00:00"/>
    <x v="1"/>
    <x v="1"/>
    <s v="English"/>
    <s v="USA"/>
    <s v="R"/>
    <s v="Deborah Kara Unger"/>
    <x v="238"/>
    <n v="495"/>
    <n v="1397"/>
    <n v="21000"/>
    <n v="25000"/>
    <x v="4"/>
    <n v="157"/>
    <n v="129"/>
    <n v="48265581"/>
    <n v="50000000"/>
  </r>
  <r>
    <s v="The Ice Storm"/>
    <d v="1997-04-25T00:00:00"/>
    <x v="1"/>
    <x v="1"/>
    <s v="English"/>
    <s v="USA"/>
    <s v="R"/>
    <s v="Joan Allen"/>
    <x v="334"/>
    <n v="805"/>
    <n v="1466"/>
    <n v="0"/>
    <n v="0"/>
    <x v="8"/>
    <n v="124"/>
    <n v="112"/>
    <n v="7837632"/>
    <n v="18000000"/>
  </r>
  <r>
    <s v="The Jackal"/>
    <d v="1997-09-06T00:00:00"/>
    <x v="1"/>
    <x v="7"/>
    <s v="English"/>
    <s v="USA"/>
    <s v="R"/>
    <s v="J.K. Simmons"/>
    <x v="332"/>
    <n v="24000"/>
    <n v="38227"/>
    <n v="105"/>
    <n v="0"/>
    <x v="2"/>
    <n v="83"/>
    <n v="124"/>
    <n v="54910560"/>
    <n v="60000000"/>
  </r>
  <r>
    <s v="The Last Time I Committed Suicide"/>
    <d v="1997-09-04T00:00:00"/>
    <x v="1"/>
    <x v="6"/>
    <s v="English"/>
    <s v="USA"/>
    <s v="R"/>
    <s v="Keanu Reeves"/>
    <x v="446"/>
    <n v="18000"/>
    <n v="20135"/>
    <n v="19"/>
    <n v="161"/>
    <x v="42"/>
    <n v="12"/>
    <n v="92"/>
    <n v="12836"/>
    <n v="4000000"/>
  </r>
  <r>
    <s v="The Lost World: Jurassic Park"/>
    <d v="1997-12-07T00:00:00"/>
    <x v="1"/>
    <x v="7"/>
    <s v="English"/>
    <s v="USA"/>
    <s v="PG-13"/>
    <s v="Ariana Richards"/>
    <x v="57"/>
    <n v="610"/>
    <n v="1635"/>
    <n v="14000"/>
    <n v="0"/>
    <x v="31"/>
    <n v="177"/>
    <n v="129"/>
    <n v="229074524"/>
    <n v="73000000"/>
  </r>
  <r>
    <s v="The Man Who Knew Too Little"/>
    <d v="1997-05-17T00:00:00"/>
    <x v="1"/>
    <x v="7"/>
    <s v="English"/>
    <s v="USA"/>
    <s v="PG"/>
    <s v="Bill Murray"/>
    <x v="317"/>
    <n v="13000"/>
    <n v="15183"/>
    <n v="36"/>
    <n v="0"/>
    <x v="21"/>
    <n v="34"/>
    <n v="94"/>
    <n v="13801755"/>
    <n v="20000000"/>
  </r>
  <r>
    <s v="The Peacemaker"/>
    <d v="1997-02-10T00:00:00"/>
    <x v="1"/>
    <x v="7"/>
    <s v="English"/>
    <s v="USA"/>
    <s v="R"/>
    <s v="Armin Mueller-Stahl"/>
    <x v="447"/>
    <n v="294"/>
    <n v="1289"/>
    <n v="75"/>
    <n v="0"/>
    <x v="30"/>
    <n v="93"/>
    <n v="124"/>
    <n v="41256277"/>
    <n v="50000000"/>
  </r>
  <r>
    <s v="The Postman"/>
    <d v="1997-08-28T00:00:00"/>
    <x v="1"/>
    <x v="7"/>
    <s v="English"/>
    <s v="USA"/>
    <s v="R"/>
    <s v="Olivia Williams"/>
    <x v="208"/>
    <n v="766"/>
    <n v="4346"/>
    <n v="0"/>
    <n v="0"/>
    <x v="44"/>
    <n v="79"/>
    <n v="177"/>
    <n v="17593391"/>
    <n v="80000000"/>
  </r>
  <r>
    <s v="The Rainmaker"/>
    <d v="1997-01-22T00:00:00"/>
    <x v="1"/>
    <x v="0"/>
    <s v="English"/>
    <s v="USA"/>
    <s v="PG-13"/>
    <s v="Matt Damon"/>
    <x v="50"/>
    <n v="13000"/>
    <n v="16762"/>
    <n v="0"/>
    <n v="0"/>
    <x v="10"/>
    <n v="91"/>
    <n v="135"/>
    <n v="45856732"/>
    <n v="40000000"/>
  </r>
  <r>
    <s v="The Relic"/>
    <d v="1997-10-12T00:00:00"/>
    <x v="1"/>
    <x v="8"/>
    <s v="English"/>
    <s v="UK"/>
    <s v="R"/>
    <s v="John Kapelos"/>
    <x v="309"/>
    <n v="510"/>
    <n v="1976"/>
    <n v="0"/>
    <n v="956"/>
    <x v="32"/>
    <n v="95"/>
    <n v="110"/>
    <n v="33927476"/>
    <n v="40000000"/>
  </r>
  <r>
    <s v="The Saint"/>
    <d v="1997-07-05T00:00:00"/>
    <x v="1"/>
    <x v="7"/>
    <s v="English"/>
    <s v="USA"/>
    <s v="PG-13"/>
    <s v="Alun Armstrong"/>
    <x v="246"/>
    <n v="192"/>
    <n v="475"/>
    <n v="176"/>
    <n v="0"/>
    <x v="24"/>
    <n v="64"/>
    <n v="116"/>
    <n v="61355436"/>
    <n v="68000000"/>
  </r>
  <r>
    <s v="The Spanish Prisoner"/>
    <d v="1997-12-08T00:00:00"/>
    <x v="1"/>
    <x v="1"/>
    <s v="English"/>
    <s v="USA"/>
    <s v="PG"/>
    <s v="Ben Gazzara"/>
    <x v="448"/>
    <n v="623"/>
    <n v="1722"/>
    <n v="342"/>
    <n v="578"/>
    <x v="17"/>
    <n v="97"/>
    <n v="110"/>
    <n v="10200000"/>
    <n v="10000000"/>
  </r>
  <r>
    <s v="The Sticky Fingers of Time"/>
    <d v="1997-12-17T00:00:00"/>
    <x v="0"/>
    <x v="13"/>
    <s v="English"/>
    <s v="USA"/>
    <m/>
    <s v="James Urbaniak"/>
    <x v="449"/>
    <n v="119"/>
    <n v="154"/>
    <n v="0"/>
    <n v="67"/>
    <x v="2"/>
    <n v="8"/>
    <n v="81"/>
    <n v="18195"/>
    <n v="250000"/>
  </r>
  <r>
    <s v="The Sweet Hereafter"/>
    <d v="1997-06-17T00:00:00"/>
    <x v="1"/>
    <x v="1"/>
    <s v="English"/>
    <s v="Canada"/>
    <s v="R"/>
    <s v="Bruce Greenwood"/>
    <x v="286"/>
    <n v="990"/>
    <n v="2820"/>
    <n v="460"/>
    <n v="920"/>
    <x v="3"/>
    <n v="120"/>
    <n v="112"/>
    <n v="4306697"/>
    <n v="5000000"/>
  </r>
  <r>
    <s v="The Swindle"/>
    <d v="1997-12-27T00:00:00"/>
    <x v="1"/>
    <x v="3"/>
    <s v="French"/>
    <s v="France"/>
    <m/>
    <s v="Isabelle Huppert"/>
    <x v="450"/>
    <n v="678"/>
    <n v="1256"/>
    <n v="324"/>
    <n v="33"/>
    <x v="21"/>
    <n v="34"/>
    <n v="101"/>
    <n v="231417"/>
    <n v="60000000"/>
  </r>
  <r>
    <s v="Titanic"/>
    <d v="1997-03-11T00:00:00"/>
    <x v="1"/>
    <x v="1"/>
    <s v="English"/>
    <s v="USA"/>
    <s v="PG-13"/>
    <s v="Leonardo DiCaprio"/>
    <x v="124"/>
    <n v="29000"/>
    <n v="45223"/>
    <n v="0"/>
    <n v="26000"/>
    <x v="3"/>
    <n v="315"/>
    <n v="194"/>
    <n v="658672302"/>
    <n v="200000000"/>
  </r>
  <r>
    <s v="Tomorrow Never Dies"/>
    <d v="1997-02-01T00:00:00"/>
    <x v="1"/>
    <x v="7"/>
    <s v="English"/>
    <s v="UK"/>
    <s v="PG-13"/>
    <s v="Vincent Schiavelli"/>
    <x v="451"/>
    <n v="811"/>
    <n v="2958"/>
    <n v="55"/>
    <n v="0"/>
    <x v="31"/>
    <n v="160"/>
    <n v="119"/>
    <n v="125332007"/>
    <n v="110000000"/>
  </r>
  <r>
    <s v="Trekkies"/>
    <d v="1997-10-26T00:00:00"/>
    <x v="1"/>
    <x v="10"/>
    <s v="English"/>
    <s v="USA"/>
    <s v="PG"/>
    <s v="Walter Koenig"/>
    <x v="452"/>
    <n v="643"/>
    <n v="2864"/>
    <n v="3"/>
    <n v="672"/>
    <x v="11"/>
    <n v="43"/>
    <n v="86"/>
    <n v="617172"/>
    <n v="375000"/>
  </r>
  <r>
    <s v="Turbulence"/>
    <d v="1997-01-21T00:00:00"/>
    <x v="1"/>
    <x v="7"/>
    <s v="English"/>
    <s v="USA"/>
    <s v="R"/>
    <s v="Hector Elizondo"/>
    <x v="453"/>
    <n v="995"/>
    <n v="3952"/>
    <n v="0"/>
    <n v="316"/>
    <x v="36"/>
    <n v="44"/>
    <n v="100"/>
    <n v="11466088"/>
    <n v="71000000"/>
  </r>
  <r>
    <s v="Two Girls and a Guy"/>
    <d v="1997-07-07T00:00:00"/>
    <x v="1"/>
    <x v="3"/>
    <s v="English"/>
    <s v="USA"/>
    <s v="R"/>
    <s v="Robert Downey Jr."/>
    <x v="454"/>
    <n v="21000"/>
    <n v="21124"/>
    <n v="56"/>
    <n v="387"/>
    <x v="49"/>
    <n v="54"/>
    <n v="84"/>
    <n v="1950218"/>
    <n v="1000000"/>
  </r>
  <r>
    <s v="Ulee's Gold"/>
    <d v="1997-04-05T00:00:00"/>
    <x v="1"/>
    <x v="1"/>
    <s v="English"/>
    <s v="USA"/>
    <s v="R"/>
    <s v="Peter Fonda"/>
    <x v="268"/>
    <n v="402"/>
    <n v="787"/>
    <n v="9"/>
    <n v="381"/>
    <x v="10"/>
    <n v="61"/>
    <n v="113"/>
    <n v="9054736"/>
    <n v="2700000"/>
  </r>
  <r>
    <s v="Volcano"/>
    <d v="1997-10-02T00:00:00"/>
    <x v="1"/>
    <x v="7"/>
    <s v="English"/>
    <s v="USA"/>
    <s v="PG-13"/>
    <s v="Don Cheadle"/>
    <x v="249"/>
    <n v="3000"/>
    <n v="5062"/>
    <n v="81"/>
    <n v="2000"/>
    <x v="39"/>
    <n v="84"/>
    <n v="104"/>
    <n v="47474112"/>
    <n v="90000000"/>
  </r>
  <r>
    <s v="Wag the Dog"/>
    <d v="1997-05-04T00:00:00"/>
    <x v="1"/>
    <x v="3"/>
    <s v="English"/>
    <s v="USA"/>
    <s v="R"/>
    <s v="Robert De Niro"/>
    <x v="100"/>
    <n v="22000"/>
    <n v="29252"/>
    <n v="272"/>
    <n v="12000"/>
    <x v="10"/>
    <n v="130"/>
    <n v="97"/>
    <n v="43022524"/>
    <n v="15000000"/>
  </r>
  <r>
    <s v="Warriors of Virtue"/>
    <d v="1997-01-01T00:00:00"/>
    <x v="1"/>
    <x v="7"/>
    <s v="English"/>
    <s v="USA"/>
    <s v="PG"/>
    <s v="Marley Shelton"/>
    <x v="455"/>
    <n v="690"/>
    <n v="1993"/>
    <n v="31"/>
    <n v="0"/>
    <x v="40"/>
    <n v="24"/>
    <n v="101"/>
    <n v="6448817"/>
    <n v="35000000"/>
  </r>
  <r>
    <s v="20 Dates"/>
    <d v="1998-06-28T00:00:00"/>
    <x v="1"/>
    <x v="6"/>
    <s v="English"/>
    <s v="USA"/>
    <s v="R"/>
    <s v="Tia Carrere"/>
    <x v="456"/>
    <n v="1000"/>
    <n v="1362"/>
    <n v="0"/>
    <n v="30"/>
    <x v="46"/>
    <n v="32"/>
    <n v="87"/>
    <n v="536767"/>
    <n v="60000"/>
  </r>
  <r>
    <s v="54"/>
    <d v="1998-11-13T00:00:00"/>
    <x v="1"/>
    <x v="1"/>
    <s v="English"/>
    <s v="USA"/>
    <s v="R"/>
    <s v="Salma Hayek"/>
    <x v="457"/>
    <n v="4000"/>
    <n v="6910"/>
    <n v="15"/>
    <n v="0"/>
    <x v="42"/>
    <n v="63"/>
    <n v="121"/>
    <n v="16574731"/>
    <n v="13000000"/>
  </r>
  <r>
    <s v="A Bug's Life"/>
    <d v="1998-11-22T00:00:00"/>
    <x v="1"/>
    <x v="5"/>
    <s v="English"/>
    <s v="USA"/>
    <s v="G"/>
    <s v="Kevin Spacey"/>
    <x v="345"/>
    <n v="18000"/>
    <n v="24205"/>
    <n v="487"/>
    <n v="0"/>
    <x v="23"/>
    <n v="117"/>
    <n v="95"/>
    <n v="162792677"/>
    <n v="120000000"/>
  </r>
  <r>
    <s v="A Civil Action"/>
    <d v="1998-10-12T00:00:00"/>
    <x v="1"/>
    <x v="1"/>
    <s v="English"/>
    <s v="USA"/>
    <s v="PG-13"/>
    <s v="Robert Duvall"/>
    <x v="458"/>
    <n v="3000"/>
    <n v="4713"/>
    <n v="234"/>
    <n v="1000"/>
    <x v="31"/>
    <n v="110"/>
    <n v="115"/>
    <n v="56702901"/>
    <n v="60000000"/>
  </r>
  <r>
    <s v="A Night at the Roxbury"/>
    <d v="1998-07-21T00:00:00"/>
    <x v="1"/>
    <x v="3"/>
    <s v="English"/>
    <s v="USA"/>
    <s v="PG-13"/>
    <s v="Will Ferrell"/>
    <x v="459"/>
    <n v="8000"/>
    <n v="9271"/>
    <n v="12"/>
    <n v="0"/>
    <x v="24"/>
    <n v="63"/>
    <n v="82"/>
    <n v="30324946"/>
    <n v="17000000"/>
  </r>
  <r>
    <s v="A Simple Plan"/>
    <d v="1998-10-08T00:00:00"/>
    <x v="1"/>
    <x v="0"/>
    <s v="English"/>
    <s v="UK"/>
    <s v="R"/>
    <s v="Gary Cole"/>
    <x v="152"/>
    <n v="989"/>
    <n v="2365"/>
    <n v="0"/>
    <n v="0"/>
    <x v="8"/>
    <n v="125"/>
    <n v="121"/>
    <n v="16311763"/>
    <n v="17000000"/>
  </r>
  <r>
    <s v="American History X"/>
    <d v="1998-06-30T00:00:00"/>
    <x v="0"/>
    <x v="0"/>
    <s v="English"/>
    <s v="USA"/>
    <s v="R"/>
    <s v="Ethan Suplee"/>
    <x v="460"/>
    <n v="1000"/>
    <n v="3858"/>
    <n v="194"/>
    <n v="35000"/>
    <x v="5"/>
    <n v="162"/>
    <n v="101"/>
    <n v="6712241"/>
    <n v="7500000"/>
  </r>
  <r>
    <s v="Among Giants"/>
    <d v="1998-06-12T00:00:00"/>
    <x v="1"/>
    <x v="3"/>
    <s v="English"/>
    <s v="UK"/>
    <s v="R"/>
    <s v="Rachel Griffiths"/>
    <x v="461"/>
    <n v="578"/>
    <n v="643"/>
    <n v="12"/>
    <n v="108"/>
    <x v="30"/>
    <n v="31"/>
    <n v="93"/>
    <n v="64359"/>
    <n v="2500000"/>
  </r>
  <r>
    <s v="Antz"/>
    <d v="1998-09-08T00:00:00"/>
    <x v="1"/>
    <x v="5"/>
    <s v="English"/>
    <s v="USA"/>
    <s v="PG"/>
    <s v="Sylvester Stallone"/>
    <x v="462"/>
    <n v="13000"/>
    <n v="25788"/>
    <n v="35"/>
    <n v="0"/>
    <x v="21"/>
    <n v="131"/>
    <n v="83"/>
    <n v="90646554"/>
    <n v="105000000"/>
  </r>
  <r>
    <s v="Armageddon"/>
    <d v="1998-02-22T00:00:00"/>
    <x v="1"/>
    <x v="7"/>
    <s v="English"/>
    <s v="USA"/>
    <s v="PG-13"/>
    <s v="Bruce Willis"/>
    <x v="313"/>
    <n v="13000"/>
    <n v="26029"/>
    <n v="0"/>
    <n v="11000"/>
    <x v="21"/>
    <n v="167"/>
    <n v="153"/>
    <n v="201573391"/>
    <n v="140000000"/>
  </r>
  <r>
    <s v="Babe: Pig in the City"/>
    <d v="1998-03-10T00:00:00"/>
    <x v="1"/>
    <x v="5"/>
    <s v="English"/>
    <s v="Australia"/>
    <s v="G"/>
    <s v="Adam Goldberg"/>
    <x v="90"/>
    <n v="1000"/>
    <n v="2521"/>
    <n v="750"/>
    <n v="964"/>
    <x v="42"/>
    <n v="61"/>
    <n v="97"/>
    <n v="18318000"/>
    <n v="80000000"/>
  </r>
  <r>
    <s v="Barney's Great Adventure"/>
    <d v="1998-10-26T00:00:00"/>
    <x v="1"/>
    <x v="5"/>
    <s v="English"/>
    <s v="Canada"/>
    <s v="G"/>
    <s v="Trevor Morgan"/>
    <x v="463"/>
    <n v="595"/>
    <n v="1139"/>
    <n v="9"/>
    <n v="436"/>
    <x v="48"/>
    <n v="24"/>
    <n v="76"/>
    <n v="11144518"/>
    <n v="15000000"/>
  </r>
  <r>
    <s v="Beloved"/>
    <d v="1998-10-27T00:00:00"/>
    <x v="1"/>
    <x v="1"/>
    <s v="English"/>
    <s v="USA"/>
    <s v="R"/>
    <s v="Oprah Winfrey"/>
    <x v="236"/>
    <n v="852"/>
    <n v="2397"/>
    <n v="438"/>
    <n v="853"/>
    <x v="30"/>
    <n v="78"/>
    <n v="172"/>
    <n v="22843047"/>
    <n v="55000000"/>
  </r>
  <r>
    <s v="Blade"/>
    <d v="1998-12-23T00:00:00"/>
    <x v="1"/>
    <x v="7"/>
    <s v="English"/>
    <s v="USA"/>
    <s v="R"/>
    <s v="Sanaa Lathan"/>
    <x v="464"/>
    <n v="886"/>
    <n v="3174"/>
    <n v="45"/>
    <n v="0"/>
    <x v="10"/>
    <n v="184"/>
    <n v="110"/>
    <n v="70001065"/>
    <n v="45000000"/>
  </r>
  <r>
    <s v="Bride of Chucky"/>
    <d v="1998-01-14T00:00:00"/>
    <x v="1"/>
    <x v="3"/>
    <s v="English"/>
    <s v="Canada"/>
    <s v="R"/>
    <s v="Alexis Arquette"/>
    <x v="455"/>
    <n v="285"/>
    <n v="667"/>
    <n v="31"/>
    <n v="0"/>
    <x v="46"/>
    <n v="114"/>
    <n v="89"/>
    <n v="32368960"/>
    <n v="25000000"/>
  </r>
  <r>
    <s v="Broken Vessels"/>
    <d v="1998-01-09T00:00:00"/>
    <x v="1"/>
    <x v="1"/>
    <s v="English"/>
    <s v="USA"/>
    <s v="R"/>
    <s v="William Smith"/>
    <x v="465"/>
    <n v="919"/>
    <n v="2288"/>
    <n v="4"/>
    <n v="51"/>
    <x v="21"/>
    <n v="18"/>
    <n v="90"/>
    <n v="13493"/>
    <n v="600000"/>
  </r>
  <r>
    <s v="Buffalo '66"/>
    <d v="1998-07-07T00:00:00"/>
    <x v="1"/>
    <x v="3"/>
    <s v="English"/>
    <s v="USA"/>
    <s v="R"/>
    <s v="Anjelica Huston"/>
    <x v="466"/>
    <n v="1000"/>
    <n v="4762"/>
    <n v="787"/>
    <n v="0"/>
    <x v="8"/>
    <n v="106"/>
    <n v="110"/>
    <n v="2365931"/>
    <n v="1500000"/>
  </r>
  <r>
    <s v="Bulworth"/>
    <d v="1998-03-24T00:00:00"/>
    <x v="1"/>
    <x v="3"/>
    <s v="English"/>
    <s v="USA"/>
    <s v="R"/>
    <s v="Warren Beatty"/>
    <x v="209"/>
    <n v="631"/>
    <n v="1023"/>
    <n v="631"/>
    <n v="0"/>
    <x v="13"/>
    <n v="110"/>
    <n v="108"/>
    <n v="26525834"/>
    <n v="30000000"/>
  </r>
  <r>
    <s v="Can't Hardly Wait"/>
    <d v="1998-12-05T00:00:00"/>
    <x v="1"/>
    <x v="3"/>
    <s v="English"/>
    <s v="USA"/>
    <s v="PG-13"/>
    <s v="Ethan Embry"/>
    <x v="467"/>
    <n v="982"/>
    <n v="4259"/>
    <n v="4"/>
    <n v="0"/>
    <x v="31"/>
    <n v="76"/>
    <n v="100"/>
    <n v="25339117"/>
    <n v="10000000"/>
  </r>
  <r>
    <s v="Celebrity"/>
    <d v="1998-11-08T00:00:00"/>
    <x v="0"/>
    <x v="3"/>
    <s v="English"/>
    <s v="USA"/>
    <s v="R"/>
    <s v="Melanie Griffith"/>
    <x v="63"/>
    <n v="537"/>
    <n v="943"/>
    <n v="11000"/>
    <n v="652"/>
    <x v="2"/>
    <n v="114"/>
    <n v="113"/>
    <n v="5032496"/>
    <n v="12000000"/>
  </r>
  <r>
    <s v="Central Station"/>
    <d v="1998-08-21T00:00:00"/>
    <x v="1"/>
    <x v="1"/>
    <s v="Portuguese"/>
    <s v="Brazil"/>
    <s v="R"/>
    <s v="Fernanda Montenegro"/>
    <x v="468"/>
    <n v="119"/>
    <n v="167"/>
    <n v="179"/>
    <n v="0"/>
    <x v="19"/>
    <n v="71"/>
    <n v="113"/>
    <n v="5595428"/>
    <n v="2900000"/>
  </r>
  <r>
    <s v="Chairman of the Board"/>
    <d v="1998-06-27T00:00:00"/>
    <x v="1"/>
    <x v="3"/>
    <s v="English"/>
    <s v="USA"/>
    <s v="PG-13"/>
    <s v="Taylor Negron"/>
    <x v="469"/>
    <n v="1000"/>
    <n v="5213"/>
    <n v="43"/>
    <n v="724"/>
    <x v="61"/>
    <n v="12"/>
    <n v="95"/>
    <n v="306715"/>
    <n v="10000000"/>
  </r>
  <r>
    <s v="City of Angels"/>
    <d v="1998-06-17T00:00:00"/>
    <x v="1"/>
    <x v="1"/>
    <s v="English"/>
    <s v="Germany"/>
    <s v="PG-13"/>
    <s v="Nicolas Cage"/>
    <x v="315"/>
    <n v="12000"/>
    <n v="13905"/>
    <n v="52"/>
    <n v="0"/>
    <x v="12"/>
    <n v="110"/>
    <n v="114"/>
    <n v="78745923"/>
    <n v="55000000"/>
  </r>
  <r>
    <s v="Clay Pigeons"/>
    <d v="1998-05-06T00:00:00"/>
    <x v="1"/>
    <x v="3"/>
    <s v="English"/>
    <s v="Germany"/>
    <s v="R"/>
    <s v="Janeane Garofalo"/>
    <x v="470"/>
    <n v="1000"/>
    <n v="1795"/>
    <n v="71"/>
    <n v="515"/>
    <x v="21"/>
    <n v="49"/>
    <n v="104"/>
    <n v="1789892"/>
    <n v="8000000"/>
  </r>
  <r>
    <s v="Dark City"/>
    <d v="1998-10-03T00:00:00"/>
    <x v="1"/>
    <x v="7"/>
    <s v="English"/>
    <s v="Australia"/>
    <s v="R"/>
    <s v="Rufus Sewell"/>
    <x v="299"/>
    <n v="3000"/>
    <n v="4696"/>
    <n v="295"/>
    <n v="14000"/>
    <x v="3"/>
    <n v="222"/>
    <n v="111"/>
    <n v="14337579"/>
    <n v="27000000"/>
  </r>
  <r>
    <s v="Dead Man on Campus"/>
    <d v="1998-09-04T00:00:00"/>
    <x v="1"/>
    <x v="3"/>
    <s v="English"/>
    <s v="USA"/>
    <s v="R"/>
    <s v="Alyson Hannigan"/>
    <x v="471"/>
    <n v="3000"/>
    <n v="6861"/>
    <n v="0"/>
    <n v="645"/>
    <x v="44"/>
    <n v="37"/>
    <n v="96"/>
    <n v="15062898"/>
    <n v="14000000"/>
  </r>
  <r>
    <s v="Deep Impact"/>
    <d v="1998-09-09T00:00:00"/>
    <x v="1"/>
    <x v="7"/>
    <s v="English"/>
    <s v="USA"/>
    <s v="PG-13"/>
    <s v="Morgan Freeman"/>
    <x v="447"/>
    <n v="11000"/>
    <n v="22750"/>
    <n v="75"/>
    <n v="0"/>
    <x v="26"/>
    <n v="125"/>
    <n v="120"/>
    <n v="140459099"/>
    <n v="75000000"/>
  </r>
  <r>
    <s v="Deep Rising"/>
    <d v="1998-10-04T00:00:00"/>
    <x v="1"/>
    <x v="7"/>
    <s v="English"/>
    <s v="USA"/>
    <s v="R"/>
    <s v="Djimon Hounsou"/>
    <x v="272"/>
    <n v="3000"/>
    <n v="6558"/>
    <n v="208"/>
    <n v="0"/>
    <x v="44"/>
    <n v="106"/>
    <n v="106"/>
    <n v="11146409"/>
    <n v="45000000"/>
  </r>
  <r>
    <s v="Desert Blue"/>
    <d v="1998-07-03T00:00:00"/>
    <x v="1"/>
    <x v="1"/>
    <s v="English"/>
    <s v="USA"/>
    <s v="R"/>
    <s v="Ethan Suplee"/>
    <x v="422"/>
    <n v="1000"/>
    <n v="3207"/>
    <n v="204"/>
    <n v="69"/>
    <x v="24"/>
    <n v="31"/>
    <n v="90"/>
    <n v="99147"/>
    <n v="2000000"/>
  </r>
  <r>
    <s v="Dirty Work"/>
    <d v="1998-05-25T00:00:00"/>
    <x v="1"/>
    <x v="3"/>
    <s v="English"/>
    <s v="Canada"/>
    <s v="PG-13"/>
    <s v="Don Rickles"/>
    <x v="472"/>
    <n v="721"/>
    <n v="1805"/>
    <n v="799"/>
    <n v="679"/>
    <x v="34"/>
    <n v="32"/>
    <n v="82"/>
    <n v="9975684"/>
    <n v="13000000"/>
  </r>
  <r>
    <s v="Disturbing Behavior"/>
    <d v="1998-11-22T00:00:00"/>
    <x v="1"/>
    <x v="8"/>
    <s v="English"/>
    <s v="Australia"/>
    <s v="R"/>
    <s v="Bruce Greenwood"/>
    <x v="473"/>
    <n v="989"/>
    <n v="4660"/>
    <n v="119"/>
    <n v="673"/>
    <x v="25"/>
    <n v="96"/>
    <n v="84"/>
    <n v="17411331"/>
    <n v="15000000"/>
  </r>
  <r>
    <s v="Doctor Dolittle"/>
    <d v="1998-06-15T00:00:00"/>
    <x v="1"/>
    <x v="3"/>
    <s v="English"/>
    <s v="USA"/>
    <s v="PG-13"/>
    <s v="Oliver Platt"/>
    <x v="474"/>
    <n v="1000"/>
    <n v="4166"/>
    <n v="84"/>
    <n v="694"/>
    <x v="46"/>
    <n v="73"/>
    <n v="85"/>
    <n v="144156464"/>
    <n v="71500000"/>
  </r>
  <r>
    <s v="Elizabeth"/>
    <d v="1998-07-04T00:00:00"/>
    <x v="1"/>
    <x v="6"/>
    <s v="English"/>
    <s v="UK"/>
    <s v="R"/>
    <s v="Fanny Ardant"/>
    <x v="475"/>
    <n v="288"/>
    <n v="1006"/>
    <n v="159"/>
    <n v="0"/>
    <x v="8"/>
    <n v="141"/>
    <n v="124"/>
    <n v="30012990"/>
    <n v="25000000"/>
  </r>
  <r>
    <s v="Enemy of the State"/>
    <d v="1998-02-25T00:00:00"/>
    <x v="1"/>
    <x v="7"/>
    <s v="English"/>
    <s v="USA"/>
    <s v="R"/>
    <s v="Will Smith"/>
    <x v="147"/>
    <n v="10000"/>
    <n v="11951"/>
    <n v="12000"/>
    <n v="0"/>
    <x v="17"/>
    <n v="81"/>
    <n v="140"/>
    <n v="111544445"/>
    <n v="90000000"/>
  </r>
  <r>
    <s v="Ever After: A Cinderella Story"/>
    <d v="1998-02-14T00:00:00"/>
    <x v="1"/>
    <x v="3"/>
    <s v="English"/>
    <s v="USA"/>
    <s v="PG-13"/>
    <s v="Anjelica Huston"/>
    <x v="476"/>
    <n v="1000"/>
    <n v="2747"/>
    <n v="72"/>
    <n v="0"/>
    <x v="11"/>
    <n v="92"/>
    <n v="121"/>
    <n v="65703412"/>
    <n v="26000000"/>
  </r>
  <r>
    <s v="Fear and Loathing in Las Vegas"/>
    <d v="1998-11-21T00:00:00"/>
    <x v="1"/>
    <x v="5"/>
    <s v="English"/>
    <s v="USA"/>
    <s v="R"/>
    <s v="Johnny Depp"/>
    <x v="58"/>
    <n v="40000"/>
    <n v="43105"/>
    <n v="0"/>
    <n v="15000"/>
    <x v="3"/>
    <n v="156"/>
    <n v="118"/>
    <n v="10562387"/>
    <n v="18500000"/>
  </r>
  <r>
    <s v="Gods and Monsters"/>
    <d v="1998-12-28T00:00:00"/>
    <x v="0"/>
    <x v="6"/>
    <s v="English"/>
    <s v="USA"/>
    <s v="R"/>
    <s v="Brendan Fraser"/>
    <x v="477"/>
    <n v="3000"/>
    <n v="4238"/>
    <n v="386"/>
    <n v="0"/>
    <x v="8"/>
    <n v="127"/>
    <n v="105"/>
    <n v="6390032"/>
    <n v="3500000"/>
  </r>
  <r>
    <s v="Half Baked"/>
    <d v="1998-07-04T00:00:00"/>
    <x v="1"/>
    <x v="3"/>
    <s v="English"/>
    <s v="USA"/>
    <s v="R"/>
    <s v="Dave Chappelle"/>
    <x v="478"/>
    <n v="744"/>
    <n v="2400"/>
    <n v="33"/>
    <n v="0"/>
    <x v="12"/>
    <n v="40"/>
    <n v="82"/>
    <n v="17278980"/>
    <n v="8000000"/>
  </r>
  <r>
    <s v="Happiness"/>
    <d v="1998-03-15T00:00:00"/>
    <x v="1"/>
    <x v="3"/>
    <s v="English"/>
    <s v="USA"/>
    <m/>
    <s v="Philip Seymour Hoffman"/>
    <x v="347"/>
    <n v="22000"/>
    <n v="36859"/>
    <n v="377"/>
    <n v="0"/>
    <x v="4"/>
    <n v="148"/>
    <n v="134"/>
    <n v="3000000"/>
    <n v="3000000"/>
  </r>
  <r>
    <s v="Hard Rain"/>
    <d v="1998-12-19T00:00:00"/>
    <x v="1"/>
    <x v="7"/>
    <s v="English"/>
    <s v="USA"/>
    <s v="R"/>
    <s v="Morgan Freeman"/>
    <x v="479"/>
    <n v="11000"/>
    <n v="13628"/>
    <n v="13"/>
    <n v="815"/>
    <x v="42"/>
    <n v="79"/>
    <n v="97"/>
    <n v="19819494"/>
    <n v="70000000"/>
  </r>
  <r>
    <s v="He Got Game"/>
    <d v="1998-09-16T00:00:00"/>
    <x v="1"/>
    <x v="1"/>
    <s v="English"/>
    <s v="USA"/>
    <s v="R"/>
    <s v="Denzel Washington"/>
    <x v="142"/>
    <n v="18000"/>
    <n v="37315"/>
    <n v="0"/>
    <n v="0"/>
    <x v="9"/>
    <n v="48"/>
    <n v="136"/>
    <n v="21554585"/>
    <n v="25000000"/>
  </r>
  <r>
    <s v="Holy Man"/>
    <d v="1998-07-09T00:00:00"/>
    <x v="1"/>
    <x v="3"/>
    <s v="English"/>
    <s v="USA"/>
    <s v="PG"/>
    <s v="Kelly Preston"/>
    <x v="187"/>
    <n v="743"/>
    <n v="2367"/>
    <n v="65"/>
    <n v="296"/>
    <x v="43"/>
    <n v="56"/>
    <n v="114"/>
    <n v="12065985"/>
    <n v="60000000"/>
  </r>
  <r>
    <s v="Home Fries"/>
    <d v="1998-10-20T00:00:00"/>
    <x v="1"/>
    <x v="3"/>
    <s v="English"/>
    <s v="USA"/>
    <s v="PG-13"/>
    <s v="Catherine O'Hara"/>
    <x v="480"/>
    <n v="925"/>
    <n v="2913"/>
    <n v="23"/>
    <n v="247"/>
    <x v="38"/>
    <n v="42"/>
    <n v="91"/>
    <n v="10443316"/>
    <n v="15000000"/>
  </r>
  <r>
    <s v="Hope Floats"/>
    <d v="1998-08-25T00:00:00"/>
    <x v="1"/>
    <x v="1"/>
    <s v="English"/>
    <s v="USA"/>
    <s v="PG-13"/>
    <s v="Bill Cobbs"/>
    <x v="481"/>
    <n v="970"/>
    <n v="2860"/>
    <n v="0"/>
    <n v="0"/>
    <x v="30"/>
    <n v="65"/>
    <n v="114"/>
    <n v="60033780"/>
    <n v="30000000"/>
  </r>
  <r>
    <s v="How Stella Got Her Groove Back"/>
    <d v="1998-07-16T00:00:00"/>
    <x v="1"/>
    <x v="3"/>
    <s v="English"/>
    <s v="USA"/>
    <s v="R"/>
    <s v="Richard Lawson"/>
    <x v="482"/>
    <n v="508"/>
    <n v="1660"/>
    <n v="8"/>
    <n v="0"/>
    <x v="25"/>
    <n v="29"/>
    <n v="124"/>
    <n v="37672350"/>
    <n v="20000000"/>
  </r>
  <r>
    <s v="I Got the Hook Up"/>
    <d v="1998-03-12T00:00:00"/>
    <x v="1"/>
    <x v="3"/>
    <s v="English"/>
    <s v="USA"/>
    <s v="R"/>
    <s v="Joe Estevez"/>
    <x v="483"/>
    <n v="625"/>
    <n v="987"/>
    <n v="0"/>
    <n v="280"/>
    <x v="55"/>
    <n v="19"/>
    <n v="93"/>
    <n v="10305534"/>
    <n v="3500000"/>
  </r>
  <r>
    <s v="I Still Know What You Did Last Summer"/>
    <d v="1998-06-13T00:00:00"/>
    <x v="1"/>
    <x v="8"/>
    <s v="English"/>
    <s v="USA"/>
    <s v="R"/>
    <s v="Muse Watson"/>
    <x v="484"/>
    <n v="45000"/>
    <n v="49847"/>
    <n v="41"/>
    <n v="891"/>
    <x v="40"/>
    <n v="125"/>
    <n v="100"/>
    <n v="39989008"/>
    <n v="24000000"/>
  </r>
  <r>
    <s v="Knock Off"/>
    <d v="1998-03-14T00:00:00"/>
    <x v="1"/>
    <x v="7"/>
    <s v="English"/>
    <s v="Aruba"/>
    <s v="R"/>
    <s v="Paul Sorvino"/>
    <x v="485"/>
    <n v="635"/>
    <n v="1352"/>
    <n v="85"/>
    <n v="471"/>
    <x v="0"/>
    <n v="67"/>
    <n v="91"/>
    <n v="10076136"/>
    <n v="35000000"/>
  </r>
  <r>
    <s v="La otra conquista"/>
    <d v="1998-04-15T00:00:00"/>
    <x v="1"/>
    <x v="1"/>
    <s v="Spanish"/>
    <s v="Mexico"/>
    <s v="R"/>
    <s v="Elpidia Carrillo"/>
    <x v="486"/>
    <n v="174"/>
    <n v="222"/>
    <n v="22"/>
    <n v="140"/>
    <x v="13"/>
    <n v="39"/>
    <n v="106"/>
    <n v="886410"/>
    <n v="3500000"/>
  </r>
  <r>
    <s v="Les couloirs du temps: Les visiteurs II"/>
    <d v="1998-08-12T00:00:00"/>
    <x v="1"/>
    <x v="3"/>
    <s v="French"/>
    <s v="France"/>
    <m/>
    <s v="Christian Clavier"/>
    <x v="262"/>
    <n v="106"/>
    <n v="182"/>
    <n v="8"/>
    <n v="136"/>
    <x v="44"/>
    <n v="8"/>
    <n v="118"/>
    <n v="146072"/>
    <n v="140000000"/>
  </r>
  <r>
    <s v="Lethal Weapon 4"/>
    <d v="1998-07-11T00:00:00"/>
    <x v="1"/>
    <x v="7"/>
    <s v="English"/>
    <s v="USA"/>
    <s v="R"/>
    <s v="Jet Li"/>
    <x v="71"/>
    <n v="5000"/>
    <n v="6171"/>
    <n v="503"/>
    <n v="0"/>
    <x v="21"/>
    <n v="141"/>
    <n v="127"/>
    <n v="129734803"/>
    <n v="140000000"/>
  </r>
  <r>
    <s v="Living Out Loud"/>
    <d v="1998-01-06T00:00:00"/>
    <x v="1"/>
    <x v="3"/>
    <s v="English"/>
    <s v="USA"/>
    <s v="R"/>
    <s v="Holly Hunter"/>
    <x v="487"/>
    <n v="1000"/>
    <n v="3250"/>
    <n v="98"/>
    <n v="242"/>
    <x v="21"/>
    <n v="24"/>
    <n v="100"/>
    <n v="12902790"/>
    <n v="12000000"/>
  </r>
  <r>
    <s v="Lock, Stock and Two Smoking Barrels"/>
    <d v="1998-01-01T00:00:00"/>
    <x v="1"/>
    <x v="3"/>
    <s v="English"/>
    <s v="UK"/>
    <s v="R"/>
    <s v="Jason Statham"/>
    <x v="488"/>
    <n v="26000"/>
    <n v="28294"/>
    <n v="0"/>
    <n v="21000"/>
    <x v="6"/>
    <n v="116"/>
    <n v="120"/>
    <n v="3650677"/>
    <n v="960000"/>
  </r>
  <r>
    <s v="Lost in Space"/>
    <d v="1998-02-27T00:00:00"/>
    <x v="1"/>
    <x v="7"/>
    <s v="English"/>
    <s v="USA"/>
    <s v="PG-13"/>
    <s v="Gary Oldman"/>
    <x v="186"/>
    <n v="10000"/>
    <n v="12186"/>
    <n v="81"/>
    <n v="0"/>
    <x v="52"/>
    <n v="102"/>
    <n v="130"/>
    <n v="69102910"/>
    <n v="80000000"/>
  </r>
  <r>
    <s v="Meet Joe Black"/>
    <d v="1998-07-29T00:00:00"/>
    <x v="1"/>
    <x v="1"/>
    <s v="English"/>
    <s v="USA"/>
    <s v="PG-13"/>
    <s v="Anthony Hopkins"/>
    <x v="114"/>
    <n v="12000"/>
    <n v="23950"/>
    <n v="102"/>
    <n v="10000"/>
    <x v="10"/>
    <n v="98"/>
    <n v="178"/>
    <n v="44606335"/>
    <n v="90000000"/>
  </r>
  <r>
    <s v="Meet the Deedles"/>
    <d v="1998-05-08T00:00:00"/>
    <x v="1"/>
    <x v="3"/>
    <s v="English"/>
    <s v="USA"/>
    <s v="PG"/>
    <s v="Paul Walker"/>
    <x v="489"/>
    <n v="23000"/>
    <n v="24436"/>
    <n v="9"/>
    <n v="839"/>
    <x v="55"/>
    <n v="18"/>
    <n v="93"/>
    <n v="4308981"/>
    <n v="24000000"/>
  </r>
  <r>
    <s v="Mercury Rising"/>
    <d v="1998-06-15T00:00:00"/>
    <x v="1"/>
    <x v="7"/>
    <s v="English"/>
    <s v="USA"/>
    <s v="R"/>
    <s v="Bruce Willis"/>
    <x v="197"/>
    <n v="13000"/>
    <n v="16536"/>
    <n v="17"/>
    <n v="0"/>
    <x v="26"/>
    <n v="79"/>
    <n v="111"/>
    <n v="32940507"/>
    <n v="60000000"/>
  </r>
  <r>
    <s v="Mighty Joe Young"/>
    <d v="1998-08-17T00:00:00"/>
    <x v="1"/>
    <x v="7"/>
    <s v="English"/>
    <s v="USA"/>
    <s v="PG"/>
    <s v="Charlize Theron"/>
    <x v="219"/>
    <n v="9000"/>
    <n v="10731"/>
    <n v="31"/>
    <n v="0"/>
    <x v="49"/>
    <n v="35"/>
    <n v="114"/>
    <n v="50628009"/>
    <n v="90000000"/>
  </r>
  <r>
    <s v="Mulan"/>
    <d v="1998-02-14T00:00:00"/>
    <x v="1"/>
    <x v="5"/>
    <s v="English"/>
    <s v="USA"/>
    <s v="G"/>
    <s v="Ming-Na Wen"/>
    <x v="490"/>
    <n v="2000"/>
    <n v="4478"/>
    <n v="7"/>
    <n v="12000"/>
    <x v="8"/>
    <n v="143"/>
    <n v="88"/>
    <n v="120618403"/>
    <n v="90000000"/>
  </r>
  <r>
    <s v="Naturally Native"/>
    <d v="1998-02-24T00:00:00"/>
    <x v="1"/>
    <x v="1"/>
    <s v="English"/>
    <s v="USA"/>
    <s v="PG-13"/>
    <s v="Irene Bedard"/>
    <x v="491"/>
    <n v="752"/>
    <n v="1763"/>
    <n v="0"/>
    <n v="102"/>
    <x v="31"/>
    <n v="2"/>
    <n v="107"/>
    <n v="10508"/>
    <n v="700000"/>
  </r>
  <r>
    <s v="Next Stop Wonderland"/>
    <d v="1998-09-17T00:00:00"/>
    <x v="1"/>
    <x v="3"/>
    <s v="English"/>
    <s v="USA"/>
    <s v="R"/>
    <s v="Philip Seymour Hoffman"/>
    <x v="492"/>
    <n v="22000"/>
    <n v="23461"/>
    <n v="122"/>
    <n v="392"/>
    <x v="12"/>
    <n v="38"/>
    <n v="104"/>
    <n v="3386698"/>
    <n v="1000000"/>
  </r>
  <r>
    <s v="One True Thing"/>
    <d v="1998-05-10T00:00:00"/>
    <x v="1"/>
    <x v="1"/>
    <s v="English"/>
    <s v="USA"/>
    <s v="R"/>
    <s v="Meryl Streep"/>
    <x v="493"/>
    <n v="11000"/>
    <n v="12785"/>
    <n v="73"/>
    <n v="592"/>
    <x v="11"/>
    <n v="64"/>
    <n v="127"/>
    <n v="23209440"/>
    <n v="30000000"/>
  </r>
  <r>
    <s v="Out of Sight"/>
    <d v="1998-03-30T00:00:00"/>
    <x v="1"/>
    <x v="0"/>
    <s v="English"/>
    <s v="USA"/>
    <s v="R"/>
    <s v="Don Cheadle"/>
    <x v="198"/>
    <n v="3000"/>
    <n v="3768"/>
    <n v="0"/>
    <n v="0"/>
    <x v="11"/>
    <n v="158"/>
    <n v="123"/>
    <n v="37339525"/>
    <n v="48000000"/>
  </r>
  <r>
    <s v="Patch Adams"/>
    <d v="1998-01-08T00:00:00"/>
    <x v="1"/>
    <x v="6"/>
    <s v="English"/>
    <s v="USA"/>
    <s v="PG-13"/>
    <s v="Robin Williams"/>
    <x v="282"/>
    <n v="49000"/>
    <n v="74382"/>
    <n v="293"/>
    <n v="0"/>
    <x v="12"/>
    <n v="55"/>
    <n v="115"/>
    <n v="135014968"/>
    <n v="50000000"/>
  </r>
  <r>
    <s v="Pi"/>
    <d v="1998-11-14T00:00:00"/>
    <x v="0"/>
    <x v="1"/>
    <s v="English"/>
    <s v="USA"/>
    <s v="R"/>
    <s v="Mark Margolis"/>
    <x v="494"/>
    <n v="1000"/>
    <n v="2065"/>
    <n v="0"/>
    <n v="24000"/>
    <x v="8"/>
    <n v="138"/>
    <n v="84"/>
    <n v="3216970"/>
    <n v="60000"/>
  </r>
  <r>
    <s v="Practical Magic"/>
    <d v="1998-09-30T00:00:00"/>
    <x v="1"/>
    <x v="3"/>
    <s v="English"/>
    <s v="USA"/>
    <s v="PG-13"/>
    <s v="Goran Visnjic"/>
    <x v="495"/>
    <n v="1000"/>
    <n v="4294"/>
    <n v="165"/>
    <n v="0"/>
    <x v="26"/>
    <n v="92"/>
    <n v="104"/>
    <n v="46611204"/>
    <n v="48000000"/>
  </r>
  <r>
    <s v="Primary Colors"/>
    <d v="1998-11-26T00:00:00"/>
    <x v="1"/>
    <x v="3"/>
    <s v="English"/>
    <s v="France"/>
    <s v="R"/>
    <s v="Maura Tierney"/>
    <x v="310"/>
    <n v="509"/>
    <n v="1409"/>
    <n v="0"/>
    <n v="688"/>
    <x v="12"/>
    <n v="117"/>
    <n v="143"/>
    <n v="38966057"/>
    <n v="65000000"/>
  </r>
  <r>
    <s v="Ronin"/>
    <d v="1998-01-12T00:00:00"/>
    <x v="1"/>
    <x v="7"/>
    <s v="English"/>
    <s v="UK"/>
    <s v="R"/>
    <s v="Robert De Niro"/>
    <x v="391"/>
    <n v="22000"/>
    <n v="24270"/>
    <n v="287"/>
    <n v="0"/>
    <x v="17"/>
    <n v="149"/>
    <n v="122"/>
    <n v="41609593"/>
    <n v="55000000"/>
  </r>
  <r>
    <s v="Rounders"/>
    <d v="1998-09-19T00:00:00"/>
    <x v="1"/>
    <x v="0"/>
    <s v="English"/>
    <s v="USA"/>
    <s v="R"/>
    <s v="Matt Damon"/>
    <x v="496"/>
    <n v="13000"/>
    <n v="14890"/>
    <n v="131"/>
    <n v="0"/>
    <x v="28"/>
    <n v="128"/>
    <n v="121"/>
    <n v="22905674"/>
    <n v="12000000"/>
  </r>
  <r>
    <s v="Run Lola Run"/>
    <d v="1998-04-08T00:00:00"/>
    <x v="0"/>
    <x v="0"/>
    <s v="German"/>
    <s v="Germany"/>
    <s v="R"/>
    <s v="Moritz Bleibtreu"/>
    <x v="497"/>
    <n v="486"/>
    <n v="623"/>
    <n v="670"/>
    <n v="0"/>
    <x v="4"/>
    <n v="181"/>
    <n v="81"/>
    <n v="7267324"/>
    <n v="3500000"/>
  </r>
  <r>
    <s v="Rushmore"/>
    <d v="1998-08-14T00:00:00"/>
    <x v="1"/>
    <x v="3"/>
    <s v="English"/>
    <s v="USA"/>
    <s v="R"/>
    <s v="Bill Murray"/>
    <x v="353"/>
    <n v="13000"/>
    <n v="15716"/>
    <n v="0"/>
    <n v="5000"/>
    <x v="3"/>
    <n v="179"/>
    <n v="93"/>
    <n v="17096053"/>
    <n v="9000000"/>
  </r>
  <r>
    <s v="Safe Men"/>
    <d v="1998-08-08T00:00:00"/>
    <x v="1"/>
    <x v="3"/>
    <s v="English"/>
    <s v="USA"/>
    <s v="R"/>
    <s v="Harvey Fierstein"/>
    <x v="498"/>
    <n v="499"/>
    <n v="1141"/>
    <n v="29"/>
    <n v="157"/>
    <x v="26"/>
    <n v="33"/>
    <n v="88"/>
    <n v="21210"/>
    <n v="1000000"/>
  </r>
  <r>
    <s v="Saving Private Ryan"/>
    <d v="1998-12-05T00:00:00"/>
    <x v="1"/>
    <x v="7"/>
    <s v="English"/>
    <s v="USA"/>
    <s v="R"/>
    <s v="Tom Hanks"/>
    <x v="57"/>
    <n v="15000"/>
    <n v="44998"/>
    <n v="14000"/>
    <n v="22000"/>
    <x v="5"/>
    <n v="219"/>
    <n v="169"/>
    <n v="216119491"/>
    <n v="70000000"/>
  </r>
  <r>
    <s v="Shakespeare in Love"/>
    <d v="1998-09-10T00:00:00"/>
    <x v="1"/>
    <x v="3"/>
    <s v="English"/>
    <s v="USA"/>
    <s v="R"/>
    <s v="Tom Wilkinson"/>
    <x v="499"/>
    <n v="1000"/>
    <n v="1690"/>
    <n v="108"/>
    <n v="0"/>
    <x v="23"/>
    <n v="134"/>
    <n v="123"/>
    <n v="100241322"/>
    <n v="25000000"/>
  </r>
  <r>
    <s v="Simon Birch"/>
    <d v="1998-01-12T00:00:00"/>
    <x v="1"/>
    <x v="3"/>
    <s v="English"/>
    <s v="USA"/>
    <s v="PG"/>
    <s v="Oliver Platt"/>
    <x v="500"/>
    <n v="1000"/>
    <n v="1816"/>
    <n v="160"/>
    <n v="0"/>
    <x v="9"/>
    <n v="60"/>
    <n v="114"/>
    <n v="18252684"/>
    <n v="30000000"/>
  </r>
  <r>
    <s v="Six Days Seven Nights"/>
    <d v="1998-07-19T00:00:00"/>
    <x v="1"/>
    <x v="7"/>
    <s v="English"/>
    <s v="USA"/>
    <s v="PG-13"/>
    <s v="Harrison Ford"/>
    <x v="94"/>
    <n v="11000"/>
    <n v="12729"/>
    <n v="425"/>
    <n v="0"/>
    <x v="32"/>
    <n v="97"/>
    <n v="98"/>
    <n v="74329966"/>
    <n v="70000000"/>
  </r>
  <r>
    <s v="Six-String Samurai"/>
    <d v="1998-10-01T00:00:00"/>
    <x v="1"/>
    <x v="7"/>
    <s v="English"/>
    <s v="USA"/>
    <s v="PG-13"/>
    <s v="Jeffrey Falcon"/>
    <x v="501"/>
    <n v="33"/>
    <n v="36"/>
    <n v="4"/>
    <n v="0"/>
    <x v="12"/>
    <n v="51"/>
    <n v="91"/>
    <n v="124494"/>
    <n v="2000000"/>
  </r>
  <r>
    <s v="Slam"/>
    <d v="1998-03-30T00:00:00"/>
    <x v="1"/>
    <x v="1"/>
    <s v="English"/>
    <s v="USA"/>
    <s v="R"/>
    <s v="Sonja Sohn"/>
    <x v="502"/>
    <n v="245"/>
    <n v="295"/>
    <n v="12"/>
    <n v="603"/>
    <x v="23"/>
    <n v="16"/>
    <n v="100"/>
    <n v="982214"/>
    <n v="1000000"/>
  </r>
  <r>
    <s v="Sliding Doors"/>
    <d v="1998-04-26T00:00:00"/>
    <x v="1"/>
    <x v="3"/>
    <s v="English"/>
    <s v="UK"/>
    <s v="R"/>
    <s v="Jeanne Tripplehorn"/>
    <x v="503"/>
    <n v="711"/>
    <n v="1462"/>
    <n v="29"/>
    <n v="0"/>
    <x v="13"/>
    <n v="88"/>
    <n v="99"/>
    <n v="11883495"/>
    <n v="9000000"/>
  </r>
  <r>
    <s v="Slums of Beverly Hills"/>
    <d v="1998-12-28T00:00:00"/>
    <x v="1"/>
    <x v="3"/>
    <s v="English"/>
    <s v="USA"/>
    <s v="R"/>
    <s v="Natasha Lyonne"/>
    <x v="504"/>
    <n v="1000"/>
    <n v="2691"/>
    <n v="84"/>
    <n v="462"/>
    <x v="21"/>
    <n v="60"/>
    <n v="91"/>
    <n v="5480318"/>
    <n v="5000000"/>
  </r>
  <r>
    <s v="Small Soldiers"/>
    <d v="1998-03-07T00:00:00"/>
    <x v="1"/>
    <x v="7"/>
    <s v="English"/>
    <s v="USA"/>
    <s v="PG-13"/>
    <s v="Kirsten Dunst"/>
    <x v="96"/>
    <n v="4000"/>
    <n v="8610"/>
    <n v="287"/>
    <n v="0"/>
    <x v="26"/>
    <n v="100"/>
    <n v="108"/>
    <n v="53955614"/>
    <n v="40000000"/>
  </r>
  <r>
    <s v="Smoke Signals"/>
    <d v="1998-11-20T00:00:00"/>
    <x v="1"/>
    <x v="3"/>
    <s v="English"/>
    <s v="Canada"/>
    <s v="PG-13"/>
    <s v="Michael Greyeyes"/>
    <x v="505"/>
    <n v="912"/>
    <n v="3163"/>
    <n v="149"/>
    <n v="0"/>
    <x v="23"/>
    <n v="56"/>
    <n v="89"/>
    <n v="6719300"/>
    <n v="2000000"/>
  </r>
  <r>
    <s v="Snake Eyes"/>
    <d v="1998-10-24T00:00:00"/>
    <x v="1"/>
    <x v="0"/>
    <s v="English"/>
    <s v="USA"/>
    <s v="R"/>
    <s v="Nicolas Cage"/>
    <x v="79"/>
    <n v="12000"/>
    <n v="15269"/>
    <n v="0"/>
    <n v="880"/>
    <x v="30"/>
    <n v="117"/>
    <n v="98"/>
    <n v="55585389"/>
    <n v="69000000"/>
  </r>
  <r>
    <s v="Soldier"/>
    <d v="1998-06-15T00:00:00"/>
    <x v="1"/>
    <x v="7"/>
    <s v="English"/>
    <s v="UK"/>
    <s v="R"/>
    <s v="Connie Nielsen"/>
    <x v="329"/>
    <n v="933"/>
    <n v="2542"/>
    <n v="545"/>
    <n v="0"/>
    <x v="44"/>
    <n v="67"/>
    <n v="99"/>
    <n v="14567883"/>
    <n v="75000000"/>
  </r>
  <r>
    <s v="Sphere"/>
    <d v="1998-11-03T00:00:00"/>
    <x v="1"/>
    <x v="1"/>
    <s v="English"/>
    <s v="USA"/>
    <s v="PG-13"/>
    <s v="Peter Coyote"/>
    <x v="100"/>
    <n v="548"/>
    <n v="1044"/>
    <n v="272"/>
    <n v="0"/>
    <x v="44"/>
    <n v="108"/>
    <n v="134"/>
    <n v="36976367"/>
    <n v="75000000"/>
  </r>
  <r>
    <s v="Star Trek: Insurrection"/>
    <d v="1998-04-23T00:00:00"/>
    <x v="1"/>
    <x v="7"/>
    <s v="English"/>
    <s v="USA"/>
    <s v="PG"/>
    <s v="LeVar Burton"/>
    <x v="380"/>
    <n v="1000"/>
    <n v="6207"/>
    <n v="906"/>
    <n v="1000"/>
    <x v="34"/>
    <n v="160"/>
    <n v="103"/>
    <n v="70117571"/>
    <n v="58000000"/>
  </r>
  <r>
    <s v="Stepmom"/>
    <d v="1998-08-06T00:00:00"/>
    <x v="1"/>
    <x v="3"/>
    <s v="English"/>
    <s v="USA"/>
    <s v="PG-13"/>
    <s v="Julia Roberts"/>
    <x v="212"/>
    <n v="8000"/>
    <n v="9988"/>
    <n v="0"/>
    <n v="0"/>
    <x v="12"/>
    <n v="65"/>
    <n v="124"/>
    <n v="91030827"/>
    <n v="50000000"/>
  </r>
  <r>
    <s v="Tango"/>
    <d v="1998-04-22T00:00:00"/>
    <x v="1"/>
    <x v="1"/>
    <s v="Spanish"/>
    <s v="Spain"/>
    <s v="PG-13"/>
    <s v="MÃ­a Maestro"/>
    <x v="506"/>
    <n v="341"/>
    <n v="371"/>
    <n v="98"/>
    <n v="539"/>
    <x v="23"/>
    <n v="35"/>
    <n v="115"/>
    <n v="1687311"/>
    <n v="700000000"/>
  </r>
  <r>
    <s v="The Big Hit"/>
    <d v="1998-08-23T00:00:00"/>
    <x v="1"/>
    <x v="7"/>
    <s v="English"/>
    <s v="USA"/>
    <s v="R"/>
    <s v="Bokeem Woodbine"/>
    <x v="507"/>
    <n v="904"/>
    <n v="3353"/>
    <n v="6"/>
    <n v="934"/>
    <x v="26"/>
    <n v="57"/>
    <n v="91"/>
    <n v="27052167"/>
    <n v="13000000"/>
  </r>
  <r>
    <s v="The Big Lebowski"/>
    <d v="1998-04-07T00:00:00"/>
    <x v="1"/>
    <x v="3"/>
    <s v="English"/>
    <s v="USA"/>
    <s v="R"/>
    <s v="Philip Seymour Hoffman"/>
    <x v="301"/>
    <n v="22000"/>
    <n v="47728"/>
    <n v="0"/>
    <n v="35000"/>
    <x v="6"/>
    <n v="249"/>
    <n v="117"/>
    <n v="17439163"/>
    <n v="15000000"/>
  </r>
  <r>
    <s v="The Celebration"/>
    <d v="1998-06-14T00:00:00"/>
    <x v="1"/>
    <x v="1"/>
    <s v="Danish"/>
    <s v="Denmark"/>
    <s v="R"/>
    <s v="Ulrich Thomsen"/>
    <x v="508"/>
    <n v="280"/>
    <n v="821"/>
    <n v="346"/>
    <n v="5000"/>
    <x v="7"/>
    <n v="98"/>
    <n v="105"/>
    <n v="1647780"/>
    <n v="1300000"/>
  </r>
  <r>
    <s v="The Faculty"/>
    <d v="1998-04-20T00:00:00"/>
    <x v="1"/>
    <x v="8"/>
    <s v="English"/>
    <s v="USA"/>
    <s v="R"/>
    <s v="Jordana Brewster"/>
    <x v="240"/>
    <n v="4000"/>
    <n v="12170"/>
    <n v="0"/>
    <n v="0"/>
    <x v="34"/>
    <n v="154"/>
    <n v="104"/>
    <n v="40064955"/>
    <n v="15000000"/>
  </r>
  <r>
    <s v="The Horse Whisperer"/>
    <d v="1998-09-06T00:00:00"/>
    <x v="1"/>
    <x v="1"/>
    <s v="English"/>
    <s v="USA"/>
    <s v="PG-13"/>
    <s v="Scarlett Johansson"/>
    <x v="81"/>
    <n v="19000"/>
    <n v="20683"/>
    <n v="0"/>
    <n v="0"/>
    <x v="31"/>
    <n v="96"/>
    <n v="170"/>
    <n v="75370763"/>
    <n v="60000000"/>
  </r>
  <r>
    <s v="The Magic Sword: Quest for Camelot"/>
    <d v="1998-12-26T00:00:00"/>
    <x v="1"/>
    <x v="5"/>
    <s v="English"/>
    <s v="USA"/>
    <s v="G"/>
    <s v="Gary Oldman"/>
    <x v="509"/>
    <n v="10000"/>
    <n v="14275"/>
    <n v="7"/>
    <n v="0"/>
    <x v="24"/>
    <n v="34"/>
    <n v="86"/>
    <n v="22717758"/>
    <n v="40000000"/>
  </r>
  <r>
    <s v="The Man in the Iron Mask"/>
    <d v="1998-04-14T00:00:00"/>
    <x v="1"/>
    <x v="7"/>
    <s v="English"/>
    <s v="USA"/>
    <s v="PG-13"/>
    <s v="Leonardo DiCaprio"/>
    <x v="510"/>
    <n v="29000"/>
    <n v="29265"/>
    <n v="130"/>
    <n v="0"/>
    <x v="34"/>
    <n v="83"/>
    <n v="132"/>
    <n v="56876365"/>
    <n v="35000000"/>
  </r>
  <r>
    <s v="The Mask of Zorro"/>
    <d v="1998-07-10T00:00:00"/>
    <x v="1"/>
    <x v="7"/>
    <s v="English"/>
    <s v="USA"/>
    <s v="PG-13"/>
    <s v="Anthony Hopkins"/>
    <x v="321"/>
    <n v="12000"/>
    <n v="12396"/>
    <n v="258"/>
    <n v="0"/>
    <x v="12"/>
    <n v="156"/>
    <n v="136"/>
    <n v="93771072"/>
    <n v="65000000"/>
  </r>
  <r>
    <s v="The Negotiator"/>
    <d v="1998-10-23T00:00:00"/>
    <x v="1"/>
    <x v="7"/>
    <s v="English"/>
    <s v="Germany"/>
    <s v="R"/>
    <s v="Kevin Spacey"/>
    <x v="320"/>
    <n v="18000"/>
    <n v="20152"/>
    <n v="473"/>
    <n v="3000"/>
    <x v="17"/>
    <n v="68"/>
    <n v="140"/>
    <n v="44484065"/>
    <n v="50000000"/>
  </r>
  <r>
    <s v="The Newton Boys"/>
    <d v="1998-02-20T00:00:00"/>
    <x v="1"/>
    <x v="7"/>
    <s v="English"/>
    <s v="USA"/>
    <s v="PG-13"/>
    <s v="Matthew McConaughey"/>
    <x v="231"/>
    <n v="11000"/>
    <n v="11969"/>
    <n v="0"/>
    <n v="315"/>
    <x v="44"/>
    <n v="63"/>
    <n v="123"/>
    <n v="10297897"/>
    <n v="27000000"/>
  </r>
  <r>
    <s v="The Object of My Affection"/>
    <d v="1998-05-10T00:00:00"/>
    <x v="1"/>
    <x v="3"/>
    <s v="English"/>
    <s v="USA"/>
    <s v="R"/>
    <s v="Liam Aiken"/>
    <x v="511"/>
    <n v="818"/>
    <n v="1450"/>
    <n v="13"/>
    <n v="849"/>
    <x v="44"/>
    <n v="65"/>
    <n v="111"/>
    <n v="29106737"/>
    <n v="15000000"/>
  </r>
  <r>
    <s v="The Players Club"/>
    <d v="1998-07-19T00:00:00"/>
    <x v="1"/>
    <x v="3"/>
    <s v="English"/>
    <s v="USA"/>
    <s v="R"/>
    <s v="Bernie Mac"/>
    <x v="512"/>
    <n v="1000"/>
    <n v="2868"/>
    <n v="0"/>
    <n v="575"/>
    <x v="49"/>
    <n v="22"/>
    <n v="104"/>
    <n v="23031390"/>
    <n v="4500000"/>
  </r>
  <r>
    <s v="The Prince of Egypt"/>
    <d v="1998-06-18T00:00:00"/>
    <x v="1"/>
    <x v="5"/>
    <s v="English"/>
    <s v="USA"/>
    <s v="PG"/>
    <s v="Martin Short"/>
    <x v="513"/>
    <n v="770"/>
    <n v="1195"/>
    <n v="59"/>
    <n v="0"/>
    <x v="11"/>
    <n v="120"/>
    <n v="99"/>
    <n v="101217900"/>
    <n v="70000000"/>
  </r>
  <r>
    <s v="The Red Violin"/>
    <d v="1998-05-26T00:00:00"/>
    <x v="1"/>
    <x v="1"/>
    <s v="French"/>
    <s v="Canada"/>
    <s v="R"/>
    <s v="Johannes Silberschneider"/>
    <x v="514"/>
    <n v="24"/>
    <n v="29"/>
    <n v="63"/>
    <n v="0"/>
    <x v="3"/>
    <n v="94"/>
    <n v="130"/>
    <n v="9473382"/>
    <n v="10000000"/>
  </r>
  <r>
    <s v="The Replacement Killers"/>
    <d v="1998-03-16T00:00:00"/>
    <x v="1"/>
    <x v="7"/>
    <s v="English"/>
    <s v="USA"/>
    <s v="R"/>
    <s v="Mira Sorvino"/>
    <x v="515"/>
    <n v="978"/>
    <n v="3072"/>
    <n v="845"/>
    <n v="629"/>
    <x v="26"/>
    <n v="105"/>
    <n v="96"/>
    <n v="18967571"/>
    <n v="30000000"/>
  </r>
  <r>
    <s v="The Rugrats Movie"/>
    <d v="1998-12-17T00:00:00"/>
    <x v="1"/>
    <x v="5"/>
    <s v="English"/>
    <s v="USA"/>
    <s v="G"/>
    <s v="Elizabeth Daily"/>
    <x v="516"/>
    <n v="971"/>
    <n v="3438"/>
    <n v="5"/>
    <n v="418"/>
    <x v="30"/>
    <n v="45"/>
    <n v="83"/>
    <n v="100491683"/>
    <n v="24000000"/>
  </r>
  <r>
    <s v="The Siege"/>
    <d v="1998-12-29T00:00:00"/>
    <x v="1"/>
    <x v="7"/>
    <s v="English"/>
    <s v="USA"/>
    <s v="R"/>
    <s v="Denzel Washington"/>
    <x v="190"/>
    <n v="18000"/>
    <n v="32563"/>
    <n v="380"/>
    <n v="0"/>
    <x v="2"/>
    <n v="120"/>
    <n v="116"/>
    <n v="40932372"/>
    <n v="70000000"/>
  </r>
  <r>
    <s v="The Thin Red Line"/>
    <d v="1998-01-01T00:00:00"/>
    <x v="1"/>
    <x v="1"/>
    <s v="English"/>
    <s v="USA"/>
    <s v="R"/>
    <s v="Nick Stahl"/>
    <x v="517"/>
    <n v="648"/>
    <n v="1937"/>
    <n v="0"/>
    <n v="0"/>
    <x v="16"/>
    <n v="156"/>
    <n v="215"/>
    <n v="36385763"/>
    <n v="52000000"/>
  </r>
  <r>
    <s v="The Truman Show"/>
    <d v="1998-05-05T00:00:00"/>
    <x v="1"/>
    <x v="3"/>
    <s v="English"/>
    <s v="USA"/>
    <s v="PG"/>
    <s v="Natascha McElhone"/>
    <x v="132"/>
    <n v="2000"/>
    <n v="3698"/>
    <n v="608"/>
    <n v="18000"/>
    <x v="7"/>
    <n v="213"/>
    <n v="103"/>
    <n v="125603360"/>
    <n v="60000000"/>
  </r>
  <r>
    <s v="The Waterboy"/>
    <d v="1998-05-23T00:00:00"/>
    <x v="0"/>
    <x v="3"/>
    <s v="English"/>
    <s v="USA"/>
    <s v="PG-13"/>
    <s v="Adam Sandler"/>
    <x v="518"/>
    <n v="11000"/>
    <n v="13823"/>
    <n v="153"/>
    <n v="0"/>
    <x v="26"/>
    <n v="108"/>
    <n v="90"/>
    <n v="161487252"/>
    <n v="20000000"/>
  </r>
  <r>
    <s v="The X Files"/>
    <d v="1998-10-14T00:00:00"/>
    <x v="1"/>
    <x v="1"/>
    <s v="English"/>
    <s v="USA"/>
    <s v="PG-13"/>
    <s v="Martin Landau"/>
    <x v="254"/>
    <n v="940"/>
    <n v="4230"/>
    <n v="38"/>
    <n v="0"/>
    <x v="11"/>
    <n v="142"/>
    <n v="121"/>
    <n v="83892374"/>
    <n v="66000000"/>
  </r>
  <r>
    <s v="There's Something About Mary"/>
    <d v="1998-09-17T00:00:00"/>
    <x v="1"/>
    <x v="3"/>
    <s v="English"/>
    <s v="USA"/>
    <s v="R"/>
    <s v="Sarah Silverman"/>
    <x v="370"/>
    <n v="931"/>
    <n v="4664"/>
    <n v="101"/>
    <n v="0"/>
    <x v="10"/>
    <n v="171"/>
    <n v="107"/>
    <n v="176483808"/>
    <n v="23000000"/>
  </r>
  <r>
    <s v="Urban Legend"/>
    <d v="1998-01-20T00:00:00"/>
    <x v="1"/>
    <x v="8"/>
    <s v="English"/>
    <s v="USA"/>
    <s v="R"/>
    <s v="Alicia Witt"/>
    <x v="519"/>
    <n v="975"/>
    <n v="3500"/>
    <n v="9"/>
    <n v="0"/>
    <x v="25"/>
    <n v="101"/>
    <n v="99"/>
    <n v="38048637"/>
    <n v="14000000"/>
  </r>
  <r>
    <s v="Vampires"/>
    <d v="1998-01-05T00:00:00"/>
    <x v="1"/>
    <x v="7"/>
    <s v="English"/>
    <s v="USA"/>
    <s v="R"/>
    <s v="Sheryl Lee"/>
    <x v="69"/>
    <n v="2000"/>
    <n v="5123"/>
    <n v="0"/>
    <n v="0"/>
    <x v="26"/>
    <n v="114"/>
    <n v="104"/>
    <n v="20241395"/>
    <n v="20000000"/>
  </r>
  <r>
    <s v="Very Bad Things"/>
    <d v="1998-07-08T00:00:00"/>
    <x v="1"/>
    <x v="3"/>
    <s v="English"/>
    <s v="USA"/>
    <s v="R"/>
    <s v="Jon Favreau"/>
    <x v="520"/>
    <n v="4000"/>
    <n v="6046"/>
    <n v="532"/>
    <n v="0"/>
    <x v="2"/>
    <n v="100"/>
    <n v="100"/>
    <n v="9801782"/>
    <n v="10000000"/>
  </r>
  <r>
    <s v="Waking Ned Devine"/>
    <d v="1998-12-10T00:00:00"/>
    <x v="1"/>
    <x v="3"/>
    <s v="English"/>
    <s v="UK"/>
    <s v="PG"/>
    <s v="James Nesbitt"/>
    <x v="521"/>
    <n v="773"/>
    <n v="1965"/>
    <n v="52"/>
    <n v="0"/>
    <x v="28"/>
    <n v="94"/>
    <n v="91"/>
    <n v="24788807"/>
    <n v="3000000"/>
  </r>
  <r>
    <s v="What Dreams May Come"/>
    <d v="1998-03-20T00:00:00"/>
    <x v="1"/>
    <x v="1"/>
    <s v="English"/>
    <s v="USA"/>
    <s v="PG-13"/>
    <s v="Robin Williams"/>
    <x v="522"/>
    <n v="49000"/>
    <n v="49631"/>
    <n v="25"/>
    <n v="32000"/>
    <x v="11"/>
    <n v="121"/>
    <n v="113"/>
    <n v="55350897"/>
    <n v="85000000"/>
  </r>
  <r>
    <s v="Wild Things"/>
    <d v="1998-03-29T00:00:00"/>
    <x v="1"/>
    <x v="0"/>
    <s v="English"/>
    <s v="USA"/>
    <s v="R"/>
    <s v="Bill Murray"/>
    <x v="523"/>
    <n v="13000"/>
    <n v="14275"/>
    <n v="39"/>
    <n v="0"/>
    <x v="31"/>
    <n v="69"/>
    <n v="115"/>
    <n v="29753944"/>
    <n v="20000000"/>
  </r>
  <r>
    <s v="Without Limits"/>
    <d v="1998-05-27T00:00:00"/>
    <x v="1"/>
    <x v="6"/>
    <s v="English"/>
    <s v="USA"/>
    <s v="PG-13"/>
    <s v="Billy Burke"/>
    <x v="524"/>
    <n v="2000"/>
    <n v="4351"/>
    <n v="162"/>
    <n v="942"/>
    <x v="23"/>
    <n v="28"/>
    <n v="117"/>
    <n v="777423"/>
    <n v="25000000"/>
  </r>
  <r>
    <s v="Woo"/>
    <d v="1998-06-23T00:00:00"/>
    <x v="1"/>
    <x v="3"/>
    <s v="English"/>
    <s v="USA"/>
    <s v="R"/>
    <s v="LL Cool J"/>
    <x v="525"/>
    <n v="1000"/>
    <n v="3352"/>
    <n v="18"/>
    <n v="204"/>
    <x v="53"/>
    <n v="23"/>
    <n v="84"/>
    <n v="8026971"/>
    <n v="13000000"/>
  </r>
  <r>
    <s v="You've Got Mail"/>
    <d v="1998-12-14T00:00:00"/>
    <x v="1"/>
    <x v="3"/>
    <s v="English"/>
    <s v="USA"/>
    <s v="PG"/>
    <s v="Tom Hanks"/>
    <x v="526"/>
    <n v="15000"/>
    <n v="17768"/>
    <n v="0"/>
    <n v="0"/>
    <x v="31"/>
    <n v="153"/>
    <n v="119"/>
    <n v="115731542"/>
    <n v="65000000"/>
  </r>
  <r>
    <s v="Zero Effect"/>
    <d v="1998-03-22T00:00:00"/>
    <x v="1"/>
    <x v="3"/>
    <s v="English"/>
    <s v="USA"/>
    <s v="R"/>
    <s v="Kim Dickens"/>
    <x v="527"/>
    <n v="624"/>
    <n v="1209"/>
    <n v="52"/>
    <n v="507"/>
    <x v="11"/>
    <n v="81"/>
    <n v="116"/>
    <n v="1980338"/>
    <n v="5000000"/>
  </r>
  <r>
    <s v="10 Things I Hate About You"/>
    <d v="1999-03-26T00:00:00"/>
    <x v="1"/>
    <x v="3"/>
    <s v="English"/>
    <s v="USA"/>
    <s v="PG-13"/>
    <s v="Joseph Gordon-Levitt"/>
    <x v="528"/>
    <n v="23000"/>
    <n v="37907"/>
    <n v="19"/>
    <n v="10000"/>
    <x v="23"/>
    <n v="133"/>
    <n v="97"/>
    <n v="38176108"/>
    <n v="16000000"/>
  </r>
  <r>
    <s v="200 Cigarettes"/>
    <d v="1999-05-08T00:00:00"/>
    <x v="1"/>
    <x v="3"/>
    <s v="English"/>
    <s v="USA"/>
    <s v="R"/>
    <s v="Janeane Garofalo"/>
    <x v="529"/>
    <n v="1000"/>
    <n v="2697"/>
    <n v="112"/>
    <n v="0"/>
    <x v="30"/>
    <n v="67"/>
    <n v="101"/>
    <n v="6851636"/>
    <n v="6000000"/>
  </r>
  <r>
    <s v="8MM"/>
    <d v="1999-02-17T00:00:00"/>
    <x v="1"/>
    <x v="11"/>
    <s v="English"/>
    <s v="Germany"/>
    <s v="R"/>
    <s v="Nicolas Cage"/>
    <x v="210"/>
    <n v="12000"/>
    <n v="12970"/>
    <n v="541"/>
    <n v="0"/>
    <x v="31"/>
    <n v="138"/>
    <n v="123"/>
    <n v="36283504"/>
    <n v="40000000"/>
  </r>
  <r>
    <s v="A Dog of Flanders"/>
    <d v="1999-01-30T00:00:00"/>
    <x v="1"/>
    <x v="1"/>
    <s v="English"/>
    <s v="USA"/>
    <s v="PG"/>
    <s v="Bruce McGill"/>
    <x v="530"/>
    <n v="655"/>
    <n v="1906"/>
    <n v="0"/>
    <n v="157"/>
    <x v="2"/>
    <n v="25"/>
    <n v="100"/>
    <n v="2148212"/>
    <n v="7000000"/>
  </r>
  <r>
    <s v="A Walk on the Moon"/>
    <d v="1999-03-11T00:00:00"/>
    <x v="1"/>
    <x v="1"/>
    <s v="English"/>
    <s v="USA"/>
    <s v="R"/>
    <s v="Viggo Mortensen"/>
    <x v="531"/>
    <n v="10000"/>
    <n v="10368"/>
    <n v="956"/>
    <n v="860"/>
    <x v="21"/>
    <n v="47"/>
    <n v="107"/>
    <n v="4741987"/>
    <n v="14000000"/>
  </r>
  <r>
    <s v="Aimee &amp; Jaguar"/>
    <d v="1999-10-22T00:00:00"/>
    <x v="1"/>
    <x v="6"/>
    <s v="German"/>
    <s v="Germany"/>
    <m/>
    <s v="Heike Makatsch"/>
    <x v="532"/>
    <n v="177"/>
    <n v="333"/>
    <n v="4"/>
    <n v="687"/>
    <x v="17"/>
    <n v="63"/>
    <n v="125"/>
    <n v="927107"/>
    <n v="15000000"/>
  </r>
  <r>
    <s v="American Beauty"/>
    <d v="1999-09-12T00:00:00"/>
    <x v="1"/>
    <x v="1"/>
    <s v="English"/>
    <s v="USA"/>
    <s v="R"/>
    <s v="Kevin Spacey"/>
    <x v="533"/>
    <n v="18000"/>
    <n v="19078"/>
    <n v="0"/>
    <n v="22000"/>
    <x v="18"/>
    <n v="176"/>
    <n v="122"/>
    <n v="130058047"/>
    <n v="15000000"/>
  </r>
  <r>
    <s v="American Pie"/>
    <d v="1999-03-08T00:00:00"/>
    <x v="1"/>
    <x v="3"/>
    <s v="English"/>
    <s v="USA"/>
    <s v="R"/>
    <s v="Alyson Hannigan"/>
    <x v="534"/>
    <n v="3000"/>
    <n v="8134"/>
    <n v="80"/>
    <n v="0"/>
    <x v="11"/>
    <n v="145"/>
    <n v="95"/>
    <n v="101736215"/>
    <n v="11000000"/>
  </r>
  <r>
    <s v="An Ideal Husband"/>
    <d v="1999-04-01T00:00:00"/>
    <x v="1"/>
    <x v="3"/>
    <s v="English"/>
    <s v="UK"/>
    <s v="PG-13"/>
    <s v="Minnie Driver"/>
    <x v="535"/>
    <n v="893"/>
    <n v="2640"/>
    <n v="32"/>
    <n v="646"/>
    <x v="9"/>
    <n v="105"/>
    <n v="97"/>
    <n v="18535191"/>
    <n v="14000000"/>
  </r>
  <r>
    <s v="Analyze This"/>
    <d v="1999-05-21T00:00:00"/>
    <x v="1"/>
    <x v="3"/>
    <s v="English"/>
    <s v="USA"/>
    <s v="R"/>
    <s v="Robert De Niro"/>
    <x v="77"/>
    <n v="22000"/>
    <n v="24333"/>
    <n v="11000"/>
    <n v="0"/>
    <x v="12"/>
    <n v="145"/>
    <n v="103"/>
    <n v="106694016"/>
    <n v="30000000"/>
  </r>
  <r>
    <s v="Angela's Ashes"/>
    <d v="1999-10-29T00:00:00"/>
    <x v="1"/>
    <x v="1"/>
    <s v="English"/>
    <s v="USA"/>
    <s v="R"/>
    <s v="Emily Watson"/>
    <x v="357"/>
    <n v="876"/>
    <n v="1282"/>
    <n v="317"/>
    <n v="0"/>
    <x v="17"/>
    <n v="99"/>
    <n v="145"/>
    <n v="13038660"/>
    <n v="25000000"/>
  </r>
  <r>
    <s v="Anna and the King"/>
    <d v="1999-01-14T00:00:00"/>
    <x v="1"/>
    <x v="1"/>
    <s v="English"/>
    <s v="USA"/>
    <s v="PG-13"/>
    <s v="Bai Ling"/>
    <x v="476"/>
    <n v="582"/>
    <n v="804"/>
    <n v="72"/>
    <n v="0"/>
    <x v="12"/>
    <n v="91"/>
    <n v="148"/>
    <n v="39251128"/>
    <n v="75000000"/>
  </r>
  <r>
    <s v="Any Given Sunday"/>
    <d v="1999-06-22T00:00:00"/>
    <x v="1"/>
    <x v="1"/>
    <s v="English"/>
    <s v="USA"/>
    <s v="R"/>
    <s v="Al Pacino"/>
    <x v="139"/>
    <n v="14000"/>
    <n v="20761"/>
    <n v="0"/>
    <n v="0"/>
    <x v="13"/>
    <n v="171"/>
    <n v="156"/>
    <n v="75530832"/>
    <n v="55000000"/>
  </r>
  <r>
    <s v="Anywhere But Here"/>
    <d v="1999-05-07T00:00:00"/>
    <x v="1"/>
    <x v="3"/>
    <s v="English"/>
    <s v="USA"/>
    <s v="PG-13"/>
    <s v="Natalie Portman"/>
    <x v="536"/>
    <n v="20000"/>
    <n v="22040"/>
    <n v="61"/>
    <n v="638"/>
    <x v="26"/>
    <n v="36"/>
    <n v="114"/>
    <n v="18653615"/>
    <n v="23000000"/>
  </r>
  <r>
    <s v="Arlington Road"/>
    <d v="1999-04-08T00:00:00"/>
    <x v="1"/>
    <x v="0"/>
    <s v="English"/>
    <s v="USA"/>
    <s v="R"/>
    <s v="Jeff Bridges"/>
    <x v="537"/>
    <n v="12000"/>
    <n v="13576"/>
    <n v="89"/>
    <n v="0"/>
    <x v="23"/>
    <n v="155"/>
    <n v="117"/>
    <n v="24362501"/>
    <n v="21500000"/>
  </r>
  <r>
    <s v="At First Sight"/>
    <d v="1999-05-04T00:00:00"/>
    <x v="0"/>
    <x v="1"/>
    <s v="English"/>
    <s v="USA"/>
    <s v="PG-13"/>
    <s v="Mira Sorvino"/>
    <x v="339"/>
    <n v="978"/>
    <n v="3821"/>
    <n v="34"/>
    <n v="0"/>
    <x v="30"/>
    <n v="55"/>
    <n v="128"/>
    <n v="22326247"/>
    <n v="60000000"/>
  </r>
  <r>
    <s v="Austin Powers: The Spy Who Shagged Me"/>
    <d v="1999-08-25T00:00:00"/>
    <x v="1"/>
    <x v="7"/>
    <s v="English"/>
    <s v="USA"/>
    <s v="PG-13"/>
    <s v="Muse Watson"/>
    <x v="405"/>
    <n v="45000"/>
    <n v="47203"/>
    <n v="116"/>
    <n v="0"/>
    <x v="21"/>
    <n v="199"/>
    <n v="95"/>
    <n v="205399422"/>
    <n v="33000000"/>
  </r>
  <r>
    <s v="Baby Geniuses"/>
    <d v="1999-07-21T00:00:00"/>
    <x v="1"/>
    <x v="3"/>
    <s v="English"/>
    <s v="USA"/>
    <s v="PG"/>
    <s v="Kathleen Turner"/>
    <x v="91"/>
    <n v="899"/>
    <n v="2936"/>
    <n v="84"/>
    <n v="0"/>
    <x v="62"/>
    <n v="45"/>
    <n v="97"/>
    <n v="27141959"/>
    <n v="18000000"/>
  </r>
  <r>
    <s v="Bats"/>
    <d v="1999-05-19T00:00:00"/>
    <x v="1"/>
    <x v="8"/>
    <s v="English"/>
    <s v="USA"/>
    <s v="PG-13"/>
    <s v="Leon"/>
    <x v="538"/>
    <n v="730"/>
    <n v="1405"/>
    <n v="38"/>
    <n v="342"/>
    <x v="50"/>
    <n v="97"/>
    <n v="91"/>
    <n v="10149779"/>
    <n v="6500000"/>
  </r>
  <r>
    <s v="Being John Malkovich"/>
    <d v="1999-10-30T00:00:00"/>
    <x v="1"/>
    <x v="3"/>
    <s v="English"/>
    <s v="USA"/>
    <s v="R"/>
    <s v="Willie Garson"/>
    <x v="539"/>
    <n v="512"/>
    <n v="1171"/>
    <n v="0"/>
    <n v="0"/>
    <x v="4"/>
    <n v="242"/>
    <n v="112"/>
    <n v="22858926"/>
    <n v="13000000"/>
  </r>
  <r>
    <s v="Beyond the Mat"/>
    <d v="1999-07-13T00:00:00"/>
    <x v="1"/>
    <x v="6"/>
    <s v="English"/>
    <s v="USA"/>
    <s v="R"/>
    <s v="Terry Funk"/>
    <x v="540"/>
    <n v="54"/>
    <n v="194"/>
    <n v="6"/>
    <n v="491"/>
    <x v="16"/>
    <n v="70"/>
    <n v="108"/>
    <n v="2047570"/>
    <n v="500000"/>
  </r>
  <r>
    <s v="Bicentennial Man"/>
    <d v="1999-01-04T00:00:00"/>
    <x v="1"/>
    <x v="3"/>
    <s v="English"/>
    <s v="USA"/>
    <s v="PG"/>
    <s v="Robin Williams"/>
    <x v="212"/>
    <n v="49000"/>
    <n v="55254"/>
    <n v="0"/>
    <n v="0"/>
    <x v="13"/>
    <n v="93"/>
    <n v="132"/>
    <n v="58220776"/>
    <n v="100000000"/>
  </r>
  <r>
    <s v="Big Daddy"/>
    <d v="1999-02-08T00:00:00"/>
    <x v="1"/>
    <x v="3"/>
    <s v="English"/>
    <s v="USA"/>
    <s v="PG-13"/>
    <s v="Steve Buscemi"/>
    <x v="365"/>
    <n v="12000"/>
    <n v="26760"/>
    <n v="221"/>
    <n v="0"/>
    <x v="34"/>
    <n v="112"/>
    <n v="93"/>
    <n v="163479795"/>
    <n v="34200000"/>
  </r>
  <r>
    <s v="Blast from the Past"/>
    <d v="1999-02-13T00:00:00"/>
    <x v="1"/>
    <x v="3"/>
    <s v="English"/>
    <s v="USA"/>
    <s v="PG-13"/>
    <s v="Brendan Fraser"/>
    <x v="119"/>
    <n v="3000"/>
    <n v="5709"/>
    <n v="37"/>
    <n v="0"/>
    <x v="21"/>
    <n v="95"/>
    <n v="112"/>
    <n v="26494611"/>
    <n v="35000000"/>
  </r>
  <r>
    <s v="Blue Streak"/>
    <d v="1999-06-26T00:00:00"/>
    <x v="1"/>
    <x v="7"/>
    <s v="English"/>
    <s v="USA"/>
    <s v="PG-13"/>
    <s v="Peter Greene"/>
    <x v="417"/>
    <n v="789"/>
    <n v="2986"/>
    <n v="10"/>
    <n v="0"/>
    <x v="2"/>
    <n v="40"/>
    <n v="93"/>
    <n v="68208190"/>
    <n v="65000000"/>
  </r>
  <r>
    <s v="Bowfinger"/>
    <d v="1999-12-22T00:00:00"/>
    <x v="1"/>
    <x v="3"/>
    <s v="English"/>
    <s v="USA"/>
    <s v="PG-13"/>
    <s v="Robert Downey Jr."/>
    <x v="138"/>
    <n v="21000"/>
    <n v="22458"/>
    <n v="0"/>
    <n v="0"/>
    <x v="34"/>
    <n v="140"/>
    <n v="85"/>
    <n v="66365290"/>
    <n v="55000000"/>
  </r>
  <r>
    <s v="Boys Don't Cry"/>
    <d v="1999-10-21T00:00:00"/>
    <x v="1"/>
    <x v="6"/>
    <s v="English"/>
    <s v="USA"/>
    <s v="R"/>
    <s v="Alicia Goranson"/>
    <x v="541"/>
    <n v="173"/>
    <n v="563"/>
    <n v="108"/>
    <n v="0"/>
    <x v="16"/>
    <n v="123"/>
    <n v="118"/>
    <n v="11533945"/>
    <n v="2000000"/>
  </r>
  <r>
    <s v="Breakfast of Champions"/>
    <d v="1999-01-27T00:00:00"/>
    <x v="1"/>
    <x v="3"/>
    <s v="English"/>
    <s v="USA"/>
    <s v="R"/>
    <s v="Bruce Willis"/>
    <x v="542"/>
    <n v="13000"/>
    <n v="17417"/>
    <n v="18"/>
    <n v="458"/>
    <x v="40"/>
    <n v="42"/>
    <n v="110"/>
    <n v="175370"/>
    <n v="12000000"/>
  </r>
  <r>
    <s v="Bringing Out the Dead"/>
    <d v="1999-11-04T00:00:00"/>
    <x v="1"/>
    <x v="1"/>
    <s v="English"/>
    <s v="USA"/>
    <s v="R"/>
    <s v="Nicolas Cage"/>
    <x v="52"/>
    <n v="12000"/>
    <n v="13040"/>
    <n v="17000"/>
    <n v="0"/>
    <x v="13"/>
    <n v="163"/>
    <n v="121"/>
    <n v="16640210"/>
    <n v="55000000"/>
  </r>
  <r>
    <s v="Brokedown Palace"/>
    <d v="1999-01-01T00:00:00"/>
    <x v="1"/>
    <x v="1"/>
    <s v="English"/>
    <s v="USA"/>
    <s v="PG-13"/>
    <s v="John Doe"/>
    <x v="543"/>
    <n v="181"/>
    <n v="582"/>
    <n v="57"/>
    <n v="0"/>
    <x v="34"/>
    <n v="70"/>
    <n v="100"/>
    <n v="10114315"/>
    <n v="25000000"/>
  </r>
  <r>
    <s v="But I'm a Cheerleader"/>
    <d v="1999-06-19T00:00:00"/>
    <x v="1"/>
    <x v="3"/>
    <s v="English"/>
    <s v="USA"/>
    <s v="R"/>
    <s v="Natasha Lyonne"/>
    <x v="544"/>
    <n v="1000"/>
    <n v="4289"/>
    <n v="91"/>
    <n v="0"/>
    <x v="21"/>
    <n v="99"/>
    <n v="85"/>
    <n v="2199853"/>
    <n v="1200000"/>
  </r>
  <r>
    <s v="Chill Factor"/>
    <d v="1999-03-24T00:00:00"/>
    <x v="1"/>
    <x v="7"/>
    <s v="English"/>
    <s v="USA"/>
    <s v="R"/>
    <s v="David Paymer"/>
    <x v="545"/>
    <n v="372"/>
    <n v="1274"/>
    <n v="3"/>
    <n v="120"/>
    <x v="33"/>
    <n v="68"/>
    <n v="102"/>
    <n v="11227940"/>
    <n v="34000000"/>
  </r>
  <r>
    <s v="Cradle Will Rock"/>
    <d v="1999-12-10T00:00:00"/>
    <x v="1"/>
    <x v="1"/>
    <s v="English"/>
    <s v="USA"/>
    <s v="R"/>
    <s v="Bill Murray"/>
    <x v="318"/>
    <n v="13000"/>
    <n v="16878"/>
    <n v="0"/>
    <n v="625"/>
    <x v="9"/>
    <n v="70"/>
    <n v="132"/>
    <n v="2899970"/>
    <n v="32000000"/>
  </r>
  <r>
    <s v="Crazy in Alabama"/>
    <d v="1999-04-27T00:00:00"/>
    <x v="1"/>
    <x v="3"/>
    <s v="English"/>
    <s v="USA"/>
    <s v="PG-13"/>
    <s v="Meat Loaf"/>
    <x v="546"/>
    <n v="783"/>
    <n v="4834"/>
    <n v="0"/>
    <n v="391"/>
    <x v="2"/>
    <n v="28"/>
    <n v="111"/>
    <n v="1954202"/>
    <n v="15000000"/>
  </r>
  <r>
    <s v="Cruel Intentions"/>
    <d v="1999-02-22T00:00:00"/>
    <x v="1"/>
    <x v="1"/>
    <s v="English"/>
    <s v="USA"/>
    <s v="R"/>
    <s v="Sarah Michelle Gellar"/>
    <x v="547"/>
    <n v="4000"/>
    <n v="6223"/>
    <n v="16"/>
    <n v="0"/>
    <x v="9"/>
    <n v="101"/>
    <n v="97"/>
    <n v="38201895"/>
    <n v="10500000"/>
  </r>
  <r>
    <s v="Deep Blue Sea"/>
    <d v="1999-10-07T00:00:00"/>
    <x v="1"/>
    <x v="7"/>
    <s v="English"/>
    <s v="USA"/>
    <s v="R"/>
    <s v="LL Cool J"/>
    <x v="161"/>
    <n v="1000"/>
    <n v="3697"/>
    <n v="212"/>
    <n v="0"/>
    <x v="42"/>
    <n v="199"/>
    <n v="105"/>
    <n v="73648142"/>
    <n v="60000000"/>
  </r>
  <r>
    <s v="Deterrence"/>
    <d v="1999-08-11T00:00:00"/>
    <x v="1"/>
    <x v="1"/>
    <s v="English"/>
    <s v="France"/>
    <s v="R"/>
    <s v="Kevin Pollak"/>
    <x v="548"/>
    <n v="574"/>
    <n v="1983"/>
    <n v="37"/>
    <n v="130"/>
    <x v="31"/>
    <n v="29"/>
    <n v="104"/>
    <n v="144583"/>
    <n v="800000"/>
  </r>
  <r>
    <s v="Detroit Rock City"/>
    <d v="1999-06-15T00:00:00"/>
    <x v="1"/>
    <x v="3"/>
    <s v="English"/>
    <s v="USA"/>
    <s v="R"/>
    <s v="Natasha Lyonne"/>
    <x v="549"/>
    <n v="1000"/>
    <n v="2518"/>
    <n v="89"/>
    <n v="0"/>
    <x v="13"/>
    <n v="42"/>
    <n v="95"/>
    <n v="4193025"/>
    <n v="15000000"/>
  </r>
  <r>
    <s v="Deuce Bigalow: Male Gigolo"/>
    <d v="1999-11-03T00:00:00"/>
    <x v="1"/>
    <x v="3"/>
    <s v="English"/>
    <s v="USA"/>
    <s v="R"/>
    <s v="Amy Poehler"/>
    <x v="550"/>
    <n v="1000"/>
    <n v="2604"/>
    <n v="31"/>
    <n v="0"/>
    <x v="32"/>
    <n v="91"/>
    <n v="88"/>
    <n v="65535067"/>
    <n v="17000000"/>
  </r>
  <r>
    <s v="Dick"/>
    <d v="1999-04-19T00:00:00"/>
    <x v="1"/>
    <x v="3"/>
    <s v="English"/>
    <s v="France"/>
    <s v="PG-13"/>
    <s v="Ryan Reynolds"/>
    <x v="386"/>
    <n v="16000"/>
    <n v="31005"/>
    <n v="26"/>
    <n v="0"/>
    <x v="26"/>
    <n v="81"/>
    <n v="94"/>
    <n v="6241697"/>
    <n v="13000000"/>
  </r>
  <r>
    <s v="Dogma"/>
    <d v="1999-05-24T00:00:00"/>
    <x v="1"/>
    <x v="5"/>
    <s v="English"/>
    <s v="USA"/>
    <s v="R"/>
    <s v="Matt Damon"/>
    <x v="283"/>
    <n v="13000"/>
    <n v="16693"/>
    <n v="0"/>
    <n v="10000"/>
    <x v="28"/>
    <n v="206"/>
    <n v="130"/>
    <n v="30651422"/>
    <n v="10000000"/>
  </r>
  <r>
    <s v="Double Jeopardy"/>
    <d v="1999-09-26T00:00:00"/>
    <x v="1"/>
    <x v="0"/>
    <s v="English"/>
    <s v="USA"/>
    <s v="R"/>
    <s v="Bruce Greenwood"/>
    <x v="188"/>
    <n v="984"/>
    <n v="2129"/>
    <n v="78"/>
    <n v="0"/>
    <x v="34"/>
    <n v="129"/>
    <n v="105"/>
    <n v="116735231"/>
    <n v="70000000"/>
  </r>
  <r>
    <s v="Doug's 1st Movie"/>
    <d v="1999-01-02T00:00:00"/>
    <x v="1"/>
    <x v="4"/>
    <s v="English"/>
    <s v="USA"/>
    <s v="G"/>
    <s v="Frank Welker"/>
    <x v="551"/>
    <n v="2000"/>
    <n v="2908"/>
    <n v="0"/>
    <n v="122"/>
    <x v="38"/>
    <n v="28"/>
    <n v="77"/>
    <n v="19421271"/>
    <n v="5000000"/>
  </r>
  <r>
    <s v="Dreaming of Joseph Lees"/>
    <d v="1999-03-18T00:00:00"/>
    <x v="1"/>
    <x v="1"/>
    <s v="English"/>
    <s v="USA"/>
    <s v="R"/>
    <s v="Samantha Morton"/>
    <x v="552"/>
    <n v="631"/>
    <n v="2020"/>
    <n v="4"/>
    <n v="100"/>
    <x v="34"/>
    <n v="16"/>
    <n v="92"/>
    <n v="7680"/>
    <n v="2000000"/>
  </r>
  <r>
    <s v="Drive Me Crazy"/>
    <d v="1999-06-18T00:00:00"/>
    <x v="1"/>
    <x v="3"/>
    <s v="English"/>
    <s v="USA"/>
    <s v="PG-13"/>
    <s v="Stephen Collins"/>
    <x v="553"/>
    <n v="452"/>
    <n v="1760"/>
    <n v="13"/>
    <n v="0"/>
    <x v="32"/>
    <n v="59"/>
    <n v="91"/>
    <n v="17843379"/>
    <n v="8000000"/>
  </r>
  <r>
    <s v="Drop Dead Gorgeous"/>
    <d v="1999-11-04T00:00:00"/>
    <x v="1"/>
    <x v="3"/>
    <s v="English"/>
    <s v="Germany"/>
    <s v="PG-13"/>
    <s v="Kirsten Dunst"/>
    <x v="554"/>
    <n v="4000"/>
    <n v="6388"/>
    <n v="31"/>
    <n v="0"/>
    <x v="31"/>
    <n v="77"/>
    <n v="97"/>
    <n v="10561238"/>
    <n v="10000000"/>
  </r>
  <r>
    <s v="Dudley Do-Right"/>
    <d v="1999-05-24T00:00:00"/>
    <x v="1"/>
    <x v="3"/>
    <s v="English"/>
    <s v="USA"/>
    <s v="PG"/>
    <s v="Brendan Fraser"/>
    <x v="119"/>
    <n v="3000"/>
    <n v="5568"/>
    <n v="37"/>
    <n v="272"/>
    <x v="53"/>
    <n v="41"/>
    <n v="77"/>
    <n v="9694105"/>
    <n v="22000000"/>
  </r>
  <r>
    <s v="East Is East"/>
    <d v="1999-03-20T00:00:00"/>
    <x v="1"/>
    <x v="3"/>
    <s v="English"/>
    <s v="UK"/>
    <s v="R"/>
    <s v="Archie Panjabi"/>
    <x v="555"/>
    <n v="883"/>
    <n v="1616"/>
    <n v="70"/>
    <n v="1000"/>
    <x v="9"/>
    <n v="82"/>
    <n v="96"/>
    <n v="4170647"/>
    <n v="1900000"/>
  </r>
  <r>
    <s v="Edtv"/>
    <d v="1999-01-14T00:00:00"/>
    <x v="1"/>
    <x v="3"/>
    <s v="English"/>
    <s v="USA"/>
    <s v="PG-13"/>
    <s v="Matthew McConaughey"/>
    <x v="120"/>
    <n v="11000"/>
    <n v="15275"/>
    <n v="2000"/>
    <n v="641"/>
    <x v="26"/>
    <n v="115"/>
    <n v="122"/>
    <n v="22362500"/>
    <n v="55000000"/>
  </r>
  <r>
    <s v="Election"/>
    <d v="1999-06-04T00:00:00"/>
    <x v="1"/>
    <x v="3"/>
    <s v="English"/>
    <s v="USA"/>
    <s v="R"/>
    <s v="Matthew Broderick"/>
    <x v="556"/>
    <n v="2000"/>
    <n v="3516"/>
    <n v="729"/>
    <n v="0"/>
    <x v="17"/>
    <n v="175"/>
    <n v="103"/>
    <n v="14879556"/>
    <n v="8000000"/>
  </r>
  <r>
    <s v="End of Days"/>
    <d v="1999-05-26T00:00:00"/>
    <x v="1"/>
    <x v="7"/>
    <s v="English"/>
    <s v="USA"/>
    <s v="R"/>
    <s v="CCH Pounder"/>
    <x v="309"/>
    <n v="1000"/>
    <n v="3903"/>
    <n v="0"/>
    <n v="2000"/>
    <x v="32"/>
    <n v="174"/>
    <n v="121"/>
    <n v="66862068"/>
    <n v="83000000"/>
  </r>
  <r>
    <s v="Entrapment"/>
    <d v="1999-02-27T00:00:00"/>
    <x v="1"/>
    <x v="7"/>
    <s v="English"/>
    <s v="USA"/>
    <s v="PG-13"/>
    <s v="Will Patton"/>
    <x v="317"/>
    <n v="537"/>
    <n v="1302"/>
    <n v="36"/>
    <n v="0"/>
    <x v="24"/>
    <n v="138"/>
    <n v="113"/>
    <n v="87704396"/>
    <n v="66000000"/>
  </r>
  <r>
    <s v="eXistenZ"/>
    <d v="1999-01-12T00:00:00"/>
    <x v="1"/>
    <x v="8"/>
    <s v="English"/>
    <s v="Canada"/>
    <s v="R"/>
    <s v="Jennifer Jason Leigh"/>
    <x v="557"/>
    <n v="1000"/>
    <n v="2990"/>
    <n v="0"/>
    <n v="6000"/>
    <x v="13"/>
    <n v="196"/>
    <n v="115"/>
    <n v="2840417"/>
    <n v="31000000"/>
  </r>
  <r>
    <s v="Eye of the Beholder"/>
    <d v="1999-07-21T00:00:00"/>
    <x v="1"/>
    <x v="1"/>
    <s v="English"/>
    <s v="Canada"/>
    <s v="R"/>
    <s v="Jason Priestley"/>
    <x v="558"/>
    <n v="471"/>
    <n v="1069"/>
    <n v="11"/>
    <n v="327"/>
    <x v="43"/>
    <n v="88"/>
    <n v="109"/>
    <n v="16459004"/>
    <n v="15000000"/>
  </r>
  <r>
    <s v="Eyes Wide Shut"/>
    <d v="1999-11-10T00:00:00"/>
    <x v="1"/>
    <x v="1"/>
    <s v="English"/>
    <s v="UK"/>
    <s v="R"/>
    <s v="Tom Cruise"/>
    <x v="37"/>
    <n v="10000"/>
    <n v="11424"/>
    <n v="0"/>
    <n v="10000"/>
    <x v="17"/>
    <n v="280"/>
    <n v="159"/>
    <n v="55637680"/>
    <n v="65000000"/>
  </r>
  <r>
    <s v="Fantasia 2000"/>
    <d v="1999-10-01T00:00:00"/>
    <x v="1"/>
    <x v="4"/>
    <s v="English"/>
    <s v="USA"/>
    <s v="G"/>
    <s v="Quincy Jones"/>
    <x v="8"/>
    <n v="340"/>
    <n v="814"/>
    <n v="11"/>
    <n v="607"/>
    <x v="17"/>
    <n v="129"/>
    <n v="74"/>
    <n v="60507228"/>
    <n v="80000000"/>
  </r>
  <r>
    <s v="Fight Club"/>
    <d v="1999-04-03T00:00:00"/>
    <x v="1"/>
    <x v="1"/>
    <s v="English"/>
    <s v="USA"/>
    <s v="R"/>
    <s v="Brad Pitt"/>
    <x v="238"/>
    <n v="11000"/>
    <n v="13209"/>
    <n v="21000"/>
    <n v="48000"/>
    <x v="37"/>
    <n v="315"/>
    <n v="151"/>
    <n v="37023395"/>
    <n v="63000000"/>
  </r>
  <r>
    <s v="Flawless"/>
    <d v="1999-03-05T00:00:00"/>
    <x v="1"/>
    <x v="3"/>
    <s v="English"/>
    <s v="USA"/>
    <s v="R"/>
    <s v="Robert De Niro"/>
    <x v="210"/>
    <n v="22000"/>
    <n v="46022"/>
    <n v="541"/>
    <n v="0"/>
    <x v="34"/>
    <n v="78"/>
    <n v="112"/>
    <n v="4485485"/>
    <n v="15000000"/>
  </r>
  <r>
    <s v="Foolish"/>
    <d v="1999-12-03T00:00:00"/>
    <x v="1"/>
    <x v="3"/>
    <s v="English"/>
    <s v="USA"/>
    <s v="R"/>
    <s v="Eddie Griffin"/>
    <x v="559"/>
    <n v="489"/>
    <n v="2196"/>
    <n v="11"/>
    <n v="43"/>
    <x v="54"/>
    <n v="16"/>
    <n v="84"/>
    <n v="6026908"/>
    <n v="2000000"/>
  </r>
  <r>
    <s v="For Love of the Game"/>
    <d v="1999-01-27T00:00:00"/>
    <x v="1"/>
    <x v="1"/>
    <s v="English"/>
    <s v="USA"/>
    <s v="PG-13"/>
    <s v="J.K. Simmons"/>
    <x v="152"/>
    <n v="24000"/>
    <n v="25469"/>
    <n v="0"/>
    <n v="0"/>
    <x v="31"/>
    <n v="113"/>
    <n v="137"/>
    <n v="35168395"/>
    <n v="50000000"/>
  </r>
  <r>
    <s v="Galaxy Quest"/>
    <d v="1999-02-07T00:00:00"/>
    <x v="1"/>
    <x v="5"/>
    <s v="English"/>
    <s v="USA"/>
    <s v="PG"/>
    <s v="Alan Rickman"/>
    <x v="480"/>
    <n v="25000"/>
    <n v="26998"/>
    <n v="23"/>
    <n v="19000"/>
    <x v="17"/>
    <n v="213"/>
    <n v="102"/>
    <n v="71423726"/>
    <n v="45000000"/>
  </r>
  <r>
    <s v="Girl, Interrupted"/>
    <d v="1999-07-02T00:00:00"/>
    <x v="1"/>
    <x v="6"/>
    <s v="English"/>
    <s v="USA"/>
    <s v="R"/>
    <s v="Angelina Jolie Pitt"/>
    <x v="412"/>
    <n v="11000"/>
    <n v="13433"/>
    <n v="446"/>
    <n v="0"/>
    <x v="17"/>
    <n v="133"/>
    <n v="127"/>
    <n v="28871190"/>
    <n v="24000000"/>
  </r>
  <r>
    <s v="Go"/>
    <d v="1999-04-04T00:00:00"/>
    <x v="1"/>
    <x v="3"/>
    <s v="English"/>
    <s v="USA"/>
    <s v="R"/>
    <s v="Sarah Polley"/>
    <x v="382"/>
    <n v="900"/>
    <n v="2475"/>
    <n v="218"/>
    <n v="0"/>
    <x v="17"/>
    <n v="137"/>
    <n v="102"/>
    <n v="16842303"/>
    <n v="6500000"/>
  </r>
  <r>
    <s v="Godzilla 2000"/>
    <d v="1999-08-22T00:00:00"/>
    <x v="1"/>
    <x v="7"/>
    <s v="Japanese"/>
    <s v="Japan"/>
    <s v="PG"/>
    <s v="Hiroshi Abe"/>
    <x v="560"/>
    <n v="43"/>
    <n v="53"/>
    <n v="2"/>
    <n v="339"/>
    <x v="44"/>
    <n v="107"/>
    <n v="99"/>
    <n v="10037390"/>
    <n v="1000000000"/>
  </r>
  <r>
    <s v="Happy, Texas"/>
    <d v="1999-06-09T00:00:00"/>
    <x v="1"/>
    <x v="3"/>
    <s v="English"/>
    <s v="USA"/>
    <s v="PG-13"/>
    <s v="Ally Walker"/>
    <x v="561"/>
    <n v="349"/>
    <n v="2095"/>
    <n v="3"/>
    <n v="374"/>
    <x v="2"/>
    <n v="77"/>
    <n v="98"/>
    <n v="1943649"/>
    <n v="1700000"/>
  </r>
  <r>
    <s v="Held Up"/>
    <d v="1999-11-18T00:00:00"/>
    <x v="1"/>
    <x v="3"/>
    <s v="English"/>
    <s v="USA"/>
    <s v="PG-13"/>
    <s v="Barry Corbin"/>
    <x v="98"/>
    <n v="883"/>
    <n v="3291"/>
    <n v="15"/>
    <n v="77"/>
    <x v="52"/>
    <n v="11"/>
    <n v="89"/>
    <n v="4692814"/>
    <n v="8000000"/>
  </r>
  <r>
    <s v="House on Haunted Hill"/>
    <d v="1999-03-30T00:00:00"/>
    <x v="1"/>
    <x v="8"/>
    <s v="English"/>
    <s v="USA"/>
    <s v="R"/>
    <s v="Jeffrey Combs"/>
    <x v="562"/>
    <n v="885"/>
    <n v="2872"/>
    <n v="37"/>
    <n v="0"/>
    <x v="49"/>
    <n v="147"/>
    <n v="93"/>
    <n v="40846082"/>
    <n v="19000000"/>
  </r>
  <r>
    <s v="Human Traffic"/>
    <d v="1999-11-09T00:00:00"/>
    <x v="1"/>
    <x v="3"/>
    <s v="English"/>
    <s v="UK"/>
    <s v="R"/>
    <s v="Danny Dyer"/>
    <x v="563"/>
    <n v="798"/>
    <n v="1430"/>
    <n v="8"/>
    <n v="0"/>
    <x v="10"/>
    <n v="47"/>
    <n v="99"/>
    <n v="104257"/>
    <n v="2200000"/>
  </r>
  <r>
    <s v="Idle Hands"/>
    <d v="1999-11-12T00:00:00"/>
    <x v="1"/>
    <x v="3"/>
    <s v="English"/>
    <s v="USA"/>
    <s v="R"/>
    <s v="Vivica A. Fox"/>
    <x v="564"/>
    <n v="890"/>
    <n v="3654"/>
    <n v="6"/>
    <n v="0"/>
    <x v="24"/>
    <n v="59"/>
    <n v="92"/>
    <n v="4002955"/>
    <n v="20000000"/>
  </r>
  <r>
    <s v="In Dreams"/>
    <d v="1999-04-01T00:00:00"/>
    <x v="1"/>
    <x v="1"/>
    <s v="English"/>
    <s v="USA"/>
    <s v="R"/>
    <s v="Robert Downey Jr."/>
    <x v="205"/>
    <n v="21000"/>
    <n v="22006"/>
    <n v="277"/>
    <n v="654"/>
    <x v="25"/>
    <n v="62"/>
    <n v="100"/>
    <n v="11900000"/>
    <n v="30000000"/>
  </r>
  <r>
    <s v="In Too Deep"/>
    <d v="1999-03-27T00:00:00"/>
    <x v="1"/>
    <x v="0"/>
    <s v="English"/>
    <s v="USA"/>
    <s v="R"/>
    <s v="LL Cool J"/>
    <x v="565"/>
    <n v="1000"/>
    <n v="4837"/>
    <n v="48"/>
    <n v="375"/>
    <x v="26"/>
    <n v="28"/>
    <n v="95"/>
    <n v="14003141"/>
    <n v="7000000"/>
  </r>
  <r>
    <s v="Inspector Gadget"/>
    <d v="1999-11-24T00:00:00"/>
    <x v="1"/>
    <x v="7"/>
    <s v="English"/>
    <s v="USA"/>
    <s v="PG"/>
    <s v="Matthew Broderick"/>
    <x v="566"/>
    <n v="2000"/>
    <n v="5320"/>
    <n v="16"/>
    <n v="509"/>
    <x v="63"/>
    <n v="70"/>
    <n v="110"/>
    <n v="97360069"/>
    <n v="75000000"/>
  </r>
  <r>
    <s v="Instinct"/>
    <d v="1999-03-27T00:00:00"/>
    <x v="1"/>
    <x v="1"/>
    <s v="English"/>
    <s v="USA"/>
    <s v="R"/>
    <s v="Anthony Hopkins"/>
    <x v="256"/>
    <n v="12000"/>
    <n v="13406"/>
    <n v="226"/>
    <n v="0"/>
    <x v="31"/>
    <n v="100"/>
    <n v="126"/>
    <n v="34098563"/>
    <n v="55000000"/>
  </r>
  <r>
    <s v="Jakob the Liar"/>
    <d v="1999-03-09T00:00:00"/>
    <x v="1"/>
    <x v="1"/>
    <s v="English"/>
    <s v="France"/>
    <s v="PG-13"/>
    <s v="Robin Williams"/>
    <x v="567"/>
    <n v="49000"/>
    <n v="51657"/>
    <n v="0"/>
    <n v="0"/>
    <x v="31"/>
    <n v="68"/>
    <n v="120"/>
    <n v="4956401"/>
    <n v="15000000"/>
  </r>
  <r>
    <s v="Jawbreaker"/>
    <d v="1999-06-29T00:00:00"/>
    <x v="1"/>
    <x v="3"/>
    <s v="English"/>
    <s v="USA"/>
    <s v="R"/>
    <s v="Julie Benz"/>
    <x v="568"/>
    <n v="3000"/>
    <n v="9555"/>
    <n v="18"/>
    <n v="0"/>
    <x v="39"/>
    <n v="49"/>
    <n v="87"/>
    <n v="3071947"/>
    <n v="3500000"/>
  </r>
  <r>
    <s v="Jesus' Son"/>
    <d v="1999-05-18T00:00:00"/>
    <x v="1"/>
    <x v="1"/>
    <s v="English"/>
    <s v="USA"/>
    <s v="R"/>
    <s v="Billy Crudup"/>
    <x v="569"/>
    <n v="745"/>
    <n v="2125"/>
    <n v="7"/>
    <n v="500"/>
    <x v="11"/>
    <n v="74"/>
    <n v="107"/>
    <n v="1282084"/>
    <n v="2500000"/>
  </r>
  <r>
    <s v="Just Looking"/>
    <d v="1999-02-15T00:00:00"/>
    <x v="1"/>
    <x v="3"/>
    <s v="English"/>
    <s v="USA"/>
    <s v="R"/>
    <s v="Gretchen Mol"/>
    <x v="570"/>
    <n v="599"/>
    <n v="1030"/>
    <n v="700"/>
    <n v="117"/>
    <x v="12"/>
    <n v="20"/>
    <n v="97"/>
    <n v="39852"/>
    <n v="3000000"/>
  </r>
  <r>
    <s v="Lake Placid"/>
    <d v="1999-12-26T00:00:00"/>
    <x v="1"/>
    <x v="7"/>
    <s v="English"/>
    <s v="USA"/>
    <s v="R"/>
    <s v="Oliver Platt"/>
    <x v="89"/>
    <n v="1000"/>
    <n v="3313"/>
    <n v="49"/>
    <n v="2000"/>
    <x v="49"/>
    <n v="152"/>
    <n v="82"/>
    <n v="31768374"/>
    <n v="27000000"/>
  </r>
  <r>
    <s v="Light It Up"/>
    <d v="1999-07-30T00:00:00"/>
    <x v="1"/>
    <x v="1"/>
    <s v="English"/>
    <s v="USA"/>
    <s v="R"/>
    <s v="Rosario Dawson"/>
    <x v="571"/>
    <n v="3000"/>
    <n v="6485"/>
    <n v="7"/>
    <n v="251"/>
    <x v="44"/>
    <n v="39"/>
    <n v="99"/>
    <n v="5871603"/>
    <n v="13000000"/>
  </r>
  <r>
    <s v="Limbo"/>
    <d v="1999-11-25T00:00:00"/>
    <x v="1"/>
    <x v="5"/>
    <s v="English"/>
    <s v="USA"/>
    <s v="R"/>
    <s v="Mary Elizabeth Mastrantonio"/>
    <x v="371"/>
    <n v="638"/>
    <n v="823"/>
    <n v="407"/>
    <n v="196"/>
    <x v="10"/>
    <n v="46"/>
    <n v="126"/>
    <n v="1997807"/>
    <n v="8000000"/>
  </r>
  <r>
    <s v="Love Stinks"/>
    <d v="1999-09-02T00:00:00"/>
    <x v="1"/>
    <x v="3"/>
    <s v="English"/>
    <s v="USA"/>
    <s v="R"/>
    <s v="Ivana Milicevic"/>
    <x v="572"/>
    <n v="834"/>
    <n v="2662"/>
    <n v="24"/>
    <n v="309"/>
    <x v="42"/>
    <n v="45"/>
    <n v="94"/>
    <n v="2800000"/>
    <n v="4000000"/>
  </r>
  <r>
    <s v="Magnolia"/>
    <d v="1999-12-29T00:00:00"/>
    <x v="1"/>
    <x v="1"/>
    <s v="English"/>
    <s v="USA"/>
    <s v="R"/>
    <s v="Patton Oswalt"/>
    <x v="406"/>
    <n v="786"/>
    <n v="1906"/>
    <n v="0"/>
    <n v="13000"/>
    <x v="19"/>
    <n v="224"/>
    <n v="188"/>
    <n v="22450975"/>
    <n v="37000000"/>
  </r>
  <r>
    <s v="Man on the Moon"/>
    <d v="1999-06-04T00:00:00"/>
    <x v="1"/>
    <x v="6"/>
    <s v="English"/>
    <s v="UK"/>
    <s v="R"/>
    <s v="Matt Price"/>
    <x v="59"/>
    <n v="134"/>
    <n v="209"/>
    <n v="869"/>
    <n v="0"/>
    <x v="28"/>
    <n v="140"/>
    <n v="118"/>
    <n v="34580635"/>
    <n v="52000000"/>
  </r>
  <r>
    <s v="Message in a Bottle"/>
    <d v="1999-01-23T00:00:00"/>
    <x v="1"/>
    <x v="1"/>
    <s v="English"/>
    <s v="USA"/>
    <s v="PG-13"/>
    <s v="Robin Wright"/>
    <x v="573"/>
    <n v="18000"/>
    <n v="19815"/>
    <n v="43"/>
    <n v="0"/>
    <x v="26"/>
    <n v="85"/>
    <n v="131"/>
    <n v="52799004"/>
    <n v="55000000"/>
  </r>
  <r>
    <s v="Mickey Blue Eyes"/>
    <d v="1999-01-05T00:00:00"/>
    <x v="1"/>
    <x v="3"/>
    <s v="English"/>
    <s v="UK"/>
    <s v="PG-13"/>
    <s v="Jeanne Tripplehorn"/>
    <x v="574"/>
    <n v="711"/>
    <n v="2913"/>
    <n v="6"/>
    <n v="445"/>
    <x v="42"/>
    <n v="90"/>
    <n v="102"/>
    <n v="33864342"/>
    <n v="40000000"/>
  </r>
  <r>
    <s v="Molly"/>
    <d v="1999-08-22T00:00:00"/>
    <x v="1"/>
    <x v="3"/>
    <s v="English"/>
    <s v="USA"/>
    <s v="PG-13"/>
    <s v="Elaine Hendrix"/>
    <x v="575"/>
    <n v="670"/>
    <n v="1562"/>
    <n v="18"/>
    <n v="284"/>
    <x v="42"/>
    <n v="16"/>
    <n v="102"/>
    <n v="15593"/>
    <n v="21000000"/>
  </r>
  <r>
    <s v="Mumford"/>
    <d v="1999-12-21T00:00:00"/>
    <x v="0"/>
    <x v="3"/>
    <s v="English"/>
    <s v="USA"/>
    <s v="R"/>
    <s v="Zooey Deschanel"/>
    <x v="130"/>
    <n v="11000"/>
    <n v="17873"/>
    <n v="759"/>
    <n v="209"/>
    <x v="9"/>
    <n v="65"/>
    <n v="112"/>
    <n v="4554569"/>
    <n v="28000000"/>
  </r>
  <r>
    <s v="Muppets from Space"/>
    <d v="1999-06-06T00:00:00"/>
    <x v="1"/>
    <x v="5"/>
    <s v="English"/>
    <s v="USA"/>
    <s v="G"/>
    <s v="Josh Charles"/>
    <x v="576"/>
    <n v="1000"/>
    <n v="3243"/>
    <n v="25"/>
    <n v="619"/>
    <x v="24"/>
    <n v="70"/>
    <n v="87"/>
    <n v="16290976"/>
    <n v="24000000"/>
  </r>
  <r>
    <s v="My Favorite Martian"/>
    <d v="1999-03-09T00:00:00"/>
    <x v="1"/>
    <x v="3"/>
    <s v="English"/>
    <s v="USA"/>
    <s v="PG"/>
    <s v="Steven Anthony Lawrence"/>
    <x v="180"/>
    <n v="1000"/>
    <n v="2151"/>
    <n v="80"/>
    <n v="448"/>
    <x v="43"/>
    <n v="49"/>
    <n v="94"/>
    <n v="36830057"/>
    <n v="65000000"/>
  </r>
  <r>
    <s v="Mystery Men"/>
    <d v="1999-03-07T00:00:00"/>
    <x v="1"/>
    <x v="7"/>
    <s v="English"/>
    <s v="USA"/>
    <s v="PG-13"/>
    <s v="Janeane Garofalo"/>
    <x v="577"/>
    <n v="1000"/>
    <n v="3986"/>
    <n v="18"/>
    <n v="0"/>
    <x v="44"/>
    <n v="125"/>
    <n v="121"/>
    <n v="29655590"/>
    <n v="65000000"/>
  </r>
  <r>
    <s v="Mystery, Alaska"/>
    <d v="1999-09-23T00:00:00"/>
    <x v="1"/>
    <x v="3"/>
    <s v="English"/>
    <s v="Canada"/>
    <s v="R"/>
    <s v="Scott Grimes"/>
    <x v="405"/>
    <n v="738"/>
    <n v="2171"/>
    <n v="116"/>
    <n v="913"/>
    <x v="12"/>
    <n v="74"/>
    <n v="119"/>
    <n v="8888143"/>
    <n v="28000000"/>
  </r>
  <r>
    <s v="Notting Hill"/>
    <d v="1999-04-05T00:00:00"/>
    <x v="1"/>
    <x v="3"/>
    <s v="English"/>
    <s v="UK"/>
    <s v="PG-13"/>
    <s v="Julia Roberts"/>
    <x v="578"/>
    <n v="8000"/>
    <n v="9255"/>
    <n v="50"/>
    <n v="11000"/>
    <x v="11"/>
    <n v="150"/>
    <n v="124"/>
    <n v="116006080"/>
    <n v="42000000"/>
  </r>
  <r>
    <s v="Office Space"/>
    <d v="1999-07-18T00:00:00"/>
    <x v="1"/>
    <x v="3"/>
    <s v="English"/>
    <s v="USA"/>
    <s v="R"/>
    <s v="Gary Cole"/>
    <x v="351"/>
    <n v="989"/>
    <n v="3462"/>
    <n v="406"/>
    <n v="16000"/>
    <x v="4"/>
    <n v="144"/>
    <n v="89"/>
    <n v="10824921"/>
    <n v="10000000"/>
  </r>
  <r>
    <s v="One Man's Hero"/>
    <d v="1999-07-06T00:00:00"/>
    <x v="1"/>
    <x v="7"/>
    <s v="English"/>
    <s v="Spain"/>
    <s v="R"/>
    <s v="Tom Berenger"/>
    <x v="579"/>
    <n v="854"/>
    <n v="2705"/>
    <n v="0"/>
    <n v="271"/>
    <x v="24"/>
    <n v="10"/>
    <n v="121"/>
    <n v="229311"/>
    <n v="11350000"/>
  </r>
  <r>
    <s v="Outside Providence"/>
    <d v="1999-12-01T00:00:00"/>
    <x v="1"/>
    <x v="3"/>
    <s v="English"/>
    <s v="USA"/>
    <s v="R"/>
    <s v="Jonathan Brandis"/>
    <x v="580"/>
    <n v="761"/>
    <n v="2018"/>
    <n v="30"/>
    <n v="0"/>
    <x v="34"/>
    <n v="72"/>
    <n v="96"/>
    <n v="7292175"/>
    <n v="7000000"/>
  </r>
  <r>
    <s v="Payback"/>
    <d v="1999-03-05T00:00:00"/>
    <x v="1"/>
    <x v="7"/>
    <s v="English"/>
    <s v="USA"/>
    <s v="R"/>
    <s v="Bill Duke"/>
    <x v="581"/>
    <n v="1000"/>
    <n v="3148"/>
    <n v="241"/>
    <n v="0"/>
    <x v="10"/>
    <n v="143"/>
    <n v="90"/>
    <n v="81517441"/>
    <n v="50000000"/>
  </r>
  <r>
    <s v="Play It to the Bone"/>
    <d v="1999-04-19T00:00:00"/>
    <x v="1"/>
    <x v="3"/>
    <s v="English"/>
    <s v="USA"/>
    <s v="R"/>
    <s v="Willie Garson"/>
    <x v="393"/>
    <n v="512"/>
    <n v="1523"/>
    <n v="41"/>
    <n v="153"/>
    <x v="39"/>
    <n v="73"/>
    <n v="124"/>
    <n v="8427204"/>
    <n v="24000000"/>
  </r>
  <r>
    <s v="Pushing Tin"/>
    <d v="1999-12-02T00:00:00"/>
    <x v="1"/>
    <x v="3"/>
    <s v="English"/>
    <s v="USA"/>
    <s v="R"/>
    <s v="Angelina Jolie Pitt"/>
    <x v="287"/>
    <n v="11000"/>
    <n v="13093"/>
    <n v="179"/>
    <n v="783"/>
    <x v="44"/>
    <n v="56"/>
    <n v="124"/>
    <n v="8406264"/>
    <n v="38000000"/>
  </r>
  <r>
    <s v="Random Hearts"/>
    <d v="1999-10-06T00:00:00"/>
    <x v="1"/>
    <x v="1"/>
    <s v="English"/>
    <s v="USA"/>
    <s v="R"/>
    <s v="Harrison Ford"/>
    <x v="106"/>
    <n v="11000"/>
    <n v="16710"/>
    <n v="521"/>
    <n v="295"/>
    <x v="52"/>
    <n v="96"/>
    <n v="133"/>
    <n v="31054924"/>
    <n v="64000000"/>
  </r>
  <r>
    <s v="Ravenous"/>
    <d v="1999-04-06T00:00:00"/>
    <x v="1"/>
    <x v="12"/>
    <s v="English"/>
    <s v="Czech Republic"/>
    <s v="R"/>
    <s v="Jeremy Davies"/>
    <x v="582"/>
    <n v="769"/>
    <n v="2543"/>
    <n v="61"/>
    <n v="0"/>
    <x v="10"/>
    <n v="131"/>
    <n v="101"/>
    <n v="2060953"/>
    <n v="12000000"/>
  </r>
  <r>
    <s v="Ride with the Devil"/>
    <d v="1999-12-19T00:00:00"/>
    <x v="1"/>
    <x v="1"/>
    <s v="English"/>
    <s v="USA"/>
    <s v="R"/>
    <s v="Jeremy W. Auman"/>
    <x v="334"/>
    <n v="3"/>
    <n v="5"/>
    <n v="0"/>
    <n v="633"/>
    <x v="13"/>
    <n v="95"/>
    <n v="148"/>
    <n v="630779"/>
    <n v="35000000"/>
  </r>
  <r>
    <s v="Runaway Bride"/>
    <d v="1999-01-17T00:00:00"/>
    <x v="1"/>
    <x v="3"/>
    <s v="English"/>
    <s v="USA"/>
    <s v="PG"/>
    <s v="Julia Roberts"/>
    <x v="215"/>
    <n v="8000"/>
    <n v="12790"/>
    <n v="0"/>
    <n v="0"/>
    <x v="25"/>
    <n v="103"/>
    <n v="116"/>
    <n v="152149590"/>
    <n v="70000000"/>
  </r>
  <r>
    <s v="She's All That"/>
    <d v="1999-08-25T00:00:00"/>
    <x v="1"/>
    <x v="3"/>
    <s v="English"/>
    <s v="USA"/>
    <s v="PG-13"/>
    <s v="Paul Walker"/>
    <x v="583"/>
    <n v="23000"/>
    <n v="28734"/>
    <n v="7"/>
    <n v="0"/>
    <x v="42"/>
    <n v="96"/>
    <n v="95"/>
    <n v="63319509"/>
    <n v="10000000"/>
  </r>
  <r>
    <s v="Simply Irresistible"/>
    <d v="1999-10-22T00:00:00"/>
    <x v="1"/>
    <x v="3"/>
    <s v="English"/>
    <s v="Germany"/>
    <s v="PG-13"/>
    <s v="Sarah Michelle Gellar"/>
    <x v="584"/>
    <n v="4000"/>
    <n v="5668"/>
    <n v="3"/>
    <n v="901"/>
    <x v="46"/>
    <n v="35"/>
    <n v="96"/>
    <n v="4394936"/>
    <n v="6000000"/>
  </r>
  <r>
    <s v="Smiling Fish &amp; Goat on Fire"/>
    <d v="1999-03-11T00:00:00"/>
    <x v="1"/>
    <x v="3"/>
    <s v="English"/>
    <s v="USA"/>
    <s v="R"/>
    <s v="Derick Martini"/>
    <x v="585"/>
    <n v="20000"/>
    <n v="20814"/>
    <n v="4"/>
    <n v="0"/>
    <x v="16"/>
    <n v="21"/>
    <n v="90"/>
    <n v="277233"/>
    <n v="40000"/>
  </r>
  <r>
    <s v="Snow Falling on Cedars"/>
    <d v="1999-12-13T00:00:00"/>
    <x v="1"/>
    <x v="1"/>
    <s v="English"/>
    <s v="USA"/>
    <s v="PG-13"/>
    <s v="Rick Yune"/>
    <x v="376"/>
    <n v="746"/>
    <n v="2393"/>
    <n v="96"/>
    <n v="846"/>
    <x v="13"/>
    <n v="95"/>
    <n v="127"/>
    <n v="14378353"/>
    <n v="36000000"/>
  </r>
  <r>
    <s v="South Park: Bigger Longer &amp; Uncut"/>
    <d v="1999-06-11T00:00:00"/>
    <x v="1"/>
    <x v="4"/>
    <s v="English"/>
    <s v="USA"/>
    <s v="R"/>
    <s v="Minnie Driver"/>
    <x v="431"/>
    <n v="893"/>
    <n v="3003"/>
    <n v="406"/>
    <n v="0"/>
    <x v="4"/>
    <n v="163"/>
    <n v="81"/>
    <n v="52008288"/>
    <n v="21000000"/>
  </r>
  <r>
    <s v="Star Wars: Episode I - The Phantom Menace"/>
    <d v="1999-06-19T00:00:00"/>
    <x v="1"/>
    <x v="7"/>
    <s v="English"/>
    <s v="USA"/>
    <s v="PG"/>
    <s v="Natalie Portman"/>
    <x v="51"/>
    <n v="20000"/>
    <n v="37723"/>
    <n v="0"/>
    <n v="13000"/>
    <x v="31"/>
    <n v="320"/>
    <n v="136"/>
    <n v="474544677"/>
    <n v="115000000"/>
  </r>
  <r>
    <s v="Stigmata"/>
    <d v="1999-12-25T00:00:00"/>
    <x v="1"/>
    <x v="8"/>
    <s v="English"/>
    <s v="USA"/>
    <s v="R"/>
    <s v="Nia Long"/>
    <x v="586"/>
    <n v="826"/>
    <n v="3004"/>
    <n v="9"/>
    <n v="0"/>
    <x v="24"/>
    <n v="131"/>
    <n v="103"/>
    <n v="50041732"/>
    <n v="29000000"/>
  </r>
  <r>
    <s v="Stir of Echoes"/>
    <d v="1999-03-05T00:00:00"/>
    <x v="1"/>
    <x v="8"/>
    <s v="English"/>
    <s v="USA"/>
    <s v="R"/>
    <s v="Illeana Douglas"/>
    <x v="587"/>
    <n v="347"/>
    <n v="1254"/>
    <n v="192"/>
    <n v="0"/>
    <x v="11"/>
    <n v="164"/>
    <n v="99"/>
    <n v="21133087"/>
    <n v="12000000"/>
  </r>
  <r>
    <s v="Stuart Little"/>
    <d v="1999-12-18T00:00:00"/>
    <x v="1"/>
    <x v="5"/>
    <s v="English"/>
    <s v="Germany"/>
    <s v="PG"/>
    <s v="Chazz Palminteri"/>
    <x v="588"/>
    <n v="979"/>
    <n v="3382"/>
    <n v="50"/>
    <n v="0"/>
    <x v="30"/>
    <n v="101"/>
    <n v="84"/>
    <n v="140015224"/>
    <n v="133000000"/>
  </r>
  <r>
    <s v="Sugar Town"/>
    <d v="1999-12-25T00:00:00"/>
    <x v="1"/>
    <x v="3"/>
    <s v="English"/>
    <s v="UK"/>
    <s v="R"/>
    <s v="Ally Sheedy"/>
    <x v="319"/>
    <n v="793"/>
    <n v="1987"/>
    <n v="99"/>
    <n v="93"/>
    <x v="26"/>
    <n v="29"/>
    <n v="92"/>
    <n v="177840"/>
    <n v="250000"/>
  </r>
  <r>
    <s v="Summer of Sam"/>
    <d v="1999-04-23T00:00:00"/>
    <x v="1"/>
    <x v="0"/>
    <s v="English"/>
    <s v="USA"/>
    <s v="R"/>
    <s v="Mira Sorvino"/>
    <x v="142"/>
    <n v="978"/>
    <n v="5386"/>
    <n v="0"/>
    <n v="0"/>
    <x v="21"/>
    <n v="85"/>
    <n v="142"/>
    <n v="19283782"/>
    <n v="22000000"/>
  </r>
  <r>
    <s v="Superstar"/>
    <d v="1999-09-30T00:00:00"/>
    <x v="1"/>
    <x v="3"/>
    <s v="English"/>
    <s v="USA"/>
    <s v="PG-13"/>
    <s v="Will Ferrell"/>
    <x v="589"/>
    <n v="8000"/>
    <n v="10792"/>
    <n v="54"/>
    <n v="2000"/>
    <x v="38"/>
    <n v="43"/>
    <n v="81"/>
    <n v="30628981"/>
    <n v="14000000"/>
  </r>
  <r>
    <s v="Tea with Mussolini"/>
    <d v="1999-02-10T00:00:00"/>
    <x v="1"/>
    <x v="3"/>
    <s v="English"/>
    <s v="Italy"/>
    <s v="PG"/>
    <s v="Lily Tomlin"/>
    <x v="590"/>
    <n v="718"/>
    <n v="1148"/>
    <n v="160"/>
    <n v="970"/>
    <x v="9"/>
    <n v="62"/>
    <n v="117"/>
    <n v="14348123"/>
    <n v="12000000"/>
  </r>
  <r>
    <s v="The 13th Warrior"/>
    <d v="1999-02-18T00:00:00"/>
    <x v="1"/>
    <x v="7"/>
    <s v="English"/>
    <s v="USA"/>
    <s v="R"/>
    <s v="Tony Curran"/>
    <x v="160"/>
    <n v="845"/>
    <n v="1815"/>
    <n v="323"/>
    <n v="0"/>
    <x v="21"/>
    <n v="85"/>
    <n v="102"/>
    <n v="32694788"/>
    <n v="85000000"/>
  </r>
  <r>
    <s v="The Adventures of Elmo in Grouchland"/>
    <d v="1999-06-11T00:00:00"/>
    <x v="1"/>
    <x v="5"/>
    <s v="English"/>
    <s v="USA"/>
    <s v="G"/>
    <s v="Vanessa Williams"/>
    <x v="591"/>
    <n v="1000"/>
    <n v="2020"/>
    <n v="11"/>
    <n v="339"/>
    <x v="42"/>
    <n v="44"/>
    <n v="73"/>
    <n v="11634458"/>
    <n v="17000000"/>
  </r>
  <r>
    <s v="The Astronaut's Wife"/>
    <d v="1999-11-20T00:00:00"/>
    <x v="1"/>
    <x v="1"/>
    <s v="English"/>
    <s v="USA"/>
    <s v="R"/>
    <s v="Johnny Depp"/>
    <x v="592"/>
    <n v="40000"/>
    <n v="52621"/>
    <n v="7"/>
    <n v="1000"/>
    <x v="46"/>
    <n v="107"/>
    <n v="109"/>
    <n v="10654581"/>
    <n v="34000000"/>
  </r>
  <r>
    <s v="The Basket"/>
    <d v="1999-01-10T00:00:00"/>
    <x v="1"/>
    <x v="1"/>
    <s v="English"/>
    <s v="USA"/>
    <s v="PG"/>
    <s v="Eric Dane"/>
    <x v="593"/>
    <n v="2000"/>
    <n v="3475"/>
    <n v="7"/>
    <n v="117"/>
    <x v="31"/>
    <n v="14"/>
    <n v="105"/>
    <n v="609042"/>
    <n v="1300000"/>
  </r>
  <r>
    <s v="The Best Man"/>
    <d v="1999-11-20T00:00:00"/>
    <x v="1"/>
    <x v="3"/>
    <s v="English"/>
    <s v="USA"/>
    <s v="R"/>
    <s v="Harold Perrineau"/>
    <x v="594"/>
    <n v="1000"/>
    <n v="5420"/>
    <n v="92"/>
    <n v="0"/>
    <x v="12"/>
    <n v="32"/>
    <n v="120"/>
    <n v="34074895"/>
    <n v="9000000"/>
  </r>
  <r>
    <s v="The Big Tease"/>
    <d v="1999-05-13T00:00:00"/>
    <x v="1"/>
    <x v="3"/>
    <s v="English"/>
    <s v="UK"/>
    <s v="R"/>
    <s v="Craig Ferguson"/>
    <x v="595"/>
    <n v="759"/>
    <n v="2805"/>
    <n v="8"/>
    <n v="182"/>
    <x v="2"/>
    <n v="33"/>
    <n v="86"/>
    <n v="185577"/>
    <n v="4000000"/>
  </r>
  <r>
    <s v="The Blair Witch Project"/>
    <d v="1999-07-28T00:00:00"/>
    <x v="0"/>
    <x v="8"/>
    <s v="English"/>
    <s v="USA"/>
    <s v="R"/>
    <s v="Heather Donahue"/>
    <x v="596"/>
    <n v="170"/>
    <n v="399"/>
    <n v="19"/>
    <n v="0"/>
    <x v="34"/>
    <n v="360"/>
    <n v="81"/>
    <n v="140530114"/>
    <n v="60000"/>
  </r>
  <r>
    <s v="The Bone Collector"/>
    <d v="1999-12-05T00:00:00"/>
    <x v="1"/>
    <x v="0"/>
    <s v="English"/>
    <s v="USA"/>
    <s v="R"/>
    <s v="Denzel Washington"/>
    <x v="246"/>
    <n v="18000"/>
    <n v="29748"/>
    <n v="176"/>
    <n v="0"/>
    <x v="12"/>
    <n v="75"/>
    <n v="118"/>
    <n v="66488090"/>
    <n v="48000000"/>
  </r>
  <r>
    <s v="The Corruptor"/>
    <d v="1999-11-25T00:00:00"/>
    <x v="1"/>
    <x v="7"/>
    <s v="English"/>
    <s v="USA"/>
    <s v="R"/>
    <s v="Byron Mann"/>
    <x v="242"/>
    <n v="258"/>
    <n v="571"/>
    <n v="164"/>
    <n v="328"/>
    <x v="44"/>
    <n v="91"/>
    <n v="110"/>
    <n v="15156200"/>
    <n v="30000000"/>
  </r>
  <r>
    <s v="The Deep End of the Ocean"/>
    <d v="1999-10-08T00:00:00"/>
    <x v="1"/>
    <x v="1"/>
    <s v="English"/>
    <s v="USA"/>
    <s v="PG-13"/>
    <s v="Alexa PenaVega"/>
    <x v="597"/>
    <n v="2000"/>
    <n v="4327"/>
    <n v="22"/>
    <n v="579"/>
    <x v="2"/>
    <n v="54"/>
    <n v="106"/>
    <n v="13376506"/>
    <n v="40000000"/>
  </r>
  <r>
    <s v="The End of the Affair"/>
    <d v="1999-08-18T00:00:00"/>
    <x v="1"/>
    <x v="1"/>
    <s v="English"/>
    <s v="UK"/>
    <s v="R"/>
    <s v="Stephen Rea"/>
    <x v="205"/>
    <n v="327"/>
    <n v="672"/>
    <n v="277"/>
    <n v="0"/>
    <x v="23"/>
    <n v="90"/>
    <n v="102"/>
    <n v="10660147"/>
    <n v="23000000"/>
  </r>
  <r>
    <s v="The General's Daughter"/>
    <d v="1999-08-30T00:00:00"/>
    <x v="1"/>
    <x v="1"/>
    <s v="English"/>
    <s v="USA"/>
    <s v="R"/>
    <s v="Daniel von Bargen"/>
    <x v="411"/>
    <n v="577"/>
    <n v="2321"/>
    <n v="165"/>
    <n v="885"/>
    <x v="2"/>
    <n v="113"/>
    <n v="116"/>
    <n v="102678089"/>
    <n v="95000000"/>
  </r>
  <r>
    <s v="The Green Mile"/>
    <d v="1999-08-04T00:00:00"/>
    <x v="1"/>
    <x v="0"/>
    <s v="English"/>
    <s v="USA"/>
    <s v="R"/>
    <s v="Tom Hanks"/>
    <x v="306"/>
    <n v="15000"/>
    <n v="17716"/>
    <n v="0"/>
    <n v="30000"/>
    <x v="15"/>
    <n v="186"/>
    <n v="189"/>
    <n v="136801374"/>
    <n v="60000000"/>
  </r>
  <r>
    <s v="The Haunting"/>
    <d v="1999-07-13T00:00:00"/>
    <x v="1"/>
    <x v="12"/>
    <s v="English"/>
    <s v="USA"/>
    <s v="PG-13"/>
    <s v="Liam Neeson"/>
    <x v="296"/>
    <n v="14000"/>
    <n v="17786"/>
    <n v="101"/>
    <n v="0"/>
    <x v="43"/>
    <n v="167"/>
    <n v="113"/>
    <n v="91188905"/>
    <n v="80000000"/>
  </r>
  <r>
    <s v="The Hurricane"/>
    <d v="1999-07-26T00:00:00"/>
    <x v="0"/>
    <x v="6"/>
    <s v="English"/>
    <s v="USA"/>
    <s v="R"/>
    <s v="Denzel Washington"/>
    <x v="46"/>
    <n v="18000"/>
    <n v="20516"/>
    <n v="278"/>
    <n v="0"/>
    <x v="16"/>
    <n v="65"/>
    <n v="146"/>
    <n v="50668906"/>
    <n v="38000000"/>
  </r>
  <r>
    <s v="The Insider"/>
    <d v="1999-08-26T00:00:00"/>
    <x v="1"/>
    <x v="6"/>
    <s v="English"/>
    <s v="USA"/>
    <s v="R"/>
    <s v="Al Pacino"/>
    <x v="250"/>
    <n v="14000"/>
    <n v="18216"/>
    <n v="0"/>
    <n v="0"/>
    <x v="20"/>
    <n v="209"/>
    <n v="157"/>
    <n v="28965197"/>
    <n v="68000000"/>
  </r>
  <r>
    <s v="The Iron Giant"/>
    <d v="1999-08-30T00:00:00"/>
    <x v="1"/>
    <x v="7"/>
    <s v="English"/>
    <s v="USA"/>
    <s v="PG"/>
    <s v="Vin Diesel"/>
    <x v="598"/>
    <n v="14000"/>
    <n v="16358"/>
    <n v="663"/>
    <n v="0"/>
    <x v="19"/>
    <n v="162"/>
    <n v="90"/>
    <n v="23159305"/>
    <n v="70000000"/>
  </r>
  <r>
    <s v="The Limey"/>
    <d v="1999-09-04T00:00:00"/>
    <x v="1"/>
    <x v="0"/>
    <s v="English"/>
    <s v="USA"/>
    <s v="R"/>
    <s v="Peter Fonda"/>
    <x v="198"/>
    <n v="402"/>
    <n v="1335"/>
    <n v="0"/>
    <n v="944"/>
    <x v="10"/>
    <n v="111"/>
    <n v="89"/>
    <n v="3193102"/>
    <n v="9000000"/>
  </r>
  <r>
    <s v="The Loss of Sexual Innocence"/>
    <d v="1999-03-01T00:00:00"/>
    <x v="1"/>
    <x v="1"/>
    <s v="English"/>
    <s v="USA"/>
    <s v="R"/>
    <s v="Kelly Macdonald"/>
    <x v="327"/>
    <n v="2000"/>
    <n v="4343"/>
    <n v="81"/>
    <n v="111"/>
    <x v="39"/>
    <n v="31"/>
    <n v="106"/>
    <n v="399793"/>
    <n v="4000000"/>
  </r>
  <r>
    <s v="The Matrix"/>
    <d v="1999-12-27T00:00:00"/>
    <x v="1"/>
    <x v="7"/>
    <s v="English"/>
    <s v="USA"/>
    <s v="R"/>
    <s v="Keanu Reeves"/>
    <x v="354"/>
    <n v="18000"/>
    <n v="18563"/>
    <n v="0"/>
    <n v="25000"/>
    <x v="14"/>
    <n v="313"/>
    <n v="136"/>
    <n v="171383253"/>
    <n v="63000000"/>
  </r>
  <r>
    <s v="The Messenger: The Story of Joan of Arc"/>
    <d v="1999-04-07T00:00:00"/>
    <x v="1"/>
    <x v="5"/>
    <s v="English"/>
    <s v="France"/>
    <s v="R"/>
    <s v="Paul Brooke"/>
    <x v="444"/>
    <n v="51"/>
    <n v="144"/>
    <n v="0"/>
    <n v="0"/>
    <x v="34"/>
    <n v="111"/>
    <n v="158"/>
    <n v="14131298"/>
    <n v="390000000"/>
  </r>
  <r>
    <s v="The Muse"/>
    <d v="1999-11-28T00:00:00"/>
    <x v="1"/>
    <x v="3"/>
    <s v="English"/>
    <s v="USA"/>
    <s v="PG-13"/>
    <s v="Jeff Bridges"/>
    <x v="599"/>
    <n v="12000"/>
    <n v="15209"/>
    <n v="745"/>
    <n v="251"/>
    <x v="49"/>
    <n v="97"/>
    <n v="97"/>
    <n v="11614236"/>
    <n v="15000000"/>
  </r>
  <r>
    <s v="The Ninth Gate"/>
    <d v="1999-07-15T00:00:00"/>
    <x v="1"/>
    <x v="11"/>
    <s v="English"/>
    <s v="Spain"/>
    <s v="R"/>
    <s v="Johnny Depp"/>
    <x v="600"/>
    <n v="40000"/>
    <n v="42344"/>
    <n v="2000"/>
    <n v="0"/>
    <x v="12"/>
    <n v="172"/>
    <n v="133"/>
    <n v="18653746"/>
    <n v="38000000"/>
  </r>
  <r>
    <s v="The Omega Code"/>
    <d v="1999-10-20T00:00:00"/>
    <x v="1"/>
    <x v="7"/>
    <s v="English"/>
    <s v="USA"/>
    <s v="PG-13"/>
    <s v="George Coe"/>
    <x v="601"/>
    <n v="488"/>
    <n v="2428"/>
    <n v="0"/>
    <n v="129"/>
    <x v="41"/>
    <n v="39"/>
    <n v="100"/>
    <n v="12610552"/>
    <n v="7500000"/>
  </r>
  <r>
    <s v="The Out-of-Towners"/>
    <d v="1999-02-15T00:00:00"/>
    <x v="1"/>
    <x v="3"/>
    <s v="English"/>
    <s v="USA"/>
    <s v="PG-13"/>
    <s v="Oliver Hudson"/>
    <x v="419"/>
    <n v="607"/>
    <n v="1335"/>
    <n v="39"/>
    <n v="279"/>
    <x v="46"/>
    <n v="62"/>
    <n v="90"/>
    <n v="28535768"/>
    <n v="40000000"/>
  </r>
  <r>
    <s v="The Rage: Carrie 2"/>
    <d v="1999-06-14T00:00:00"/>
    <x v="0"/>
    <x v="8"/>
    <s v="English"/>
    <s v="USA"/>
    <s v="R"/>
    <s v="Jason London"/>
    <x v="602"/>
    <n v="711"/>
    <n v="3162"/>
    <n v="52"/>
    <n v="897"/>
    <x v="40"/>
    <n v="85"/>
    <n v="104"/>
    <n v="17757087"/>
    <n v="21000000"/>
  </r>
  <r>
    <s v="The Sixth Sense"/>
    <d v="1999-10-15T00:00:00"/>
    <x v="1"/>
    <x v="1"/>
    <s v="English"/>
    <s v="USA"/>
    <s v="PG-13"/>
    <s v="Bruce Willis"/>
    <x v="603"/>
    <n v="13000"/>
    <n v="17540"/>
    <n v="0"/>
    <n v="14000"/>
    <x v="7"/>
    <n v="234"/>
    <n v="107"/>
    <n v="293501675"/>
    <n v="40000000"/>
  </r>
  <r>
    <s v="The Story of Us"/>
    <d v="1999-11-14T00:00:00"/>
    <x v="1"/>
    <x v="3"/>
    <s v="English"/>
    <s v="USA"/>
    <s v="R"/>
    <s v="Bruce Willis"/>
    <x v="143"/>
    <n v="13000"/>
    <n v="14706"/>
    <n v="0"/>
    <n v="0"/>
    <x v="30"/>
    <n v="99"/>
    <n v="95"/>
    <n v="27067160"/>
    <n v="50000000"/>
  </r>
  <r>
    <s v="The Straight Story"/>
    <d v="1999-09-29T00:00:00"/>
    <x v="1"/>
    <x v="6"/>
    <s v="English"/>
    <s v="France"/>
    <s v="G"/>
    <s v="Sissy Spacek"/>
    <x v="115"/>
    <n v="874"/>
    <n v="1351"/>
    <n v="0"/>
    <n v="0"/>
    <x v="19"/>
    <n v="143"/>
    <n v="112"/>
    <n v="6197866"/>
    <n v="10000000"/>
  </r>
  <r>
    <s v="The Talented Mr. Ripley"/>
    <d v="1999-07-30T00:00:00"/>
    <x v="1"/>
    <x v="0"/>
    <s v="English"/>
    <s v="USA"/>
    <s v="R"/>
    <s v="Philip Seymour Hoffman"/>
    <x v="387"/>
    <n v="22000"/>
    <n v="36810"/>
    <n v="333"/>
    <n v="0"/>
    <x v="17"/>
    <n v="203"/>
    <n v="139"/>
    <n v="81292135"/>
    <n v="40000000"/>
  </r>
  <r>
    <s v="The Thirteenth Floor"/>
    <d v="1999-12-12T00:00:00"/>
    <x v="1"/>
    <x v="11"/>
    <s v="English"/>
    <s v="Germany"/>
    <s v="R"/>
    <s v="Gretchen Mol"/>
    <x v="604"/>
    <n v="599"/>
    <n v="2389"/>
    <n v="9"/>
    <n v="0"/>
    <x v="11"/>
    <n v="111"/>
    <n v="100"/>
    <n v="15500000"/>
    <n v="16000000"/>
  </r>
  <r>
    <s v="The Thomas Crown Affair"/>
    <d v="1999-03-17T00:00:00"/>
    <x v="1"/>
    <x v="0"/>
    <s v="English"/>
    <s v="USA"/>
    <s v="R"/>
    <s v="Mark Margolis"/>
    <x v="160"/>
    <n v="1000"/>
    <n v="4660"/>
    <n v="323"/>
    <n v="0"/>
    <x v="13"/>
    <n v="152"/>
    <n v="113"/>
    <n v="69304264"/>
    <n v="48000000"/>
  </r>
  <r>
    <s v="The Virgin Suicides"/>
    <d v="1999-08-06T00:00:00"/>
    <x v="1"/>
    <x v="1"/>
    <s v="English"/>
    <s v="USA"/>
    <s v="R"/>
    <s v="Kirsten Dunst"/>
    <x v="605"/>
    <n v="4000"/>
    <n v="7103"/>
    <n v="0"/>
    <n v="0"/>
    <x v="23"/>
    <n v="152"/>
    <n v="90"/>
    <n v="4859475"/>
    <n v="6000000"/>
  </r>
  <r>
    <s v="The Woman Chaser"/>
    <d v="1999-02-19T00:00:00"/>
    <x v="0"/>
    <x v="3"/>
    <s v="English"/>
    <s v="USA"/>
    <m/>
    <s v="Marilyn Rising"/>
    <x v="606"/>
    <n v="142"/>
    <n v="168"/>
    <n v="14"/>
    <n v="73"/>
    <x v="17"/>
    <n v="18"/>
    <n v="88"/>
    <n v="110720"/>
    <n v="1200000"/>
  </r>
  <r>
    <s v="The Wood"/>
    <d v="1999-03-17T00:00:00"/>
    <x v="1"/>
    <x v="3"/>
    <s v="English"/>
    <s v="USA"/>
    <s v="R"/>
    <s v="Omar Epps"/>
    <x v="607"/>
    <n v="865"/>
    <n v="2724"/>
    <n v="44"/>
    <n v="990"/>
    <x v="9"/>
    <n v="18"/>
    <n v="106"/>
    <n v="25047631"/>
    <n v="6000000"/>
  </r>
  <r>
    <s v="The World Is Not Enough"/>
    <d v="1999-05-19T00:00:00"/>
    <x v="1"/>
    <x v="7"/>
    <s v="English"/>
    <s v="UK"/>
    <s v="PG-13"/>
    <s v="Colin Salmon"/>
    <x v="359"/>
    <n v="766"/>
    <n v="2037"/>
    <n v="150"/>
    <n v="2000"/>
    <x v="34"/>
    <n v="197"/>
    <n v="128"/>
    <n v="126930660"/>
    <n v="135000000"/>
  </r>
  <r>
    <s v="Three Kings"/>
    <d v="1999-04-25T00:00:00"/>
    <x v="1"/>
    <x v="7"/>
    <s v="English"/>
    <s v="USA"/>
    <s v="R"/>
    <s v="Judy Greer"/>
    <x v="364"/>
    <n v="2000"/>
    <n v="3743"/>
    <n v="737"/>
    <n v="3000"/>
    <x v="10"/>
    <n v="150"/>
    <n v="114"/>
    <n v="60652036"/>
    <n v="48000000"/>
  </r>
  <r>
    <s v="Three to Tango"/>
    <d v="1999-12-28T00:00:00"/>
    <x v="1"/>
    <x v="3"/>
    <s v="English"/>
    <s v="Australia"/>
    <s v="PG-13"/>
    <s v="Matthew Perry"/>
    <x v="608"/>
    <n v="2000"/>
    <n v="4843"/>
    <n v="4"/>
    <n v="311"/>
    <x v="26"/>
    <n v="81"/>
    <n v="98"/>
    <n v="10544143"/>
    <n v="20000000"/>
  </r>
  <r>
    <s v="Topsy-Turvy"/>
    <d v="1999-01-13T00:00:00"/>
    <x v="1"/>
    <x v="6"/>
    <s v="English"/>
    <s v="UK"/>
    <s v="R"/>
    <s v="Jim Broadbent"/>
    <x v="609"/>
    <n v="1000"/>
    <n v="1690"/>
    <n v="608"/>
    <n v="608"/>
    <x v="28"/>
    <n v="103"/>
    <n v="154"/>
    <n v="6201757"/>
    <n v="10000000"/>
  </r>
  <r>
    <s v="Toy Story 2"/>
    <d v="1999-06-07T00:00:00"/>
    <x v="1"/>
    <x v="5"/>
    <s v="English"/>
    <s v="USA"/>
    <s v="G"/>
    <s v="Tom Hanks"/>
    <x v="345"/>
    <n v="15000"/>
    <n v="21275"/>
    <n v="487"/>
    <n v="0"/>
    <x v="20"/>
    <n v="191"/>
    <n v="82"/>
    <n v="245823397"/>
    <n v="90000000"/>
  </r>
  <r>
    <s v="Tumbleweeds"/>
    <d v="1999-08-06T00:00:00"/>
    <x v="1"/>
    <x v="3"/>
    <s v="English"/>
    <s v="USA"/>
    <s v="PG-13"/>
    <s v="Kimberly J. Brown"/>
    <x v="610"/>
    <n v="409"/>
    <n v="1986"/>
    <n v="149"/>
    <n v="121"/>
    <x v="12"/>
    <n v="64"/>
    <n v="102"/>
    <n v="1281176"/>
    <n v="312000"/>
  </r>
  <r>
    <s v="Twin Falls Idaho"/>
    <d v="1999-05-06T00:00:00"/>
    <x v="1"/>
    <x v="1"/>
    <s v="English"/>
    <s v="USA"/>
    <s v="R"/>
    <s v="Sasha Alexander"/>
    <x v="611"/>
    <n v="980"/>
    <n v="3166"/>
    <n v="35"/>
    <n v="180"/>
    <x v="17"/>
    <n v="54"/>
    <n v="111"/>
    <n v="985341"/>
    <n v="500000"/>
  </r>
  <r>
    <s v="Universal Soldier: The Return"/>
    <d v="1999-02-27T00:00:00"/>
    <x v="1"/>
    <x v="7"/>
    <s v="English"/>
    <s v="USA"/>
    <s v="R"/>
    <s v="Michael Jai White"/>
    <x v="612"/>
    <n v="2000"/>
    <n v="4024"/>
    <n v="7"/>
    <n v="401"/>
    <x v="63"/>
    <n v="75"/>
    <n v="83"/>
    <n v="10431220"/>
    <n v="24000000"/>
  </r>
  <r>
    <s v="Varsity Blues"/>
    <d v="1999-11-27T00:00:00"/>
    <x v="1"/>
    <x v="3"/>
    <s v="English"/>
    <s v="USA"/>
    <s v="R"/>
    <s v="Paul Walker"/>
    <x v="613"/>
    <n v="23000"/>
    <n v="23369"/>
    <n v="48"/>
    <n v="0"/>
    <x v="34"/>
    <n v="67"/>
    <n v="106"/>
    <n v="52885587"/>
    <n v="16000000"/>
  </r>
  <r>
    <s v="Wild Wild West"/>
    <d v="1999-01-18T00:00:00"/>
    <x v="1"/>
    <x v="7"/>
    <s v="English"/>
    <s v="USA"/>
    <s v="PG-13"/>
    <s v="Will Smith"/>
    <x v="234"/>
    <n v="10000"/>
    <n v="15870"/>
    <n v="188"/>
    <n v="0"/>
    <x v="0"/>
    <n v="85"/>
    <n v="106"/>
    <n v="113745408"/>
    <n v="170000000"/>
  </r>
  <r>
    <s v="Wing Commander"/>
    <d v="1999-11-13T00:00:00"/>
    <x v="1"/>
    <x v="7"/>
    <s v="English"/>
    <s v="USA"/>
    <s v="PG-13"/>
    <s v="Saffron Burrows"/>
    <x v="614"/>
    <n v="811"/>
    <n v="2497"/>
    <n v="38"/>
    <n v="858"/>
    <x v="63"/>
    <n v="85"/>
    <n v="100"/>
    <n v="11576087"/>
    <n v="30000000"/>
  </r>
  <r>
    <s v="102 Dalmatians"/>
    <d v="2000-07-08T00:00:00"/>
    <x v="1"/>
    <x v="5"/>
    <s v="English"/>
    <s v="USA"/>
    <s v="G"/>
    <s v="Ioan Gruffudd"/>
    <x v="615"/>
    <n v="2000"/>
    <n v="4182"/>
    <n v="36"/>
    <n v="372"/>
    <x v="0"/>
    <n v="84"/>
    <n v="100"/>
    <n v="66941559"/>
    <n v="85000000"/>
  </r>
  <r>
    <s v="28 Days"/>
    <d v="2000-07-23T00:00:00"/>
    <x v="1"/>
    <x v="3"/>
    <s v="English"/>
    <s v="USA"/>
    <s v="PG-13"/>
    <s v="Steve Buscemi"/>
    <x v="474"/>
    <n v="12000"/>
    <n v="23864"/>
    <n v="84"/>
    <n v="0"/>
    <x v="44"/>
    <n v="116"/>
    <n v="103"/>
    <n v="37035515"/>
    <n v="43000000"/>
  </r>
  <r>
    <s v="3 Strikes"/>
    <d v="2000-11-05T00:00:00"/>
    <x v="1"/>
    <x v="3"/>
    <s v="English"/>
    <s v="USA"/>
    <s v="R"/>
    <s v="Mo'Nique"/>
    <x v="616"/>
    <n v="939"/>
    <n v="3354"/>
    <n v="69"/>
    <n v="118"/>
    <x v="56"/>
    <n v="22"/>
    <n v="82"/>
    <n v="9821335"/>
    <n v="6000000"/>
  </r>
  <r>
    <s v="Aberdeen"/>
    <d v="2000-02-11T00:00:00"/>
    <x v="1"/>
    <x v="1"/>
    <s v="English"/>
    <s v="UK"/>
    <m/>
    <s v="Charlotte Rampling"/>
    <x v="617"/>
    <n v="844"/>
    <n v="846"/>
    <n v="19"/>
    <n v="260"/>
    <x v="17"/>
    <n v="28"/>
    <n v="106"/>
    <n v="64148"/>
    <n v="6500000"/>
  </r>
  <r>
    <s v="All the Pretty Horses"/>
    <d v="2000-03-14T00:00:00"/>
    <x v="1"/>
    <x v="1"/>
    <s v="English"/>
    <s v="USA"/>
    <s v="PG-13"/>
    <s v="Matt Damon"/>
    <x v="377"/>
    <n v="13000"/>
    <n v="15006"/>
    <n v="0"/>
    <n v="652"/>
    <x v="42"/>
    <n v="85"/>
    <n v="220"/>
    <n v="15527125"/>
    <n v="57000000"/>
  </r>
  <r>
    <s v="Almost Famous"/>
    <d v="2000-06-06T00:00:00"/>
    <x v="1"/>
    <x v="5"/>
    <s v="English"/>
    <s v="USA"/>
    <s v="R"/>
    <s v="Philip Seymour Hoffman"/>
    <x v="368"/>
    <n v="22000"/>
    <n v="36897"/>
    <n v="488"/>
    <n v="15000"/>
    <x v="20"/>
    <n v="149"/>
    <n v="152"/>
    <n v="32522352"/>
    <n v="60000000"/>
  </r>
  <r>
    <s v="American Psycho"/>
    <d v="2000-02-16T00:00:00"/>
    <x v="1"/>
    <x v="0"/>
    <s v="English"/>
    <s v="USA"/>
    <s v="R"/>
    <s v="Christian Bale"/>
    <x v="618"/>
    <n v="23000"/>
    <n v="25462"/>
    <n v="126"/>
    <n v="18000"/>
    <x v="16"/>
    <n v="288"/>
    <n v="102"/>
    <n v="15047419"/>
    <n v="7000000"/>
  </r>
  <r>
    <s v="Amores Perros"/>
    <d v="2000-09-17T00:00:00"/>
    <x v="1"/>
    <x v="1"/>
    <s v="Spanish"/>
    <s v="Mexico"/>
    <s v="R"/>
    <s v="Adriana Barraza"/>
    <x v="619"/>
    <n v="85"/>
    <n v="318"/>
    <n v="0"/>
    <n v="11000"/>
    <x v="7"/>
    <n v="157"/>
    <n v="115"/>
    <n v="5383834"/>
    <n v="2000000"/>
  </r>
  <r>
    <s v="An Everlasting Piece"/>
    <d v="2000-11-07T00:00:00"/>
    <x v="1"/>
    <x v="3"/>
    <s v="English"/>
    <s v="USA"/>
    <s v="R"/>
    <s v="Anna Friel"/>
    <x v="100"/>
    <n v="736"/>
    <n v="1403"/>
    <n v="272"/>
    <n v="132"/>
    <x v="2"/>
    <n v="34"/>
    <n v="103"/>
    <n v="75078"/>
    <n v="14000000"/>
  </r>
  <r>
    <s v="Anatomy"/>
    <d v="2000-07-02T00:00:00"/>
    <x v="1"/>
    <x v="8"/>
    <s v="German"/>
    <s v="Germany"/>
    <s v="R"/>
    <s v="Benno FÃ¼rmann"/>
    <x v="620"/>
    <n v="127"/>
    <n v="163"/>
    <n v="24"/>
    <n v="560"/>
    <x v="26"/>
    <n v="62"/>
    <n v="103"/>
    <n v="5725"/>
    <n v="8400000"/>
  </r>
  <r>
    <s v="Autumn in New York"/>
    <d v="2000-01-05T00:00:00"/>
    <x v="1"/>
    <x v="1"/>
    <s v="English"/>
    <s v="USA"/>
    <s v="PG-13"/>
    <s v="J.K. Simmons"/>
    <x v="621"/>
    <n v="24000"/>
    <n v="26938"/>
    <n v="643"/>
    <n v="0"/>
    <x v="25"/>
    <n v="101"/>
    <n v="103"/>
    <n v="37752931"/>
    <n v="40000000"/>
  </r>
  <r>
    <s v="Bamboozled"/>
    <d v="2000-07-14T00:00:00"/>
    <x v="1"/>
    <x v="3"/>
    <s v="English"/>
    <s v="USA"/>
    <s v="R"/>
    <s v="Gillian White"/>
    <x v="142"/>
    <n v="1000"/>
    <n v="4266"/>
    <n v="0"/>
    <n v="1000"/>
    <x v="31"/>
    <n v="57"/>
    <n v="135"/>
    <n v="2185266"/>
    <n v="10000000"/>
  </r>
  <r>
    <s v="Battlefield Earth"/>
    <d v="2000-03-02T00:00:00"/>
    <x v="1"/>
    <x v="7"/>
    <s v="English"/>
    <s v="USA"/>
    <s v="PG-13"/>
    <s v="Richard Tyson"/>
    <x v="622"/>
    <n v="743"/>
    <n v="971"/>
    <n v="64"/>
    <n v="0"/>
    <x v="64"/>
    <n v="174"/>
    <n v="119"/>
    <n v="21471685"/>
    <n v="44000000"/>
  </r>
  <r>
    <s v="Bedazzled"/>
    <d v="2000-05-10T00:00:00"/>
    <x v="1"/>
    <x v="3"/>
    <s v="English"/>
    <s v="USA"/>
    <s v="PG-13"/>
    <s v="Brendan Fraser"/>
    <x v="77"/>
    <n v="3000"/>
    <n v="5390"/>
    <n v="11000"/>
    <n v="0"/>
    <x v="44"/>
    <n v="125"/>
    <n v="93"/>
    <n v="37879996"/>
    <n v="48000000"/>
  </r>
  <r>
    <s v="Best in Show"/>
    <d v="2000-04-24T00:00:00"/>
    <x v="1"/>
    <x v="3"/>
    <s v="English"/>
    <s v="USA"/>
    <s v="PG-13"/>
    <s v="John Michael Higgins"/>
    <x v="397"/>
    <n v="957"/>
    <n v="4611"/>
    <n v="378"/>
    <n v="0"/>
    <x v="8"/>
    <n v="119"/>
    <n v="90"/>
    <n v="18621249"/>
    <n v="6000000"/>
  </r>
  <r>
    <s v="Big Momma's House"/>
    <d v="2000-07-29T00:00:00"/>
    <x v="1"/>
    <x v="7"/>
    <s v="English"/>
    <s v="USA"/>
    <s v="PG-13"/>
    <s v="Nia Long"/>
    <x v="623"/>
    <n v="826"/>
    <n v="1790"/>
    <n v="67"/>
    <n v="1000"/>
    <x v="52"/>
    <n v="100"/>
    <n v="99"/>
    <n v="117559438"/>
    <n v="30000000"/>
  </r>
  <r>
    <s v="Billy Elliot"/>
    <d v="2000-09-10T00:00:00"/>
    <x v="1"/>
    <x v="1"/>
    <s v="English"/>
    <s v="UK"/>
    <s v="R"/>
    <s v="Julie Walters"/>
    <x v="624"/>
    <n v="838"/>
    <n v="1122"/>
    <n v="335"/>
    <n v="0"/>
    <x v="3"/>
    <n v="151"/>
    <n v="110"/>
    <n v="21994911"/>
    <n v="5000000"/>
  </r>
  <r>
    <s v="Bless the Child"/>
    <d v="2000-11-02T00:00:00"/>
    <x v="1"/>
    <x v="0"/>
    <s v="English"/>
    <s v="USA"/>
    <s v="R"/>
    <s v="Rufus Sewell"/>
    <x v="149"/>
    <n v="3000"/>
    <n v="4565"/>
    <n v="55"/>
    <n v="394"/>
    <x v="52"/>
    <n v="100"/>
    <n v="107"/>
    <n v="29374178"/>
    <n v="40000000"/>
  </r>
  <r>
    <s v="Boiler Room"/>
    <d v="2000-11-19T00:00:00"/>
    <x v="1"/>
    <x v="0"/>
    <s v="English"/>
    <s v="USA"/>
    <s v="R"/>
    <s v="Vin Diesel"/>
    <x v="625"/>
    <n v="14000"/>
    <n v="17336"/>
    <n v="46"/>
    <n v="0"/>
    <x v="11"/>
    <n v="132"/>
    <n v="120"/>
    <n v="16938179"/>
    <n v="8000000"/>
  </r>
  <r>
    <s v="Book of Shadows: Blair Witch 2"/>
    <d v="2000-12-11T00:00:00"/>
    <x v="1"/>
    <x v="5"/>
    <s v="English"/>
    <s v="USA"/>
    <s v="R"/>
    <s v="Kim Director"/>
    <x v="626"/>
    <n v="193"/>
    <n v="608"/>
    <n v="31"/>
    <n v="949"/>
    <x v="56"/>
    <n v="160"/>
    <n v="90"/>
    <n v="26421314"/>
    <n v="15000000"/>
  </r>
  <r>
    <s v="Boys and Girls"/>
    <d v="2000-07-16T00:00:00"/>
    <x v="1"/>
    <x v="3"/>
    <s v="English"/>
    <s v="USA"/>
    <s v="PG-13"/>
    <s v="Alyson Hannigan"/>
    <x v="583"/>
    <n v="3000"/>
    <n v="3451"/>
    <n v="7"/>
    <n v="487"/>
    <x v="46"/>
    <n v="67"/>
    <n v="94"/>
    <n v="20627372"/>
    <n v="16000000"/>
  </r>
  <r>
    <s v="Bring It On"/>
    <d v="2000-01-28T00:00:00"/>
    <x v="1"/>
    <x v="3"/>
    <s v="English"/>
    <s v="USA"/>
    <s v="PG-13"/>
    <s v="Kirsten Dunst"/>
    <x v="627"/>
    <n v="4000"/>
    <n v="5270"/>
    <n v="235"/>
    <n v="0"/>
    <x v="30"/>
    <n v="139"/>
    <n v="98"/>
    <n v="68353550"/>
    <n v="10000000"/>
  </r>
  <r>
    <s v="Brother"/>
    <d v="2000-10-08T00:00:00"/>
    <x v="1"/>
    <x v="0"/>
    <s v="English"/>
    <s v="USA"/>
    <s v="R"/>
    <s v="Omar Epps"/>
    <x v="628"/>
    <n v="865"/>
    <n v="2126"/>
    <n v="0"/>
    <n v="0"/>
    <x v="23"/>
    <n v="81"/>
    <n v="114"/>
    <n v="447750"/>
    <n v="10000000"/>
  </r>
  <r>
    <s v="Cast Away"/>
    <d v="2000-04-19T00:00:00"/>
    <x v="1"/>
    <x v="5"/>
    <s v="English"/>
    <s v="USA"/>
    <s v="PG-13"/>
    <s v="Tom Hanks"/>
    <x v="127"/>
    <n v="15000"/>
    <n v="15838"/>
    <n v="0"/>
    <n v="23000"/>
    <x v="3"/>
    <n v="221"/>
    <n v="143"/>
    <n v="233630478"/>
    <n v="90000000"/>
  </r>
  <r>
    <s v="Cecil B. DeMented"/>
    <d v="2000-11-14T00:00:00"/>
    <x v="1"/>
    <x v="3"/>
    <s v="English"/>
    <s v="France"/>
    <s v="R"/>
    <s v="Alicia Witt"/>
    <x v="49"/>
    <n v="975"/>
    <n v="3059"/>
    <n v="0"/>
    <n v="795"/>
    <x v="24"/>
    <n v="90"/>
    <n v="87"/>
    <n v="1276984"/>
    <n v="10000000"/>
  </r>
  <r>
    <s v="Center Stage"/>
    <d v="2000-02-12T00:00:00"/>
    <x v="1"/>
    <x v="1"/>
    <s v="English"/>
    <s v="USA"/>
    <s v="PG-13"/>
    <s v="Amanda Schull"/>
    <x v="511"/>
    <n v="757"/>
    <n v="1201"/>
    <n v="13"/>
    <n v="0"/>
    <x v="12"/>
    <n v="68"/>
    <n v="115"/>
    <n v="17174870"/>
    <n v="18000000"/>
  </r>
  <r>
    <s v="Charlie's Angels"/>
    <d v="2000-09-01T00:00:00"/>
    <x v="1"/>
    <x v="7"/>
    <s v="English"/>
    <s v="USA"/>
    <s v="PG-13"/>
    <s v="Bill Murray"/>
    <x v="629"/>
    <n v="13000"/>
    <n v="15419"/>
    <n v="368"/>
    <n v="0"/>
    <x v="25"/>
    <n v="181"/>
    <n v="94"/>
    <n v="125305545"/>
    <n v="92000000"/>
  </r>
  <r>
    <s v="Chicken Run"/>
    <d v="2000-07-28T00:00:00"/>
    <x v="1"/>
    <x v="5"/>
    <s v="English"/>
    <s v="UK"/>
    <s v="G"/>
    <s v="Imelda Staunton"/>
    <x v="630"/>
    <n v="579"/>
    <n v="1817"/>
    <n v="91"/>
    <n v="0"/>
    <x v="11"/>
    <n v="187"/>
    <n v="84"/>
    <n v="106793915"/>
    <n v="45000000"/>
  </r>
  <r>
    <s v="Chocolat"/>
    <d v="2000-08-27T00:00:00"/>
    <x v="1"/>
    <x v="1"/>
    <s v="English"/>
    <s v="UK"/>
    <s v="PG-13"/>
    <s v="Lena Olin"/>
    <x v="279"/>
    <n v="541"/>
    <n v="1323"/>
    <n v="529"/>
    <n v="18000"/>
    <x v="17"/>
    <n v="152"/>
    <n v="121"/>
    <n v="71309760"/>
    <n v="25000000"/>
  </r>
  <r>
    <s v="Chuck &amp; Buck"/>
    <d v="2000-09-11T00:00:00"/>
    <x v="1"/>
    <x v="3"/>
    <s v="English"/>
    <s v="USA"/>
    <s v="R"/>
    <s v="Lupe Ontiveros"/>
    <x v="631"/>
    <n v="625"/>
    <n v="1378"/>
    <n v="44"/>
    <n v="170"/>
    <x v="21"/>
    <n v="59"/>
    <n v="96"/>
    <n v="1050600"/>
    <n v="250000"/>
  </r>
  <r>
    <s v="Coyote Ugly"/>
    <d v="2000-12-11T00:00:00"/>
    <x v="1"/>
    <x v="3"/>
    <s v="English"/>
    <s v="USA"/>
    <s v="PG-13"/>
    <s v="Adam Garcia"/>
    <x v="632"/>
    <n v="811"/>
    <n v="3106"/>
    <n v="18"/>
    <n v="0"/>
    <x v="49"/>
    <n v="155"/>
    <n v="107"/>
    <n v="60786269"/>
    <n v="45000000"/>
  </r>
  <r>
    <s v="Crouching Tiger, Hidden Dragon"/>
    <d v="2000-02-08T00:00:00"/>
    <x v="1"/>
    <x v="7"/>
    <s v="Mandarin"/>
    <s v="Taiwan"/>
    <s v="PG-13"/>
    <s v="Chen Chang"/>
    <x v="334"/>
    <n v="103"/>
    <n v="129"/>
    <n v="0"/>
    <n v="0"/>
    <x v="20"/>
    <n v="287"/>
    <n v="120"/>
    <n v="128067808"/>
    <n v="15000000"/>
  </r>
  <r>
    <s v="Dancer in the Dark"/>
    <d v="2000-04-20T00:00:00"/>
    <x v="1"/>
    <x v="0"/>
    <s v="English"/>
    <s v="Denmark"/>
    <s v="R"/>
    <s v="Catherine Deneuve"/>
    <x v="633"/>
    <n v="963"/>
    <n v="2894"/>
    <n v="3000"/>
    <n v="0"/>
    <x v="19"/>
    <n v="177"/>
    <n v="140"/>
    <n v="4157491"/>
    <n v="12800000"/>
  </r>
  <r>
    <s v="Digimon: The Movie"/>
    <d v="2000-01-20T00:00:00"/>
    <x v="1"/>
    <x v="7"/>
    <s v="English"/>
    <s v="USA"/>
    <s v="PG"/>
    <s v="Lara Jill Miller"/>
    <x v="634"/>
    <n v="93"/>
    <n v="315"/>
    <n v="99"/>
    <n v="207"/>
    <x v="30"/>
    <n v="29"/>
    <n v="82"/>
    <n v="9628751"/>
    <n v="5000000"/>
  </r>
  <r>
    <s v="Dinosaur"/>
    <d v="2000-01-20T00:00:00"/>
    <x v="1"/>
    <x v="5"/>
    <s v="English"/>
    <s v="USA"/>
    <s v="PG"/>
    <s v="Alfre Woodard"/>
    <x v="635"/>
    <n v="1000"/>
    <n v="2945"/>
    <n v="0"/>
    <n v="0"/>
    <x v="31"/>
    <n v="145"/>
    <n v="82"/>
    <n v="137748063"/>
    <n v="127500000"/>
  </r>
  <r>
    <s v="Down to You"/>
    <d v="2000-02-13T00:00:00"/>
    <x v="1"/>
    <x v="3"/>
    <s v="English"/>
    <s v="USA"/>
    <s v="PG-13"/>
    <s v="Rosario Dawson"/>
    <x v="636"/>
    <n v="3000"/>
    <n v="4409"/>
    <n v="0"/>
    <n v="580"/>
    <x v="43"/>
    <n v="64"/>
    <n v="91"/>
    <n v="20035310"/>
    <n v="9000000"/>
  </r>
  <r>
    <s v="Dracula 2000"/>
    <d v="2000-01-12T00:00:00"/>
    <x v="1"/>
    <x v="7"/>
    <s v="English"/>
    <s v="USA"/>
    <s v="R"/>
    <s v="Gerard Butler"/>
    <x v="637"/>
    <n v="18000"/>
    <n v="23344"/>
    <n v="71"/>
    <n v="0"/>
    <x v="43"/>
    <n v="122"/>
    <n v="99"/>
    <n v="33000377"/>
    <n v="28000000"/>
  </r>
  <r>
    <s v="Drowning Mona"/>
    <d v="2000-06-21T00:00:00"/>
    <x v="1"/>
    <x v="3"/>
    <s v="English"/>
    <s v="USA"/>
    <s v="PG-13"/>
    <s v="Will Ferrell"/>
    <x v="638"/>
    <n v="8000"/>
    <n v="11078"/>
    <n v="22"/>
    <n v="492"/>
    <x v="49"/>
    <n v="84"/>
    <n v="96"/>
    <n v="15427192"/>
    <n v="16000000"/>
  </r>
  <r>
    <s v="Dude, Where's My Car?"/>
    <d v="2000-03-01T00:00:00"/>
    <x v="1"/>
    <x v="3"/>
    <s v="English"/>
    <s v="USA"/>
    <s v="PG-13"/>
    <s v="Jennifer Garner"/>
    <x v="639"/>
    <n v="3000"/>
    <n v="6454"/>
    <n v="8"/>
    <n v="0"/>
    <x v="25"/>
    <n v="106"/>
    <n v="83"/>
    <n v="46729374"/>
    <n v="13000000"/>
  </r>
  <r>
    <s v="Duets"/>
    <d v="2000-06-09T00:00:00"/>
    <x v="1"/>
    <x v="3"/>
    <s v="English"/>
    <s v="USA"/>
    <s v="R"/>
    <s v="Lochlyn Munro"/>
    <x v="640"/>
    <n v="555"/>
    <n v="1227"/>
    <n v="28"/>
    <n v="573"/>
    <x v="44"/>
    <n v="65"/>
    <n v="112"/>
    <n v="4734235"/>
    <n v="15000000"/>
  </r>
  <r>
    <s v="Erin Brockovich"/>
    <d v="2000-10-11T00:00:00"/>
    <x v="1"/>
    <x v="6"/>
    <s v="English"/>
    <s v="USA"/>
    <s v="R"/>
    <s v="Julia Roberts"/>
    <x v="198"/>
    <n v="8000"/>
    <n v="10003"/>
    <n v="0"/>
    <n v="0"/>
    <x v="17"/>
    <n v="169"/>
    <n v="131"/>
    <n v="125548685"/>
    <n v="52000000"/>
  </r>
  <r>
    <s v="Final Destination"/>
    <d v="2000-03-26T00:00:00"/>
    <x v="1"/>
    <x v="8"/>
    <s v="English"/>
    <s v="USA"/>
    <s v="R"/>
    <s v="Daniel Roebuck"/>
    <x v="641"/>
    <n v="1000"/>
    <n v="3345"/>
    <n v="70"/>
    <n v="0"/>
    <x v="12"/>
    <n v="211"/>
    <n v="98"/>
    <n v="53302314"/>
    <n v="23000000"/>
  </r>
  <r>
    <s v="Finding Forrester"/>
    <d v="2000-03-16T00:00:00"/>
    <x v="1"/>
    <x v="1"/>
    <s v="English"/>
    <s v="USA"/>
    <s v="PG-13"/>
    <s v="F. Murray Abraham"/>
    <x v="228"/>
    <n v="670"/>
    <n v="1801"/>
    <n v="835"/>
    <n v="0"/>
    <x v="17"/>
    <n v="137"/>
    <n v="136"/>
    <n v="51768623"/>
    <n v="43000000"/>
  </r>
  <r>
    <s v="Fiza"/>
    <d v="2000-11-12T00:00:00"/>
    <x v="0"/>
    <x v="1"/>
    <s v="Hindi"/>
    <s v="India"/>
    <m/>
    <s v="Karisma Kapoor"/>
    <x v="642"/>
    <n v="353"/>
    <n v="773"/>
    <n v="10"/>
    <n v="92"/>
    <x v="24"/>
    <n v="1"/>
    <n v="167"/>
    <n v="610991"/>
    <n v="1000000"/>
  </r>
  <r>
    <s v="Frequency"/>
    <d v="2000-08-23T00:00:00"/>
    <x v="1"/>
    <x v="0"/>
    <s v="English"/>
    <s v="USA"/>
    <s v="PG-13"/>
    <s v="Dennis Quaid"/>
    <x v="643"/>
    <n v="2000"/>
    <n v="4045"/>
    <n v="40"/>
    <n v="0"/>
    <x v="17"/>
    <n v="168"/>
    <n v="118"/>
    <n v="44983704"/>
    <n v="31000000"/>
  </r>
  <r>
    <s v="George Washington"/>
    <d v="2000-03-19T00:00:00"/>
    <x v="1"/>
    <x v="1"/>
    <s v="English"/>
    <s v="USA"/>
    <s v="Unrated"/>
    <s v="Paul Schneider"/>
    <x v="644"/>
    <n v="552"/>
    <n v="642"/>
    <n v="234"/>
    <n v="451"/>
    <x v="8"/>
    <n v="75"/>
    <n v="90"/>
    <n v="241816"/>
    <n v="42000"/>
  </r>
  <r>
    <s v="Get Carter"/>
    <d v="2000-11-19T00:00:00"/>
    <x v="1"/>
    <x v="7"/>
    <s v="English"/>
    <s v="USA"/>
    <s v="R"/>
    <s v="Sylvester Stallone"/>
    <x v="446"/>
    <n v="13000"/>
    <n v="14463"/>
    <n v="19"/>
    <n v="604"/>
    <x v="52"/>
    <n v="102"/>
    <n v="102"/>
    <n v="14967182"/>
    <n v="40000000"/>
  </r>
  <r>
    <s v="Gladiator"/>
    <d v="2000-12-17T00:00:00"/>
    <x v="1"/>
    <x v="7"/>
    <s v="English"/>
    <s v="USA"/>
    <s v="R"/>
    <s v="Djimon Hounsou"/>
    <x v="73"/>
    <n v="3000"/>
    <n v="6521"/>
    <n v="0"/>
    <n v="21000"/>
    <x v="15"/>
    <n v="265"/>
    <n v="171"/>
    <n v="187670866"/>
    <n v="103000000"/>
  </r>
  <r>
    <s v="Gone in Sixty Seconds"/>
    <d v="2000-11-13T00:00:00"/>
    <x v="1"/>
    <x v="7"/>
    <s v="English"/>
    <s v="USA"/>
    <s v="PG-13"/>
    <s v="Nicolas Cage"/>
    <x v="645"/>
    <n v="12000"/>
    <n v="29069"/>
    <n v="57"/>
    <n v="0"/>
    <x v="31"/>
    <n v="175"/>
    <n v="127"/>
    <n v="101643008"/>
    <n v="90000000"/>
  </r>
  <r>
    <s v="Gossip"/>
    <d v="2000-07-27T00:00:00"/>
    <x v="1"/>
    <x v="1"/>
    <s v="English"/>
    <s v="USA"/>
    <s v="R"/>
    <s v="Norman Reedus"/>
    <x v="646"/>
    <n v="12000"/>
    <n v="12776"/>
    <n v="49"/>
    <n v="853"/>
    <x v="30"/>
    <n v="63"/>
    <n v="90"/>
    <n v="5108820"/>
    <n v="24000000"/>
  </r>
  <r>
    <s v="Groove"/>
    <d v="2000-07-27T00:00:00"/>
    <x v="1"/>
    <x v="1"/>
    <s v="English"/>
    <s v="USA"/>
    <s v="R"/>
    <s v="Rachel True"/>
    <x v="647"/>
    <n v="328"/>
    <n v="407"/>
    <n v="7"/>
    <n v="0"/>
    <x v="31"/>
    <n v="46"/>
    <n v="86"/>
    <n v="1114943"/>
    <n v="500000"/>
  </r>
  <r>
    <s v="Gun Shy"/>
    <d v="2000-12-24T00:00:00"/>
    <x v="1"/>
    <x v="3"/>
    <s v="English"/>
    <s v="USA"/>
    <s v="R"/>
    <s v="Liam Neeson"/>
    <x v="648"/>
    <n v="14000"/>
    <n v="17665"/>
    <n v="3"/>
    <n v="242"/>
    <x v="32"/>
    <n v="49"/>
    <n v="101"/>
    <n v="1631839"/>
    <n v="10000000"/>
  </r>
  <r>
    <s v="Hanging Up"/>
    <d v="2000-11-29T00:00:00"/>
    <x v="1"/>
    <x v="3"/>
    <s v="English"/>
    <s v="Germany"/>
    <s v="PG-13"/>
    <s v="Adam Arkin"/>
    <x v="649"/>
    <n v="374"/>
    <n v="1238"/>
    <n v="0"/>
    <n v="390"/>
    <x v="36"/>
    <n v="82"/>
    <n v="94"/>
    <n v="36037909"/>
    <n v="60000000"/>
  </r>
  <r>
    <s v="Here on Earth"/>
    <d v="2000-01-12T00:00:00"/>
    <x v="1"/>
    <x v="1"/>
    <s v="English"/>
    <s v="USA"/>
    <s v="PG-13"/>
    <s v="Bruce Greenwood"/>
    <x v="650"/>
    <n v="989"/>
    <n v="3142"/>
    <n v="4"/>
    <n v="648"/>
    <x v="52"/>
    <n v="44"/>
    <n v="96"/>
    <n v="10494147"/>
    <n v="15000000"/>
  </r>
  <r>
    <s v="High Fidelity"/>
    <d v="2000-07-10T00:00:00"/>
    <x v="1"/>
    <x v="3"/>
    <s v="English"/>
    <s v="UK"/>
    <s v="R"/>
    <s v="Drake Bell"/>
    <x v="175"/>
    <n v="1000"/>
    <n v="3141"/>
    <n v="350"/>
    <n v="10000"/>
    <x v="16"/>
    <n v="174"/>
    <n v="113"/>
    <n v="27277055"/>
    <n v="20000000"/>
  </r>
  <r>
    <s v="Highlander: Endgame"/>
    <d v="2000-05-05T00:00:00"/>
    <x v="1"/>
    <x v="7"/>
    <s v="English"/>
    <s v="USA"/>
    <s v="R"/>
    <s v="Christopher Lambert"/>
    <x v="651"/>
    <n v="1000"/>
    <n v="2764"/>
    <n v="36"/>
    <n v="356"/>
    <x v="40"/>
    <n v="90"/>
    <n v="101"/>
    <n v="12801190"/>
    <n v="15000000"/>
  </r>
  <r>
    <s v="Hollow Man"/>
    <d v="2000-10-15T00:00:00"/>
    <x v="1"/>
    <x v="7"/>
    <s v="English"/>
    <s v="USA"/>
    <s v="R"/>
    <s v="Greg Grunberg"/>
    <x v="218"/>
    <n v="833"/>
    <n v="2356"/>
    <n v="719"/>
    <n v="0"/>
    <x v="32"/>
    <n v="180"/>
    <n v="119"/>
    <n v="73209340"/>
    <n v="95000000"/>
  </r>
  <r>
    <s v="How the Grinch Stole Christmas"/>
    <d v="2000-05-17T00:00:00"/>
    <x v="1"/>
    <x v="3"/>
    <s v="English"/>
    <s v="USA"/>
    <s v="PG"/>
    <s v="Clint Howard"/>
    <x v="120"/>
    <n v="1000"/>
    <n v="4146"/>
    <n v="2000"/>
    <n v="0"/>
    <x v="44"/>
    <n v="175"/>
    <n v="110"/>
    <n v="260031035"/>
    <n v="123000000"/>
  </r>
  <r>
    <s v="I Dreamed of Africa"/>
    <d v="2000-09-23T00:00:00"/>
    <x v="1"/>
    <x v="5"/>
    <s v="English"/>
    <s v="USA"/>
    <s v="PG-13"/>
    <s v="Liam Aiken"/>
    <x v="85"/>
    <n v="818"/>
    <n v="1778"/>
    <n v="46"/>
    <n v="314"/>
    <x v="49"/>
    <n v="52"/>
    <n v="114"/>
    <n v="6543194"/>
    <n v="34000000"/>
  </r>
  <r>
    <s v="Isn't She Great"/>
    <d v="2000-07-27T00:00:00"/>
    <x v="1"/>
    <x v="6"/>
    <s v="English"/>
    <s v="USA"/>
    <s v="R"/>
    <s v="Stockard Channing"/>
    <x v="381"/>
    <n v="944"/>
    <n v="2928"/>
    <n v="31"/>
    <n v="133"/>
    <x v="46"/>
    <n v="63"/>
    <n v="95"/>
    <n v="2954405"/>
    <n v="36000000"/>
  </r>
  <r>
    <s v="Keeping the Faith"/>
    <d v="2000-05-05T00:00:00"/>
    <x v="1"/>
    <x v="3"/>
    <s v="English"/>
    <s v="USA"/>
    <s v="PG-13"/>
    <s v="Lisa Edelstein"/>
    <x v="652"/>
    <n v="955"/>
    <n v="5404"/>
    <n v="0"/>
    <n v="0"/>
    <x v="34"/>
    <n v="148"/>
    <n v="128"/>
    <n v="37036404"/>
    <n v="30000000"/>
  </r>
  <r>
    <s v="Little Nicky"/>
    <d v="2000-03-12T00:00:00"/>
    <x v="1"/>
    <x v="3"/>
    <s v="English"/>
    <s v="USA"/>
    <s v="PG-13"/>
    <s v="Adam Sandler"/>
    <x v="653"/>
    <n v="11000"/>
    <n v="25190"/>
    <n v="65"/>
    <n v="0"/>
    <x v="46"/>
    <n v="87"/>
    <n v="90"/>
    <n v="39442871"/>
    <n v="80000000"/>
  </r>
  <r>
    <s v="Loser"/>
    <d v="2000-04-21T00:00:00"/>
    <x v="1"/>
    <x v="3"/>
    <s v="English"/>
    <s v="USA"/>
    <s v="PG-13"/>
    <s v="Andy Dick"/>
    <x v="316"/>
    <n v="302"/>
    <n v="1189"/>
    <n v="143"/>
    <n v="1000"/>
    <x v="46"/>
    <n v="81"/>
    <n v="98"/>
    <n v="15464026"/>
    <n v="20000000"/>
  </r>
  <r>
    <s v="Lost Souls"/>
    <d v="2000-05-21T00:00:00"/>
    <x v="1"/>
    <x v="1"/>
    <s v="English"/>
    <s v="USA"/>
    <s v="R"/>
    <s v="Philip Baker Hall"/>
    <x v="654"/>
    <n v="497"/>
    <n v="1805"/>
    <n v="710"/>
    <n v="209"/>
    <x v="0"/>
    <n v="100"/>
    <n v="97"/>
    <n v="16779636"/>
    <n v="28000000"/>
  </r>
  <r>
    <s v="Love &amp; Basketball"/>
    <d v="2000-02-08T00:00:00"/>
    <x v="1"/>
    <x v="1"/>
    <s v="English"/>
    <s v="USA"/>
    <s v="PG-13"/>
    <s v="Alfre Woodard"/>
    <x v="655"/>
    <n v="1000"/>
    <n v="5135"/>
    <n v="107"/>
    <n v="0"/>
    <x v="23"/>
    <n v="68"/>
    <n v="124"/>
    <n v="27441122"/>
    <n v="15000000"/>
  </r>
  <r>
    <s v="Lucky Numbers"/>
    <d v="2000-06-23T00:00:00"/>
    <x v="1"/>
    <x v="3"/>
    <s v="English"/>
    <s v="France"/>
    <s v="R"/>
    <s v="Michael Rapaport"/>
    <x v="526"/>
    <n v="975"/>
    <n v="3580"/>
    <n v="0"/>
    <n v="177"/>
    <x v="38"/>
    <n v="60"/>
    <n v="105"/>
    <n v="10014234"/>
    <n v="65000000"/>
  </r>
  <r>
    <s v="Luminarias"/>
    <d v="2000-12-08T00:00:00"/>
    <x v="1"/>
    <x v="3"/>
    <s v="English"/>
    <s v="USA"/>
    <s v="R"/>
    <s v="Cheech Marin"/>
    <x v="656"/>
    <n v="844"/>
    <n v="2289"/>
    <n v="0"/>
    <n v="24"/>
    <x v="50"/>
    <n v="13"/>
    <n v="100"/>
    <n v="428535"/>
    <n v="1000000"/>
  </r>
  <r>
    <s v="Me, Myself &amp; Irene"/>
    <d v="2000-02-25T00:00:00"/>
    <x v="1"/>
    <x v="3"/>
    <s v="English"/>
    <s v="USA"/>
    <s v="R"/>
    <s v="Robert Forster"/>
    <x v="370"/>
    <n v="889"/>
    <n v="1711"/>
    <n v="101"/>
    <n v="0"/>
    <x v="31"/>
    <n v="155"/>
    <n v="116"/>
    <n v="90567722"/>
    <n v="51000000"/>
  </r>
  <r>
    <s v="Meet the Parents"/>
    <d v="2000-01-26T00:00:00"/>
    <x v="1"/>
    <x v="3"/>
    <s v="English"/>
    <s v="USA"/>
    <s v="PG-13"/>
    <s v="Robert De Niro"/>
    <x v="405"/>
    <n v="22000"/>
    <n v="24286"/>
    <n v="116"/>
    <n v="0"/>
    <x v="11"/>
    <n v="150"/>
    <n v="108"/>
    <n v="166225040"/>
    <n v="55000000"/>
  </r>
  <r>
    <s v="Memento"/>
    <d v="2000-09-18T00:00:00"/>
    <x v="0"/>
    <x v="11"/>
    <s v="English"/>
    <s v="USA"/>
    <s v="R"/>
    <s v="Callum Rennie"/>
    <x v="657"/>
    <n v="716"/>
    <n v="1997"/>
    <n v="22000"/>
    <n v="40000"/>
    <x v="15"/>
    <n v="274"/>
    <n v="113"/>
    <n v="25530884"/>
    <n v="9000000"/>
  </r>
  <r>
    <s v="Men of Honor"/>
    <d v="2000-09-19T00:00:00"/>
    <x v="1"/>
    <x v="6"/>
    <s v="English"/>
    <s v="USA"/>
    <s v="R"/>
    <s v="Robert De Niro"/>
    <x v="437"/>
    <n v="22000"/>
    <n v="36069"/>
    <n v="88"/>
    <n v="0"/>
    <x v="23"/>
    <n v="98"/>
    <n v="129"/>
    <n v="48814909"/>
    <n v="32000000"/>
  </r>
  <r>
    <s v="Mercy Streets"/>
    <d v="2000-05-09T00:00:00"/>
    <x v="1"/>
    <x v="7"/>
    <s v="English"/>
    <s v="USA"/>
    <s v="PG-13"/>
    <s v="Stacy Keach"/>
    <x v="658"/>
    <n v="602"/>
    <n v="1281"/>
    <n v="16"/>
    <n v="12"/>
    <x v="49"/>
    <n v="15"/>
    <n v="106"/>
    <n v="171988"/>
    <n v="600000"/>
  </r>
  <r>
    <s v="Miss Congeniality"/>
    <d v="2000-02-27T00:00:00"/>
    <x v="1"/>
    <x v="7"/>
    <s v="English"/>
    <s v="USA"/>
    <s v="PG-13"/>
    <s v="Candice Bergen"/>
    <x v="180"/>
    <n v="545"/>
    <n v="1574"/>
    <n v="80"/>
    <n v="0"/>
    <x v="24"/>
    <n v="140"/>
    <n v="109"/>
    <n v="106807667"/>
    <n v="45000000"/>
  </r>
  <r>
    <s v="Mission to Mars"/>
    <d v="2000-12-03T00:00:00"/>
    <x v="1"/>
    <x v="5"/>
    <s v="English"/>
    <s v="USA"/>
    <s v="PG"/>
    <s v="Don Cheadle"/>
    <x v="79"/>
    <n v="3000"/>
    <n v="4902"/>
    <n v="0"/>
    <n v="0"/>
    <x v="49"/>
    <n v="181"/>
    <n v="114"/>
    <n v="60874615"/>
    <n v="90000000"/>
  </r>
  <r>
    <s v="Mission: Impossible II"/>
    <d v="2000-06-22T00:00:00"/>
    <x v="1"/>
    <x v="7"/>
    <s v="English"/>
    <s v="USA"/>
    <s v="PG-13"/>
    <s v="Tom Cruise"/>
    <x v="355"/>
    <n v="10000"/>
    <n v="11930"/>
    <n v="610"/>
    <n v="0"/>
    <x v="26"/>
    <n v="237"/>
    <n v="123"/>
    <n v="215397307"/>
    <n v="125000000"/>
  </r>
  <r>
    <s v="My Dog Skip"/>
    <d v="2000-07-04T00:00:00"/>
    <x v="1"/>
    <x v="1"/>
    <s v="English"/>
    <s v="USA"/>
    <s v="PG"/>
    <s v="Clint Howard"/>
    <x v="659"/>
    <n v="1000"/>
    <n v="2515"/>
    <n v="13"/>
    <n v="0"/>
    <x v="11"/>
    <n v="79"/>
    <n v="95"/>
    <n v="34099640"/>
    <n v="5000000"/>
  </r>
  <r>
    <s v="Next Friday"/>
    <d v="2000-05-17T00:00:00"/>
    <x v="1"/>
    <x v="3"/>
    <s v="English"/>
    <s v="USA"/>
    <s v="R"/>
    <s v="John Witherspoon"/>
    <x v="660"/>
    <n v="723"/>
    <n v="3939"/>
    <n v="41"/>
    <n v="0"/>
    <x v="26"/>
    <n v="55"/>
    <n v="98"/>
    <n v="57176582"/>
    <n v="9500000"/>
  </r>
  <r>
    <s v="Nine Queens"/>
    <d v="2000-10-29T00:00:00"/>
    <x v="1"/>
    <x v="0"/>
    <s v="Spanish"/>
    <s v="Argentina"/>
    <s v="R"/>
    <s v="Ricardo DarÃ­n"/>
    <x v="661"/>
    <n v="827"/>
    <n v="856"/>
    <n v="44"/>
    <n v="0"/>
    <x v="20"/>
    <n v="94"/>
    <n v="114"/>
    <n v="1221261"/>
    <n v="1500000"/>
  </r>
  <r>
    <s v="Nurse Betty"/>
    <d v="2000-01-15T00:00:00"/>
    <x v="1"/>
    <x v="3"/>
    <s v="English"/>
    <s v="Germany"/>
    <s v="R"/>
    <s v="Morgan Freeman"/>
    <x v="425"/>
    <n v="11000"/>
    <n v="12254"/>
    <n v="119"/>
    <n v="455"/>
    <x v="2"/>
    <n v="156"/>
    <n v="110"/>
    <n v="25167270"/>
    <n v="24000000"/>
  </r>
  <r>
    <s v="Nutty Professor II: The Klumps"/>
    <d v="2000-03-02T00:00:00"/>
    <x v="1"/>
    <x v="3"/>
    <s v="English"/>
    <s v="USA"/>
    <s v="PG-13"/>
    <s v="Larry Miller"/>
    <x v="292"/>
    <n v="611"/>
    <n v="2818"/>
    <n v="88"/>
    <n v="374"/>
    <x v="54"/>
    <n v="94"/>
    <n v="109"/>
    <n v="123307945"/>
    <n v="65000000"/>
  </r>
  <r>
    <s v="O Brother, Where Art Thou?"/>
    <d v="2000-10-06T00:00:00"/>
    <x v="1"/>
    <x v="5"/>
    <s v="English"/>
    <s v="UK"/>
    <s v="PG-13"/>
    <s v="Holly Hunter"/>
    <x v="301"/>
    <n v="1000"/>
    <n v="3066"/>
    <n v="0"/>
    <n v="16000"/>
    <x v="4"/>
    <n v="197"/>
    <n v="107"/>
    <n v="45506619"/>
    <n v="26000000"/>
  </r>
  <r>
    <s v="Pay It Forward"/>
    <d v="2000-03-01T00:00:00"/>
    <x v="1"/>
    <x v="1"/>
    <s v="English"/>
    <s v="USA"/>
    <s v="PG-13"/>
    <s v="Kevin Spacey"/>
    <x v="447"/>
    <n v="18000"/>
    <n v="23920"/>
    <n v="75"/>
    <n v="16000"/>
    <x v="23"/>
    <n v="157"/>
    <n v="123"/>
    <n v="33508922"/>
    <n v="40000000"/>
  </r>
  <r>
    <s v="Pitch Black"/>
    <d v="2000-08-08T00:00:00"/>
    <x v="1"/>
    <x v="8"/>
    <s v="English"/>
    <s v="USA"/>
    <s v="R"/>
    <s v="Vin Diesel"/>
    <x v="662"/>
    <n v="14000"/>
    <n v="16196"/>
    <n v="123"/>
    <n v="5000"/>
    <x v="10"/>
    <n v="214"/>
    <n v="112"/>
    <n v="39235088"/>
    <n v="23000000"/>
  </r>
  <r>
    <s v="Pollock"/>
    <d v="2000-12-25T00:00:00"/>
    <x v="1"/>
    <x v="6"/>
    <s v="English"/>
    <s v="USA"/>
    <s v="R"/>
    <s v="John Heard"/>
    <x v="663"/>
    <n v="697"/>
    <n v="1517"/>
    <n v="0"/>
    <n v="0"/>
    <x v="11"/>
    <n v="115"/>
    <n v="122"/>
    <n v="8596914"/>
    <n v="6000000"/>
  </r>
  <r>
    <s v="Proof of Life"/>
    <d v="2000-09-17T00:00:00"/>
    <x v="1"/>
    <x v="7"/>
    <s v="English"/>
    <s v="USA"/>
    <s v="R"/>
    <s v="Pamela Reed"/>
    <x v="255"/>
    <n v="324"/>
    <n v="1013"/>
    <n v="138"/>
    <n v="892"/>
    <x v="24"/>
    <n v="134"/>
    <n v="135"/>
    <n v="32598931"/>
    <n v="65000000"/>
  </r>
  <r>
    <s v="Psycho Beach Party"/>
    <d v="2000-08-28T00:00:00"/>
    <x v="1"/>
    <x v="3"/>
    <s v="English"/>
    <s v="Australia"/>
    <s v="Unrated"/>
    <s v="Lauren Ambrose"/>
    <x v="664"/>
    <n v="945"/>
    <n v="2282"/>
    <n v="0"/>
    <n v="614"/>
    <x v="2"/>
    <n v="51"/>
    <n v="85"/>
    <n v="265107"/>
    <n v="1500000"/>
  </r>
  <r>
    <s v="Quills"/>
    <d v="2000-11-27T00:00:00"/>
    <x v="1"/>
    <x v="6"/>
    <s v="English"/>
    <s v="UK"/>
    <s v="R"/>
    <s v="Kate Winslet"/>
    <x v="110"/>
    <n v="14000"/>
    <n v="14726"/>
    <n v="133"/>
    <n v="0"/>
    <x v="28"/>
    <n v="132"/>
    <n v="124"/>
    <n v="7060876"/>
    <n v="13500000"/>
  </r>
  <r>
    <s v="Ready to Rumble"/>
    <d v="2000-05-28T00:00:00"/>
    <x v="1"/>
    <x v="3"/>
    <s v="English"/>
    <s v="USA"/>
    <s v="PG-13"/>
    <s v="Oliver Platt"/>
    <x v="613"/>
    <n v="1000"/>
    <n v="4971"/>
    <n v="48"/>
    <n v="650"/>
    <x v="46"/>
    <n v="51"/>
    <n v="107"/>
    <n v="12372410"/>
    <n v="24000000"/>
  </r>
  <r>
    <s v="Red Planet"/>
    <d v="2000-03-18T00:00:00"/>
    <x v="1"/>
    <x v="7"/>
    <s v="English"/>
    <s v="USA"/>
    <s v="PG-13"/>
    <s v="Bob Neill"/>
    <x v="665"/>
    <n v="2"/>
    <n v="2"/>
    <n v="14"/>
    <n v="995"/>
    <x v="32"/>
    <n v="145"/>
    <n v="106"/>
    <n v="17473245"/>
    <n v="70000000"/>
  </r>
  <r>
    <s v="Reindeer Games"/>
    <d v="2000-11-15T00:00:00"/>
    <x v="1"/>
    <x v="7"/>
    <s v="English"/>
    <s v="USA"/>
    <s v="R"/>
    <s v="Charlize Theron"/>
    <x v="391"/>
    <n v="9000"/>
    <n v="10838"/>
    <n v="287"/>
    <n v="852"/>
    <x v="32"/>
    <n v="126"/>
    <n v="124"/>
    <n v="23360779"/>
    <n v="34000000"/>
  </r>
  <r>
    <s v="Remember the Titans"/>
    <d v="2000-01-19T00:00:00"/>
    <x v="1"/>
    <x v="6"/>
    <s v="English"/>
    <s v="USA"/>
    <s v="PG"/>
    <s v="Ryan Gosling"/>
    <x v="666"/>
    <n v="33000"/>
    <n v="54877"/>
    <n v="132"/>
    <n v="0"/>
    <x v="4"/>
    <n v="157"/>
    <n v="120"/>
    <n v="115648585"/>
    <n v="30000000"/>
  </r>
  <r>
    <s v="Requiem for a Dream"/>
    <d v="2000-06-24T00:00:00"/>
    <x v="1"/>
    <x v="1"/>
    <s v="English"/>
    <s v="USA"/>
    <s v="R"/>
    <s v="Ellen Burstyn"/>
    <x v="494"/>
    <n v="1000"/>
    <n v="2235"/>
    <n v="0"/>
    <n v="38000"/>
    <x v="18"/>
    <n v="234"/>
    <n v="102"/>
    <n v="3609278"/>
    <n v="4500000"/>
  </r>
  <r>
    <s v="Return to Me"/>
    <d v="2000-07-12T00:00:00"/>
    <x v="1"/>
    <x v="3"/>
    <s v="English"/>
    <s v="USA"/>
    <s v="PG"/>
    <s v="Minnie Driver"/>
    <x v="667"/>
    <n v="893"/>
    <n v="3946"/>
    <n v="597"/>
    <n v="0"/>
    <x v="9"/>
    <n v="106"/>
    <n v="115"/>
    <n v="32662299"/>
    <n v="24000000"/>
  </r>
  <r>
    <s v="Road Trip"/>
    <d v="2000-09-09T00:00:00"/>
    <x v="1"/>
    <x v="3"/>
    <s v="English"/>
    <s v="USA"/>
    <s v="R"/>
    <s v="Ethan Suplee"/>
    <x v="668"/>
    <n v="1000"/>
    <n v="3889"/>
    <n v="480"/>
    <n v="0"/>
    <x v="31"/>
    <n v="103"/>
    <n v="94"/>
    <n v="68525609"/>
    <n v="15600000"/>
  </r>
  <r>
    <s v="Romeo Must Die"/>
    <d v="2000-08-13T00:00:00"/>
    <x v="1"/>
    <x v="7"/>
    <s v="English"/>
    <s v="USA"/>
    <s v="R"/>
    <s v="Jet Li"/>
    <x v="669"/>
    <n v="5000"/>
    <n v="9082"/>
    <n v="43"/>
    <n v="0"/>
    <x v="26"/>
    <n v="70"/>
    <n v="115"/>
    <n v="55973336"/>
    <n v="25000000"/>
  </r>
  <r>
    <s v="Rugrats in Paris: The Movie"/>
    <d v="2000-07-12T00:00:00"/>
    <x v="1"/>
    <x v="5"/>
    <s v="English"/>
    <s v="Germany"/>
    <s v="G"/>
    <s v="Elizabeth Daily"/>
    <x v="670"/>
    <n v="971"/>
    <n v="4527"/>
    <n v="0"/>
    <n v="181"/>
    <x v="26"/>
    <n v="41"/>
    <n v="78"/>
    <n v="76501438"/>
    <n v="30000000"/>
  </r>
  <r>
    <s v="Scream 3"/>
    <d v="2000-02-13T00:00:00"/>
    <x v="1"/>
    <x v="8"/>
    <s v="English"/>
    <s v="USA"/>
    <s v="R"/>
    <s v="Kelly Rutherford"/>
    <x v="113"/>
    <n v="287"/>
    <n v="600"/>
    <n v="0"/>
    <n v="0"/>
    <x v="25"/>
    <n v="212"/>
    <n v="116"/>
    <n v="89138076"/>
    <n v="40000000"/>
  </r>
  <r>
    <s v="Screwed"/>
    <d v="2000-06-09T00:00:00"/>
    <x v="1"/>
    <x v="3"/>
    <s v="English"/>
    <s v="USA"/>
    <s v="PG-13"/>
    <s v="Sarah Silverman"/>
    <x v="671"/>
    <n v="931"/>
    <n v="3848"/>
    <n v="25"/>
    <n v="262"/>
    <x v="32"/>
    <n v="29"/>
    <n v="81"/>
    <n v="6982680"/>
    <n v="10000000"/>
  </r>
  <r>
    <s v="Shadow of the Vampire"/>
    <d v="2000-04-13T00:00:00"/>
    <x v="0"/>
    <x v="1"/>
    <s v="English"/>
    <s v="UK"/>
    <s v="R"/>
    <s v="Eddie Izzard"/>
    <x v="672"/>
    <n v="776"/>
    <n v="1761"/>
    <n v="54"/>
    <n v="0"/>
    <x v="9"/>
    <n v="196"/>
    <n v="92"/>
    <n v="8279017"/>
    <n v="8000000"/>
  </r>
  <r>
    <s v="Shaft"/>
    <d v="2000-04-26T00:00:00"/>
    <x v="1"/>
    <x v="7"/>
    <s v="English"/>
    <s v="Germany"/>
    <s v="R"/>
    <s v="Christian Bale"/>
    <x v="223"/>
    <n v="23000"/>
    <n v="26527"/>
    <n v="309"/>
    <n v="0"/>
    <x v="30"/>
    <n v="160"/>
    <n v="99"/>
    <n v="70327868"/>
    <n v="46000000"/>
  </r>
  <r>
    <s v="Shanghai Noon"/>
    <d v="2000-11-21T00:00:00"/>
    <x v="1"/>
    <x v="7"/>
    <s v="English"/>
    <s v="USA"/>
    <s v="PG-13"/>
    <s v="Xander Berkeley"/>
    <x v="673"/>
    <n v="485"/>
    <n v="939"/>
    <n v="9"/>
    <n v="0"/>
    <x v="21"/>
    <n v="146"/>
    <n v="110"/>
    <n v="56932305"/>
    <n v="55000000"/>
  </r>
  <r>
    <s v="Small Time Crooks"/>
    <d v="2000-07-21T00:00:00"/>
    <x v="1"/>
    <x v="3"/>
    <s v="English"/>
    <s v="USA"/>
    <s v="PG"/>
    <s v="Woody Allen"/>
    <x v="63"/>
    <n v="11000"/>
    <n v="23283"/>
    <n v="11000"/>
    <n v="812"/>
    <x v="12"/>
    <n v="128"/>
    <n v="94"/>
    <n v="17071230"/>
    <n v="18000000"/>
  </r>
  <r>
    <s v="Snatch"/>
    <d v="2000-06-15T00:00:00"/>
    <x v="1"/>
    <x v="3"/>
    <s v="English"/>
    <s v="UK"/>
    <s v="R"/>
    <s v="Jason Statham"/>
    <x v="488"/>
    <n v="26000"/>
    <n v="39175"/>
    <n v="0"/>
    <n v="27000"/>
    <x v="1"/>
    <n v="151"/>
    <n v="104"/>
    <n v="30093107"/>
    <n v="6000000"/>
  </r>
  <r>
    <s v="Snow Day"/>
    <d v="2000-07-06T00:00:00"/>
    <x v="1"/>
    <x v="5"/>
    <s v="English"/>
    <s v="USA"/>
    <s v="PG"/>
    <s v="Chris Elliott"/>
    <x v="674"/>
    <n v="571"/>
    <n v="2241"/>
    <n v="13"/>
    <n v="0"/>
    <x v="43"/>
    <n v="42"/>
    <n v="89"/>
    <n v="60008303"/>
    <n v="13000000"/>
  </r>
  <r>
    <s v="Songcatcher"/>
    <d v="2000-09-11T00:00:00"/>
    <x v="1"/>
    <x v="1"/>
    <s v="English"/>
    <s v="USA"/>
    <s v="PG-13"/>
    <s v="Aidan Quinn"/>
    <x v="675"/>
    <n v="767"/>
    <n v="2187"/>
    <n v="9"/>
    <n v="0"/>
    <x v="17"/>
    <n v="39"/>
    <n v="109"/>
    <n v="3050934"/>
    <n v="1800000"/>
  </r>
  <r>
    <s v="Space Cowboys"/>
    <d v="2000-01-10T00:00:00"/>
    <x v="0"/>
    <x v="7"/>
    <s v="English"/>
    <s v="USA"/>
    <s v="PG-13"/>
    <s v="Clint Eastwood"/>
    <x v="101"/>
    <n v="16000"/>
    <n v="17771"/>
    <n v="16000"/>
    <n v="0"/>
    <x v="34"/>
    <n v="169"/>
    <n v="130"/>
    <n v="90454043"/>
    <n v="65000000"/>
  </r>
  <r>
    <s v="Supernova"/>
    <d v="2000-09-27T00:00:00"/>
    <x v="1"/>
    <x v="8"/>
    <s v="English"/>
    <s v="USA"/>
    <s v="PG-13"/>
    <s v="Robert Forster"/>
    <x v="676"/>
    <n v="889"/>
    <n v="1262"/>
    <n v="394"/>
    <n v="589"/>
    <x v="0"/>
    <n v="100"/>
    <n v="91"/>
    <n v="14218868"/>
    <n v="65000000"/>
  </r>
  <r>
    <s v="Tadpole"/>
    <d v="2000-11-11T00:00:00"/>
    <x v="1"/>
    <x v="3"/>
    <s v="English"/>
    <s v="USA"/>
    <s v="PG-13"/>
    <s v="Bebe Neuwirth"/>
    <x v="677"/>
    <n v="376"/>
    <n v="1144"/>
    <n v="56"/>
    <n v="132"/>
    <x v="2"/>
    <n v="91"/>
    <n v="78"/>
    <n v="2882062"/>
    <n v="150000"/>
  </r>
  <r>
    <s v="The 6th Day"/>
    <d v="2000-03-22T00:00:00"/>
    <x v="1"/>
    <x v="7"/>
    <s v="English"/>
    <s v="USA"/>
    <s v="PG-13"/>
    <s v="Robert Duvall"/>
    <x v="451"/>
    <n v="3000"/>
    <n v="5839"/>
    <n v="55"/>
    <n v="0"/>
    <x v="30"/>
    <n v="170"/>
    <n v="123"/>
    <n v="34543701"/>
    <n v="82000000"/>
  </r>
  <r>
    <s v="The Adventures of Rocky &amp; Bullwinkle"/>
    <d v="2000-02-09T00:00:00"/>
    <x v="1"/>
    <x v="5"/>
    <s v="English"/>
    <s v="USA"/>
    <s v="PG"/>
    <s v="Robert De Niro"/>
    <x v="678"/>
    <n v="22000"/>
    <n v="28050"/>
    <n v="5"/>
    <n v="413"/>
    <x v="63"/>
    <n v="49"/>
    <n v="92"/>
    <n v="26000610"/>
    <n v="76000000"/>
  </r>
  <r>
    <s v="The Art of War"/>
    <d v="2000-10-11T00:00:00"/>
    <x v="1"/>
    <x v="7"/>
    <s v="English"/>
    <s v="USA"/>
    <s v="R"/>
    <s v="Michael Biehn"/>
    <x v="679"/>
    <n v="2000"/>
    <n v="3753"/>
    <n v="18"/>
    <n v="470"/>
    <x v="32"/>
    <n v="110"/>
    <n v="116"/>
    <n v="30199105"/>
    <n v="40000000"/>
  </r>
  <r>
    <s v="The Beach"/>
    <d v="2000-03-10T00:00:00"/>
    <x v="1"/>
    <x v="5"/>
    <s v="English"/>
    <s v="USA"/>
    <s v="R"/>
    <s v="Leonardo DiCaprio"/>
    <x v="394"/>
    <n v="29000"/>
    <n v="29461"/>
    <n v="0"/>
    <n v="0"/>
    <x v="21"/>
    <n v="118"/>
    <n v="119"/>
    <n v="39778599"/>
    <n v="50000000"/>
  </r>
  <r>
    <s v="The Broken Hearts Club: A Romantic Comedy"/>
    <d v="2000-03-04T00:00:00"/>
    <x v="1"/>
    <x v="3"/>
    <s v="English"/>
    <s v="USA"/>
    <s v="R"/>
    <s v="Justin Theroux"/>
    <x v="680"/>
    <n v="1000"/>
    <n v="3085"/>
    <n v="112"/>
    <n v="671"/>
    <x v="11"/>
    <n v="51"/>
    <n v="94"/>
    <n v="1744858"/>
    <n v="1000000"/>
  </r>
  <r>
    <s v="The Cell"/>
    <d v="2000-05-30T00:00:00"/>
    <x v="1"/>
    <x v="8"/>
    <s v="English"/>
    <s v="USA"/>
    <s v="R"/>
    <s v="Dylan Baker"/>
    <x v="681"/>
    <n v="812"/>
    <n v="2474"/>
    <n v="763"/>
    <n v="0"/>
    <x v="2"/>
    <n v="225"/>
    <n v="109"/>
    <n v="61280963"/>
    <n v="33000000"/>
  </r>
  <r>
    <s v="The Circle"/>
    <d v="2000-03-22T00:00:00"/>
    <x v="1"/>
    <x v="1"/>
    <s v="Persian"/>
    <s v="Iran"/>
    <s v="Not Rated"/>
    <s v="Fereshteh Sadre Orafaiy"/>
    <x v="682"/>
    <n v="5"/>
    <n v="5"/>
    <n v="397"/>
    <n v="697"/>
    <x v="8"/>
    <n v="64"/>
    <n v="90"/>
    <n v="673780"/>
    <n v="10000"/>
  </r>
  <r>
    <s v="The Claim"/>
    <d v="2000-07-19T00:00:00"/>
    <x v="1"/>
    <x v="1"/>
    <s v="English"/>
    <s v="UK"/>
    <s v="R"/>
    <s v="Milla Jovovich"/>
    <x v="683"/>
    <n v="14000"/>
    <n v="17104"/>
    <n v="187"/>
    <n v="141"/>
    <x v="31"/>
    <n v="71"/>
    <n v="115"/>
    <n v="403932"/>
    <n v="20000000"/>
  </r>
  <r>
    <s v="The Contender"/>
    <d v="2000-10-06T00:00:00"/>
    <x v="1"/>
    <x v="1"/>
    <s v="English"/>
    <s v="USA"/>
    <s v="R"/>
    <s v="Jeff Bridges"/>
    <x v="548"/>
    <n v="12000"/>
    <n v="25660"/>
    <n v="37"/>
    <n v="1000"/>
    <x v="11"/>
    <n v="136"/>
    <n v="126"/>
    <n v="17804273"/>
    <n v="20000000"/>
  </r>
  <r>
    <s v="The Crew"/>
    <d v="2000-01-26T00:00:00"/>
    <x v="1"/>
    <x v="3"/>
    <s v="English"/>
    <s v="USA"/>
    <s v="PG-13"/>
    <s v="Seymour Cassel"/>
    <x v="684"/>
    <n v="327"/>
    <n v="1509"/>
    <n v="12"/>
    <n v="153"/>
    <x v="49"/>
    <n v="53"/>
    <n v="88"/>
    <n v="13019253"/>
    <n v="23000000"/>
  </r>
  <r>
    <s v="The Emperor's New Groove"/>
    <d v="2000-04-07T00:00:00"/>
    <x v="1"/>
    <x v="5"/>
    <s v="English"/>
    <s v="USA"/>
    <s v="G"/>
    <s v="Eartha Kitt"/>
    <x v="408"/>
    <n v="558"/>
    <n v="2039"/>
    <n v="10"/>
    <n v="0"/>
    <x v="17"/>
    <n v="141"/>
    <n v="78"/>
    <n v="89296573"/>
    <n v="100000000"/>
  </r>
  <r>
    <s v="The Family Man"/>
    <d v="2000-06-29T00:00:00"/>
    <x v="1"/>
    <x v="3"/>
    <s v="English"/>
    <s v="USA"/>
    <s v="PG-13"/>
    <s v="Nicolas Cage"/>
    <x v="428"/>
    <n v="12000"/>
    <n v="16646"/>
    <n v="420"/>
    <n v="0"/>
    <x v="12"/>
    <n v="121"/>
    <n v="125"/>
    <n v="75764085"/>
    <n v="60000000"/>
  </r>
  <r>
    <s v="The Flintstones in Viva Rock Vegas"/>
    <d v="2000-04-22T00:00:00"/>
    <x v="1"/>
    <x v="3"/>
    <s v="English"/>
    <s v="USA"/>
    <s v="PG"/>
    <s v="Taylor Negron"/>
    <x v="300"/>
    <n v="1000"/>
    <n v="6299"/>
    <n v="32"/>
    <n v="500"/>
    <x v="50"/>
    <n v="57"/>
    <n v="90"/>
    <n v="35231365"/>
    <n v="60000000"/>
  </r>
  <r>
    <s v="The House of Mirth"/>
    <d v="2000-01-20T00:00:00"/>
    <x v="1"/>
    <x v="1"/>
    <s v="English"/>
    <s v="UK"/>
    <s v="PG"/>
    <s v="Eric Stoltz"/>
    <x v="685"/>
    <n v="902"/>
    <n v="2735"/>
    <n v="25"/>
    <n v="345"/>
    <x v="10"/>
    <n v="96"/>
    <n v="135"/>
    <n v="3041803"/>
    <n v="10000000"/>
  </r>
  <r>
    <s v="The In Crowd"/>
    <d v="2000-02-16T00:00:00"/>
    <x v="0"/>
    <x v="1"/>
    <s v="English"/>
    <s v="USA"/>
    <s v="PG-13"/>
    <s v="Matthew Settle"/>
    <x v="194"/>
    <n v="477"/>
    <n v="2312"/>
    <n v="52"/>
    <n v="157"/>
    <x v="40"/>
    <n v="49"/>
    <n v="105"/>
    <n v="5217498"/>
    <n v="15000000"/>
  </r>
  <r>
    <s v="The Kid"/>
    <d v="2000-01-18T00:00:00"/>
    <x v="1"/>
    <x v="3"/>
    <s v="English"/>
    <s v="USA"/>
    <s v="PG"/>
    <s v="Bruce Willis"/>
    <x v="256"/>
    <n v="13000"/>
    <n v="16452"/>
    <n v="226"/>
    <n v="0"/>
    <x v="26"/>
    <n v="86"/>
    <n v="104"/>
    <n v="69688384"/>
    <n v="60000000"/>
  </r>
  <r>
    <s v="The Ladies Man"/>
    <d v="2000-10-27T00:00:00"/>
    <x v="1"/>
    <x v="3"/>
    <s v="English"/>
    <s v="USA"/>
    <s v="R"/>
    <s v="Will Ferrell"/>
    <x v="239"/>
    <n v="8000"/>
    <n v="10982"/>
    <n v="71"/>
    <n v="671"/>
    <x v="52"/>
    <n v="58"/>
    <n v="84"/>
    <n v="13592872"/>
    <n v="11000000"/>
  </r>
  <r>
    <s v="The Legend of Bagger Vance"/>
    <d v="2000-10-13T00:00:00"/>
    <x v="1"/>
    <x v="1"/>
    <s v="English"/>
    <s v="USA"/>
    <s v="PG-13"/>
    <s v="Matt Damon"/>
    <x v="81"/>
    <n v="13000"/>
    <n v="34774"/>
    <n v="0"/>
    <n v="0"/>
    <x v="12"/>
    <n v="125"/>
    <n v="126"/>
    <n v="30695227"/>
    <n v="60000000"/>
  </r>
  <r>
    <s v="The Little Vampire"/>
    <d v="2000-07-17T00:00:00"/>
    <x v="1"/>
    <x v="5"/>
    <s v="English"/>
    <s v="Germany"/>
    <s v="PG"/>
    <s v="Richard E. Grant"/>
    <x v="686"/>
    <n v="554"/>
    <n v="2216"/>
    <n v="34"/>
    <n v="0"/>
    <x v="32"/>
    <n v="38"/>
    <n v="95"/>
    <n v="13555988"/>
    <n v="22000000"/>
  </r>
  <r>
    <s v="The Next Best Thing"/>
    <d v="2000-04-11T00:00:00"/>
    <x v="1"/>
    <x v="3"/>
    <s v="English"/>
    <s v="USA"/>
    <s v="PG-13"/>
    <s v="Mark Valley"/>
    <x v="360"/>
    <n v="774"/>
    <n v="2498"/>
    <n v="154"/>
    <n v="378"/>
    <x v="36"/>
    <n v="86"/>
    <n v="99"/>
    <n v="14983572"/>
    <n v="25000000"/>
  </r>
  <r>
    <s v="The Original Kings of Comedy"/>
    <d v="2000-10-26T00:00:00"/>
    <x v="1"/>
    <x v="3"/>
    <s v="English"/>
    <s v="USA"/>
    <s v="R"/>
    <s v="Bernie Mac"/>
    <x v="142"/>
    <n v="1000"/>
    <n v="1964"/>
    <n v="0"/>
    <n v="290"/>
    <x v="21"/>
    <n v="53"/>
    <n v="115"/>
    <n v="38168022"/>
    <n v="3000000"/>
  </r>
  <r>
    <s v="The Patriot"/>
    <d v="2000-07-07T00:00:00"/>
    <x v="1"/>
    <x v="7"/>
    <s v="English"/>
    <s v="USA"/>
    <s v="R"/>
    <s v="Heath Ledger"/>
    <x v="367"/>
    <n v="13000"/>
    <n v="19454"/>
    <n v="776"/>
    <n v="4000"/>
    <x v="10"/>
    <n v="192"/>
    <n v="142"/>
    <n v="113330342"/>
    <n v="110000000"/>
  </r>
  <r>
    <s v="The Perfect Storm"/>
    <d v="2000-01-17T00:00:00"/>
    <x v="1"/>
    <x v="7"/>
    <s v="English"/>
    <s v="USA"/>
    <s v="PG-13"/>
    <s v="Karen Allen"/>
    <x v="86"/>
    <n v="784"/>
    <n v="2684"/>
    <n v="249"/>
    <n v="0"/>
    <x v="34"/>
    <n v="231"/>
    <n v="130"/>
    <n v="182618434"/>
    <n v="140000000"/>
  </r>
  <r>
    <s v="The Replacements"/>
    <d v="2000-09-15T00:00:00"/>
    <x v="1"/>
    <x v="3"/>
    <s v="English"/>
    <s v="USA"/>
    <s v="PG-13"/>
    <s v="Keanu Reeves"/>
    <x v="687"/>
    <n v="18000"/>
    <n v="24024"/>
    <n v="41"/>
    <n v="0"/>
    <x v="31"/>
    <n v="118"/>
    <n v="118"/>
    <n v="44737059"/>
    <n v="50000000"/>
  </r>
  <r>
    <s v="The Road to El Dorado"/>
    <d v="2000-11-24T00:00:00"/>
    <x v="1"/>
    <x v="5"/>
    <s v="English"/>
    <s v="USA"/>
    <s v="PG"/>
    <s v="Frank Welker"/>
    <x v="688"/>
    <n v="2000"/>
    <n v="3372"/>
    <n v="10"/>
    <n v="0"/>
    <x v="9"/>
    <n v="82"/>
    <n v="89"/>
    <n v="50802661"/>
    <n v="95000000"/>
  </r>
  <r>
    <s v="The Skulls"/>
    <d v="2000-08-28T00:00:00"/>
    <x v="1"/>
    <x v="7"/>
    <s v="English"/>
    <s v="USA"/>
    <s v="PG-13"/>
    <s v="Paul Walker"/>
    <x v="356"/>
    <n v="23000"/>
    <n v="26652"/>
    <n v="357"/>
    <n v="0"/>
    <x v="49"/>
    <n v="102"/>
    <n v="106"/>
    <n v="35007180"/>
    <n v="15000000"/>
  </r>
  <r>
    <s v="The Specials"/>
    <d v="2000-06-28T00:00:00"/>
    <x v="1"/>
    <x v="7"/>
    <s v="English"/>
    <s v="USA"/>
    <s v="R"/>
    <s v="Judy Greer"/>
    <x v="689"/>
    <n v="2000"/>
    <n v="3905"/>
    <n v="82"/>
    <n v="210"/>
    <x v="44"/>
    <n v="29"/>
    <n v="82"/>
    <n v="12996"/>
    <n v="1000000"/>
  </r>
  <r>
    <s v="The Tigger Movie"/>
    <d v="2000-01-19T00:00:00"/>
    <x v="1"/>
    <x v="4"/>
    <s v="English"/>
    <s v="USA"/>
    <s v="G"/>
    <s v="Kath Soucie"/>
    <x v="690"/>
    <n v="304"/>
    <n v="575"/>
    <n v="25"/>
    <n v="347"/>
    <x v="2"/>
    <n v="89"/>
    <n v="77"/>
    <n v="45542421"/>
    <n v="30000000"/>
  </r>
  <r>
    <s v="The Watcher"/>
    <d v="2000-10-20T00:00:00"/>
    <x v="1"/>
    <x v="0"/>
    <s v="English"/>
    <s v="USA"/>
    <s v="R"/>
    <s v="Keanu Reeves"/>
    <x v="691"/>
    <n v="18000"/>
    <n v="18688"/>
    <n v="10"/>
    <n v="463"/>
    <x v="46"/>
    <n v="103"/>
    <n v="97"/>
    <n v="28927720"/>
    <n v="33000000"/>
  </r>
  <r>
    <s v="The Way of the Gun"/>
    <d v="2000-09-16T00:00:00"/>
    <x v="1"/>
    <x v="7"/>
    <s v="English"/>
    <s v="USA"/>
    <s v="R"/>
    <s v="Kristin Lehman"/>
    <x v="692"/>
    <n v="187"/>
    <n v="358"/>
    <n v="188"/>
    <n v="1000"/>
    <x v="12"/>
    <n v="117"/>
    <n v="119"/>
    <n v="6047856"/>
    <n v="8500000"/>
  </r>
  <r>
    <s v="The Whole Nine Yards"/>
    <d v="2000-01-06T00:00:00"/>
    <x v="1"/>
    <x v="3"/>
    <s v="English"/>
    <s v="USA"/>
    <s v="R"/>
    <s v="Bruce Willis"/>
    <x v="245"/>
    <n v="13000"/>
    <n v="17582"/>
    <n v="36"/>
    <n v="0"/>
    <x v="12"/>
    <n v="129"/>
    <n v="98"/>
    <n v="57262492"/>
    <n v="24000000"/>
  </r>
  <r>
    <s v="The Widow of Saint-Pierre"/>
    <d v="2000-04-03T00:00:00"/>
    <x v="1"/>
    <x v="1"/>
    <s v="French"/>
    <s v="France"/>
    <s v="R"/>
    <s v="Emir Kusturica"/>
    <x v="693"/>
    <n v="2000"/>
    <n v="2389"/>
    <n v="83"/>
    <n v="186"/>
    <x v="17"/>
    <n v="61"/>
    <n v="112"/>
    <n v="3058380"/>
    <n v="100000000"/>
  </r>
  <r>
    <s v="The Yards"/>
    <d v="2000-01-05T00:00:00"/>
    <x v="1"/>
    <x v="0"/>
    <s v="English"/>
    <s v="USA"/>
    <s v="R"/>
    <s v="Charlize Theron"/>
    <x v="694"/>
    <n v="9000"/>
    <n v="11433"/>
    <n v="115"/>
    <n v="401"/>
    <x v="34"/>
    <n v="93"/>
    <n v="115"/>
    <n v="882710"/>
    <n v="24000000"/>
  </r>
  <r>
    <s v="Thirteen Days"/>
    <d v="2000-11-02T00:00:00"/>
    <x v="1"/>
    <x v="1"/>
    <s v="English"/>
    <s v="USA"/>
    <s v="PG-13"/>
    <s v="Bruce Greenwood"/>
    <x v="122"/>
    <n v="981"/>
    <n v="1825"/>
    <n v="79"/>
    <n v="0"/>
    <x v="17"/>
    <n v="162"/>
    <n v="145"/>
    <n v="34566746"/>
    <n v="80000000"/>
  </r>
  <r>
    <s v="Thomas and the Magic Railroad"/>
    <d v="2000-02-09T00:00:00"/>
    <x v="1"/>
    <x v="5"/>
    <s v="English"/>
    <s v="UK"/>
    <s v="G"/>
    <s v="Mara Wilson"/>
    <x v="695"/>
    <n v="1000"/>
    <n v="2429"/>
    <n v="2"/>
    <n v="663"/>
    <x v="50"/>
    <n v="47"/>
    <n v="85"/>
    <n v="15911333"/>
    <n v="19000000"/>
  </r>
  <r>
    <s v="Titan A.E."/>
    <d v="2000-04-20T00:00:00"/>
    <x v="1"/>
    <x v="7"/>
    <s v="English"/>
    <s v="USA"/>
    <s v="PG"/>
    <s v="Matt Damon"/>
    <x v="184"/>
    <n v="13000"/>
    <n v="15857"/>
    <n v="383"/>
    <n v="0"/>
    <x v="21"/>
    <n v="131"/>
    <n v="94"/>
    <n v="22751979"/>
    <n v="75000000"/>
  </r>
  <r>
    <s v="Traffic"/>
    <d v="2000-08-19T00:00:00"/>
    <x v="1"/>
    <x v="0"/>
    <s v="English"/>
    <s v="USA"/>
    <s v="R"/>
    <s v="Michael O'Neill"/>
    <x v="198"/>
    <n v="599"/>
    <n v="1418"/>
    <n v="0"/>
    <n v="0"/>
    <x v="16"/>
    <n v="223"/>
    <n v="190"/>
    <n v="124107476"/>
    <n v="48000000"/>
  </r>
  <r>
    <s v="U-571"/>
    <d v="2000-12-12T00:00:00"/>
    <x v="1"/>
    <x v="7"/>
    <s v="English"/>
    <s v="France"/>
    <s v="PG-13"/>
    <s v="Matthew McConaughey"/>
    <x v="407"/>
    <n v="11000"/>
    <n v="14931"/>
    <n v="84"/>
    <n v="0"/>
    <x v="21"/>
    <n v="178"/>
    <n v="116"/>
    <n v="77086030"/>
    <n v="62000000"/>
  </r>
  <r>
    <s v="Unbreakable"/>
    <d v="2000-02-16T00:00:00"/>
    <x v="1"/>
    <x v="1"/>
    <s v="English"/>
    <s v="USA"/>
    <s v="PG-13"/>
    <s v="Robin Wright"/>
    <x v="603"/>
    <n v="18000"/>
    <n v="33645"/>
    <n v="0"/>
    <n v="0"/>
    <x v="23"/>
    <n v="294"/>
    <n v="106"/>
    <n v="94999143"/>
    <n v="75000000"/>
  </r>
  <r>
    <s v="Urban Legends: Final Cut"/>
    <d v="2000-01-02T00:00:00"/>
    <x v="1"/>
    <x v="8"/>
    <s v="English"/>
    <s v="USA"/>
    <s v="R"/>
    <s v="Loretta Devine"/>
    <x v="696"/>
    <n v="912"/>
    <n v="2682"/>
    <n v="83"/>
    <n v="243"/>
    <x v="63"/>
    <n v="108"/>
    <n v="97"/>
    <n v="21468807"/>
    <n v="14000000"/>
  </r>
  <r>
    <s v="Urbania"/>
    <d v="2000-09-12T00:00:00"/>
    <x v="1"/>
    <x v="1"/>
    <s v="English"/>
    <s v="USA"/>
    <s v="R"/>
    <s v="Dan Futterman"/>
    <x v="697"/>
    <n v="254"/>
    <n v="964"/>
    <n v="0"/>
    <n v="72"/>
    <x v="11"/>
    <n v="38"/>
    <n v="106"/>
    <n v="1027119"/>
    <n v="225000"/>
  </r>
  <r>
    <s v="Vertical Limit"/>
    <d v="2000-10-01T00:00:00"/>
    <x v="1"/>
    <x v="7"/>
    <s v="English"/>
    <s v="USA"/>
    <s v="PG-13"/>
    <s v="Nicholas Lea"/>
    <x v="321"/>
    <n v="867"/>
    <n v="3424"/>
    <n v="258"/>
    <n v="0"/>
    <x v="30"/>
    <n v="134"/>
    <n v="124"/>
    <n v="68473360"/>
    <n v="75000000"/>
  </r>
  <r>
    <s v="What Lies Beneath"/>
    <d v="2000-04-05T00:00:00"/>
    <x v="1"/>
    <x v="1"/>
    <s v="English"/>
    <s v="USA"/>
    <s v="PG-13"/>
    <s v="Harrison Ford"/>
    <x v="127"/>
    <n v="11000"/>
    <n v="12890"/>
    <n v="0"/>
    <n v="0"/>
    <x v="21"/>
    <n v="185"/>
    <n v="130"/>
    <n v="155370362"/>
    <n v="100000000"/>
  </r>
  <r>
    <s v="What Planet Are You From?"/>
    <d v="2000-09-13T00:00:00"/>
    <x v="1"/>
    <x v="3"/>
    <s v="English"/>
    <s v="USA"/>
    <s v="R"/>
    <s v="Judy Greer"/>
    <x v="310"/>
    <n v="2000"/>
    <n v="3954"/>
    <n v="0"/>
    <n v="255"/>
    <x v="49"/>
    <n v="82"/>
    <n v="87"/>
    <n v="6291602"/>
    <n v="50000000"/>
  </r>
  <r>
    <s v="What Women Want"/>
    <d v="2000-04-07T00:00:00"/>
    <x v="1"/>
    <x v="3"/>
    <s v="English"/>
    <s v="USA"/>
    <s v="PG-13"/>
    <s v="Judy Greer"/>
    <x v="698"/>
    <n v="2000"/>
    <n v="5838"/>
    <n v="278"/>
    <n v="0"/>
    <x v="34"/>
    <n v="149"/>
    <n v="127"/>
    <n v="182805123"/>
    <n v="70000000"/>
  </r>
  <r>
    <s v="Whatever It Takes"/>
    <d v="2000-11-25T00:00:00"/>
    <x v="1"/>
    <x v="3"/>
    <s v="English"/>
    <s v="USA"/>
    <s v="PG-13"/>
    <s v="James Franco"/>
    <x v="699"/>
    <n v="11000"/>
    <n v="13524"/>
    <n v="9"/>
    <n v="816"/>
    <x v="25"/>
    <n v="50"/>
    <n v="94"/>
    <n v="8735529"/>
    <n v="15000000"/>
  </r>
  <r>
    <s v="Where the Heart Is"/>
    <d v="2000-07-04T00:00:00"/>
    <x v="1"/>
    <x v="3"/>
    <s v="English"/>
    <s v="USA"/>
    <s v="PG-13"/>
    <s v="Natalie Portman"/>
    <x v="700"/>
    <n v="20000"/>
    <n v="22383"/>
    <n v="18"/>
    <n v="0"/>
    <x v="13"/>
    <n v="78"/>
    <n v="120"/>
    <n v="33771174"/>
    <n v="15000000"/>
  </r>
  <r>
    <s v="Whipped"/>
    <d v="2000-08-05T00:00:00"/>
    <x v="1"/>
    <x v="3"/>
    <s v="English"/>
    <s v="USA"/>
    <s v="R"/>
    <s v="Callie Thorne"/>
    <x v="701"/>
    <n v="472"/>
    <n v="858"/>
    <n v="0"/>
    <n v="131"/>
    <x v="57"/>
    <n v="48"/>
    <n v="82"/>
    <n v="4142507"/>
    <n v="3000000"/>
  </r>
  <r>
    <s v="Woman on Top"/>
    <d v="2000-11-21T00:00:00"/>
    <x v="1"/>
    <x v="3"/>
    <s v="English"/>
    <s v="USA"/>
    <s v="R"/>
    <s v="Harold Perrineau"/>
    <x v="702"/>
    <n v="1000"/>
    <n v="2687"/>
    <n v="26"/>
    <n v="859"/>
    <x v="46"/>
    <n v="72"/>
    <n v="92"/>
    <n v="5018450"/>
    <n v="8000000"/>
  </r>
  <r>
    <s v="Wonder Boys"/>
    <d v="2000-02-28T00:00:00"/>
    <x v="1"/>
    <x v="3"/>
    <s v="English"/>
    <s v="USA"/>
    <s v="R"/>
    <s v="Robert Downey Jr."/>
    <x v="304"/>
    <n v="21000"/>
    <n v="22974"/>
    <n v="161"/>
    <n v="0"/>
    <x v="28"/>
    <n v="173"/>
    <n v="107"/>
    <n v="19389454"/>
    <n v="55000000"/>
  </r>
  <r>
    <s v="X-Men"/>
    <d v="2000-11-26T00:00:00"/>
    <x v="1"/>
    <x v="7"/>
    <s v="English"/>
    <s v="USA"/>
    <s v="PG-13"/>
    <s v="Hugh Jackman"/>
    <x v="343"/>
    <n v="20000"/>
    <n v="21397"/>
    <n v="0"/>
    <n v="0"/>
    <x v="28"/>
    <n v="290"/>
    <n v="104"/>
    <n v="157299717"/>
    <n v="75000000"/>
  </r>
  <r>
    <s v="You Can Count on Me"/>
    <d v="2000-09-25T00:00:00"/>
    <x v="1"/>
    <x v="1"/>
    <s v="English"/>
    <s v="USA"/>
    <s v="R"/>
    <s v="Matthew Broderick"/>
    <x v="703"/>
    <n v="2000"/>
    <n v="4288"/>
    <n v="50"/>
    <n v="756"/>
    <x v="3"/>
    <n v="122"/>
    <n v="111"/>
    <n v="9180275"/>
    <n v="1200000"/>
  </r>
  <r>
    <s v="15 Minutes"/>
    <d v="2001-01-17T00:00:00"/>
    <x v="1"/>
    <x v="7"/>
    <s v="English"/>
    <s v="USA"/>
    <s v="R"/>
    <s v="Robert De Niro"/>
    <x v="704"/>
    <n v="22000"/>
    <n v="33585"/>
    <n v="17"/>
    <n v="748"/>
    <x v="26"/>
    <n v="151"/>
    <n v="120"/>
    <n v="24375436"/>
    <n v="42000000"/>
  </r>
  <r>
    <s v="3000 Miles to Graceland"/>
    <d v="2001-09-14T00:00:00"/>
    <x v="1"/>
    <x v="7"/>
    <s v="English"/>
    <s v="USA"/>
    <s v="R"/>
    <s v="Jon Lovitz"/>
    <x v="705"/>
    <n v="11000"/>
    <n v="14536"/>
    <n v="11"/>
    <n v="0"/>
    <x v="30"/>
    <n v="113"/>
    <n v="125"/>
    <n v="15738632"/>
    <n v="42000000"/>
  </r>
  <r>
    <s v="A Beautiful Mind"/>
    <d v="2001-08-20T00:00:00"/>
    <x v="1"/>
    <x v="6"/>
    <s v="English"/>
    <s v="USA"/>
    <s v="PG-13"/>
    <s v="Adam Goldberg"/>
    <x v="120"/>
    <n v="1000"/>
    <n v="2827"/>
    <n v="2000"/>
    <n v="29000"/>
    <x v="6"/>
    <n v="205"/>
    <n v="135"/>
    <n v="170708996"/>
    <n v="58000000"/>
  </r>
  <r>
    <s v="A Knight's Tale"/>
    <d v="2001-06-26T00:00:00"/>
    <x v="1"/>
    <x v="7"/>
    <s v="English"/>
    <s v="USA"/>
    <s v="PG-13"/>
    <s v="Heath Ledger"/>
    <x v="581"/>
    <n v="13000"/>
    <n v="18761"/>
    <n v="241"/>
    <n v="0"/>
    <x v="9"/>
    <n v="167"/>
    <n v="144"/>
    <n v="56083966"/>
    <n v="65000000"/>
  </r>
  <r>
    <s v="A.I. Artificial Intelligence"/>
    <d v="2001-11-17T00:00:00"/>
    <x v="1"/>
    <x v="5"/>
    <s v="English"/>
    <s v="USA"/>
    <s v="PG-13"/>
    <s v="Haley Joel Osment"/>
    <x v="57"/>
    <n v="3000"/>
    <n v="6217"/>
    <n v="14000"/>
    <n v="11000"/>
    <x v="10"/>
    <n v="281"/>
    <n v="146"/>
    <n v="78616689"/>
    <n v="100000000"/>
  </r>
  <r>
    <s v="Ali"/>
    <d v="2001-10-08T00:00:00"/>
    <x v="0"/>
    <x v="6"/>
    <s v="English"/>
    <s v="USA"/>
    <s v="R"/>
    <s v="Will Smith"/>
    <x v="250"/>
    <n v="10000"/>
    <n v="14196"/>
    <n v="0"/>
    <n v="0"/>
    <x v="13"/>
    <n v="174"/>
    <n v="165"/>
    <n v="58183966"/>
    <n v="107000000"/>
  </r>
  <r>
    <s v="Alias Betty"/>
    <d v="2001-04-24T00:00:00"/>
    <x v="1"/>
    <x v="3"/>
    <s v="French"/>
    <s v="France"/>
    <m/>
    <s v="Sandrine Kiberlain"/>
    <x v="706"/>
    <n v="71"/>
    <n v="262"/>
    <n v="27"/>
    <n v="26"/>
    <x v="9"/>
    <n v="38"/>
    <n v="103"/>
    <n v="206400"/>
    <n v="50000000"/>
  </r>
  <r>
    <s v="All the Queen's Men"/>
    <d v="2001-12-18T00:00:00"/>
    <x v="1"/>
    <x v="7"/>
    <s v="English"/>
    <s v="Germany"/>
    <s v="PG-13"/>
    <s v="Eddie Izzard"/>
    <x v="620"/>
    <n v="776"/>
    <n v="1732"/>
    <n v="24"/>
    <n v="193"/>
    <x v="35"/>
    <n v="19"/>
    <n v="105"/>
    <n v="22723"/>
    <n v="25000000"/>
  </r>
  <r>
    <s v="Along Came a Spider"/>
    <d v="2001-02-26T00:00:00"/>
    <x v="1"/>
    <x v="0"/>
    <s v="English"/>
    <s v="USA"/>
    <s v="R"/>
    <s v="Morgan Freeman"/>
    <x v="707"/>
    <n v="11000"/>
    <n v="17109"/>
    <n v="93"/>
    <n v="0"/>
    <x v="2"/>
    <n v="133"/>
    <n v="104"/>
    <n v="74058698"/>
    <n v="60000000"/>
  </r>
  <r>
    <s v="AmÃ©lie"/>
    <d v="2001-10-26T00:00:00"/>
    <x v="0"/>
    <x v="3"/>
    <s v="French"/>
    <s v="France"/>
    <s v="R"/>
    <s v="Mathieu Kassovitz"/>
    <x v="402"/>
    <n v="326"/>
    <n v="809"/>
    <n v="0"/>
    <n v="39000"/>
    <x v="18"/>
    <n v="242"/>
    <n v="122"/>
    <n v="33201661"/>
    <n v="77000000"/>
  </r>
  <r>
    <s v="American Desi"/>
    <d v="2001-03-23T00:00:00"/>
    <x v="1"/>
    <x v="3"/>
    <s v="English"/>
    <s v="USA"/>
    <s v="Unrated"/>
    <s v="Purva Bedi"/>
    <x v="708"/>
    <n v="250"/>
    <n v="454"/>
    <n v="0"/>
    <n v="133"/>
    <x v="12"/>
    <n v="9"/>
    <n v="100"/>
    <n v="902835"/>
    <n v="250000"/>
  </r>
  <r>
    <s v="American Outlaws"/>
    <d v="2001-10-29T00:00:00"/>
    <x v="1"/>
    <x v="7"/>
    <s v="English"/>
    <s v="USA"/>
    <s v="PG-13"/>
    <s v="Gregory Smith"/>
    <x v="417"/>
    <n v="694"/>
    <n v="1668"/>
    <n v="10"/>
    <n v="433"/>
    <x v="44"/>
    <n v="44"/>
    <n v="94"/>
    <n v="13264986"/>
    <n v="35000000"/>
  </r>
  <r>
    <s v="American Pie 2"/>
    <d v="2001-03-03T00:00:00"/>
    <x v="1"/>
    <x v="3"/>
    <s v="English"/>
    <s v="USA"/>
    <s v="R"/>
    <s v="Alyson Hannigan"/>
    <x v="709"/>
    <n v="3000"/>
    <n v="7872"/>
    <n v="6"/>
    <n v="0"/>
    <x v="34"/>
    <n v="142"/>
    <n v="108"/>
    <n v="145096820"/>
    <n v="30000000"/>
  </r>
  <r>
    <s v="America's Sweethearts"/>
    <d v="2001-02-14T00:00:00"/>
    <x v="1"/>
    <x v="3"/>
    <s v="English"/>
    <s v="USA"/>
    <s v="PG-13"/>
    <s v="Julia Roberts"/>
    <x v="710"/>
    <n v="8000"/>
    <n v="9176"/>
    <n v="148"/>
    <n v="881"/>
    <x v="32"/>
    <n v="142"/>
    <n v="102"/>
    <n v="93607673"/>
    <n v="48000000"/>
  </r>
  <r>
    <s v="Angel Eyes"/>
    <d v="2001-07-01T00:00:00"/>
    <x v="1"/>
    <x v="1"/>
    <s v="English"/>
    <s v="USA"/>
    <s v="R"/>
    <s v="Sonia Braga"/>
    <x v="573"/>
    <n v="308"/>
    <n v="1440"/>
    <n v="43"/>
    <n v="689"/>
    <x v="49"/>
    <n v="106"/>
    <n v="102"/>
    <n v="24044532"/>
    <n v="38000000"/>
  </r>
  <r>
    <s v="Antitrust"/>
    <d v="2001-01-23T00:00:00"/>
    <x v="1"/>
    <x v="7"/>
    <s v="English"/>
    <s v="USA"/>
    <s v="PG-13"/>
    <s v="Tyler Labine"/>
    <x v="503"/>
    <n v="779"/>
    <n v="1297"/>
    <n v="29"/>
    <n v="0"/>
    <x v="26"/>
    <n v="123"/>
    <n v="109"/>
    <n v="10965209"/>
    <n v="30000000"/>
  </r>
  <r>
    <s v="Atlantis: The Lost Empire"/>
    <d v="2001-07-13T00:00:00"/>
    <x v="1"/>
    <x v="7"/>
    <s v="English"/>
    <s v="USA"/>
    <s v="PG"/>
    <s v="Leonard Nimoy"/>
    <x v="390"/>
    <n v="12000"/>
    <n v="15237"/>
    <n v="21"/>
    <n v="0"/>
    <x v="13"/>
    <n v="146"/>
    <n v="95"/>
    <n v="84037039"/>
    <n v="120000000"/>
  </r>
  <r>
    <s v="Ayurveda: Art of Being"/>
    <d v="2001-09-04T00:00:00"/>
    <x v="1"/>
    <x v="10"/>
    <s v="English"/>
    <s v="India"/>
    <m/>
    <m/>
    <x v="711"/>
    <m/>
    <n v="0"/>
    <n v="95"/>
    <n v="379"/>
    <x v="16"/>
    <n v="15"/>
    <n v="102"/>
    <n v="16892"/>
    <n v="300000"/>
  </r>
  <r>
    <s v="Baby Boy"/>
    <d v="2001-07-28T00:00:00"/>
    <x v="0"/>
    <x v="0"/>
    <s v="English"/>
    <s v="USA"/>
    <s v="R"/>
    <s v="Mo'Nique"/>
    <x v="223"/>
    <n v="939"/>
    <n v="3107"/>
    <n v="309"/>
    <n v="1000"/>
    <x v="34"/>
    <n v="41"/>
    <n v="130"/>
    <n v="28734552"/>
    <n v="16000000"/>
  </r>
  <r>
    <s v="Bandits"/>
    <d v="2001-06-25T00:00:00"/>
    <x v="1"/>
    <x v="3"/>
    <s v="English"/>
    <s v="USA"/>
    <s v="PG-13"/>
    <s v="Bruce Willis"/>
    <x v="100"/>
    <n v="13000"/>
    <n v="13934"/>
    <n v="272"/>
    <n v="0"/>
    <x v="21"/>
    <n v="132"/>
    <n v="123"/>
    <n v="41523271"/>
    <n v="80000000"/>
  </r>
  <r>
    <s v="Behind Enemy Lines"/>
    <d v="2001-12-06T00:00:00"/>
    <x v="1"/>
    <x v="7"/>
    <s v="English"/>
    <s v="USA"/>
    <s v="PG-13"/>
    <s v="Joaquim de Almeida"/>
    <x v="712"/>
    <n v="578"/>
    <n v="2544"/>
    <n v="212"/>
    <n v="0"/>
    <x v="34"/>
    <n v="131"/>
    <n v="106"/>
    <n v="59068786"/>
    <n v="40000000"/>
  </r>
  <r>
    <s v="Birthday Girl"/>
    <d v="2001-01-19T00:00:00"/>
    <x v="1"/>
    <x v="3"/>
    <s v="English"/>
    <s v="UK"/>
    <s v="R"/>
    <s v="Mark Gatiss"/>
    <x v="713"/>
    <n v="567"/>
    <n v="1775"/>
    <n v="16"/>
    <n v="618"/>
    <x v="26"/>
    <n v="111"/>
    <n v="93"/>
    <n v="4919896"/>
    <n v="13000000"/>
  </r>
  <r>
    <s v="Black Hawk Down"/>
    <d v="2001-04-08T00:00:00"/>
    <x v="1"/>
    <x v="1"/>
    <s v="English"/>
    <s v="USA"/>
    <s v="R"/>
    <s v="Ioan Gruffudd"/>
    <x v="73"/>
    <n v="2000"/>
    <n v="4270"/>
    <n v="0"/>
    <n v="10000"/>
    <x v="3"/>
    <n v="200"/>
    <n v="152"/>
    <n v="108638745"/>
    <n v="92000000"/>
  </r>
  <r>
    <s v="Black Knight"/>
    <d v="2001-07-08T00:00:00"/>
    <x v="1"/>
    <x v="5"/>
    <s v="English"/>
    <s v="USA"/>
    <s v="PG-13"/>
    <s v="Tom Wilkinson"/>
    <x v="528"/>
    <n v="1000"/>
    <n v="2643"/>
    <n v="19"/>
    <n v="0"/>
    <x v="0"/>
    <n v="46"/>
    <n v="95"/>
    <n v="33422806"/>
    <n v="50000000"/>
  </r>
  <r>
    <s v="Blow"/>
    <d v="2001-06-29T00:00:00"/>
    <x v="1"/>
    <x v="6"/>
    <s v="English"/>
    <s v="USA"/>
    <s v="R"/>
    <s v="Johnny Depp"/>
    <x v="714"/>
    <n v="40000"/>
    <n v="43453"/>
    <n v="47"/>
    <n v="13000"/>
    <x v="16"/>
    <n v="147"/>
    <n v="124"/>
    <n v="52937130"/>
    <n v="30000000"/>
  </r>
  <r>
    <s v="Bridget Jones's Diary"/>
    <d v="2001-02-24T00:00:00"/>
    <x v="1"/>
    <x v="3"/>
    <s v="English"/>
    <s v="UK"/>
    <s v="R"/>
    <s v="Colin Firth"/>
    <x v="715"/>
    <n v="14000"/>
    <n v="16999"/>
    <n v="11"/>
    <n v="0"/>
    <x v="12"/>
    <n v="168"/>
    <n v="97"/>
    <n v="71500556"/>
    <n v="26000000"/>
  </r>
  <r>
    <s v="Brigham City"/>
    <d v="2001-05-21T00:00:00"/>
    <x v="1"/>
    <x v="0"/>
    <s v="English"/>
    <s v="USA"/>
    <s v="PG-13"/>
    <s v="Wilford Brimley"/>
    <x v="716"/>
    <n v="957"/>
    <n v="1107"/>
    <n v="13"/>
    <n v="100"/>
    <x v="23"/>
    <n v="12"/>
    <n v="119"/>
    <n v="798341"/>
    <n v="1000000"/>
  </r>
  <r>
    <s v="Bubble Boy"/>
    <d v="2001-03-14T00:00:00"/>
    <x v="1"/>
    <x v="5"/>
    <s v="English"/>
    <s v="USA"/>
    <s v="PG-13"/>
    <s v="Jake Gyllenhaal"/>
    <x v="717"/>
    <n v="15000"/>
    <n v="18864"/>
    <n v="2"/>
    <n v="0"/>
    <x v="49"/>
    <n v="47"/>
    <n v="84"/>
    <n v="5002310"/>
    <n v="13000000"/>
  </r>
  <r>
    <s v="Buffalo Soldiers"/>
    <d v="2001-03-09T00:00:00"/>
    <x v="1"/>
    <x v="3"/>
    <s v="English"/>
    <s v="UK"/>
    <s v="R"/>
    <s v="Dean Stockwell"/>
    <x v="718"/>
    <n v="936"/>
    <n v="3578"/>
    <n v="34"/>
    <n v="664"/>
    <x v="9"/>
    <n v="109"/>
    <n v="98"/>
    <n v="353743"/>
    <n v="15000000"/>
  </r>
  <r>
    <s v="Captain Corelli's Mandolin"/>
    <d v="2001-04-02T00:00:00"/>
    <x v="1"/>
    <x v="1"/>
    <s v="English"/>
    <s v="UK"/>
    <s v="R"/>
    <s v="Christian Bale"/>
    <x v="499"/>
    <n v="23000"/>
    <n v="23325"/>
    <n v="108"/>
    <n v="0"/>
    <x v="30"/>
    <n v="96"/>
    <n v="131"/>
    <n v="25528495"/>
    <n v="57000000"/>
  </r>
  <r>
    <s v="Cats &amp; Dogs"/>
    <d v="2001-12-14T00:00:00"/>
    <x v="1"/>
    <x v="7"/>
    <s v="English"/>
    <s v="USA"/>
    <s v="PG"/>
    <s v="Carol Ann Susi"/>
    <x v="719"/>
    <n v="3000"/>
    <n v="4171"/>
    <n v="6"/>
    <n v="0"/>
    <x v="33"/>
    <n v="105"/>
    <n v="87"/>
    <n v="93375151"/>
    <n v="60000000"/>
  </r>
  <r>
    <s v="Corky Romano"/>
    <d v="2001-12-12T00:00:00"/>
    <x v="1"/>
    <x v="3"/>
    <s v="English"/>
    <s v="USA"/>
    <s v="PG-13"/>
    <s v="Vincent Pastore"/>
    <x v="720"/>
    <n v="584"/>
    <n v="3850"/>
    <n v="5"/>
    <n v="365"/>
    <x v="40"/>
    <n v="62"/>
    <n v="86"/>
    <n v="23978402"/>
    <n v="11000000"/>
  </r>
  <r>
    <s v="Crazy/Beautiful"/>
    <d v="2001-04-15T00:00:00"/>
    <x v="1"/>
    <x v="1"/>
    <s v="English"/>
    <s v="USA"/>
    <s v="PG-13"/>
    <s v="Kirsten Dunst"/>
    <x v="721"/>
    <n v="4000"/>
    <n v="6214"/>
    <n v="134"/>
    <n v="0"/>
    <x v="31"/>
    <n v="84"/>
    <n v="135"/>
    <n v="16929123"/>
    <n v="14000000"/>
  </r>
  <r>
    <s v="Crocodile Dundee in Los Angeles"/>
    <d v="2001-04-04T00:00:00"/>
    <x v="1"/>
    <x v="5"/>
    <s v="English"/>
    <s v="Australia"/>
    <s v="PG"/>
    <s v="Jere Burns"/>
    <x v="216"/>
    <n v="460"/>
    <n v="1315"/>
    <n v="23"/>
    <n v="387"/>
    <x v="0"/>
    <n v="71"/>
    <n v="92"/>
    <n v="25590119"/>
    <n v="21150000"/>
  </r>
  <r>
    <s v="Domestic Disturbance"/>
    <d v="2001-11-02T00:00:00"/>
    <x v="1"/>
    <x v="0"/>
    <s v="English"/>
    <s v="USA"/>
    <s v="PG-13"/>
    <s v="Steve Buscemi"/>
    <x v="197"/>
    <n v="12000"/>
    <n v="13390"/>
    <n v="17"/>
    <n v="361"/>
    <x v="25"/>
    <n v="98"/>
    <n v="89"/>
    <n v="45207112"/>
    <n v="53000000"/>
  </r>
  <r>
    <s v="Donnie Darko"/>
    <d v="2001-10-10T00:00:00"/>
    <x v="1"/>
    <x v="1"/>
    <s v="English"/>
    <s v="USA"/>
    <s v="R"/>
    <s v="Jake Gyllenhaal"/>
    <x v="722"/>
    <n v="15000"/>
    <n v="17040"/>
    <n v="219"/>
    <n v="33000"/>
    <x v="7"/>
    <n v="283"/>
    <n v="133"/>
    <n v="727883"/>
    <n v="4500000"/>
  </r>
  <r>
    <s v="Don't Say a Word"/>
    <d v="2001-07-02T00:00:00"/>
    <x v="1"/>
    <x v="0"/>
    <s v="English"/>
    <s v="USA"/>
    <s v="R"/>
    <s v="Oliver Platt"/>
    <x v="344"/>
    <n v="1000"/>
    <n v="3341"/>
    <n v="39"/>
    <n v="970"/>
    <x v="2"/>
    <n v="113"/>
    <n v="113"/>
    <n v="54997476"/>
    <n v="50000000"/>
  </r>
  <r>
    <s v="Double Take"/>
    <d v="2001-06-09T00:00:00"/>
    <x v="1"/>
    <x v="7"/>
    <s v="English"/>
    <s v="USA"/>
    <s v="PG-13"/>
    <s v="Daniel Roebuck"/>
    <x v="723"/>
    <n v="1000"/>
    <n v="2557"/>
    <n v="269"/>
    <n v="204"/>
    <x v="46"/>
    <n v="45"/>
    <n v="88"/>
    <n v="20218"/>
    <n v="24000000"/>
  </r>
  <r>
    <s v="Down and Out with the Dolls"/>
    <d v="2001-11-18T00:00:00"/>
    <x v="1"/>
    <x v="3"/>
    <s v="English"/>
    <s v="USA"/>
    <s v="R"/>
    <s v="Lemmy"/>
    <x v="724"/>
    <n v="268"/>
    <n v="318"/>
    <n v="0"/>
    <n v="27"/>
    <x v="26"/>
    <n v="12"/>
    <n v="88"/>
    <n v="58936"/>
    <n v="1200000"/>
  </r>
  <r>
    <s v="Down to Earth"/>
    <d v="2001-08-17T00:00:00"/>
    <x v="1"/>
    <x v="3"/>
    <s v="English"/>
    <s v="USA"/>
    <s v="PG-13"/>
    <s v="Chazz Palminteri"/>
    <x v="725"/>
    <n v="979"/>
    <n v="2911"/>
    <n v="129"/>
    <n v="602"/>
    <x v="39"/>
    <n v="61"/>
    <n v="87"/>
    <n v="64172251"/>
    <n v="30000000"/>
  </r>
  <r>
    <s v="Dr. Dolittle 2"/>
    <d v="2001-09-14T00:00:00"/>
    <x v="1"/>
    <x v="3"/>
    <s v="English"/>
    <s v="USA"/>
    <s v="PG"/>
    <s v="Raven-SymonÃ©"/>
    <x v="660"/>
    <n v="1000"/>
    <n v="3287"/>
    <n v="41"/>
    <n v="266"/>
    <x v="40"/>
    <n v="91"/>
    <n v="87"/>
    <n v="112950721"/>
    <n v="72000000"/>
  </r>
  <r>
    <s v="Driven"/>
    <d v="2001-04-23T00:00:00"/>
    <x v="1"/>
    <x v="7"/>
    <s v="English"/>
    <s v="USA"/>
    <s v="PG-13"/>
    <s v="Sylvester Stallone"/>
    <x v="161"/>
    <n v="13000"/>
    <n v="14780"/>
    <n v="212"/>
    <n v="886"/>
    <x v="35"/>
    <n v="109"/>
    <n v="116"/>
    <n v="32616869"/>
    <n v="72000000"/>
  </r>
  <r>
    <s v="Elling"/>
    <d v="2001-08-03T00:00:00"/>
    <x v="1"/>
    <x v="3"/>
    <s v="Norwegian"/>
    <s v="Norway"/>
    <s v="R"/>
    <s v="JÃ¸rgen Langhelle"/>
    <x v="726"/>
    <n v="117"/>
    <n v="155"/>
    <n v="16"/>
    <n v="0"/>
    <x v="16"/>
    <n v="67"/>
    <n v="89"/>
    <n v="313436"/>
    <n v="15500000"/>
  </r>
  <r>
    <s v="Enemy at the Gates"/>
    <d v="2001-10-05T00:00:00"/>
    <x v="1"/>
    <x v="1"/>
    <s v="English"/>
    <s v="USA"/>
    <s v="R"/>
    <s v="Bob Hoskins"/>
    <x v="434"/>
    <n v="5000"/>
    <n v="5103"/>
    <n v="218"/>
    <n v="0"/>
    <x v="16"/>
    <n v="187"/>
    <n v="131"/>
    <n v="51396781"/>
    <n v="68000000"/>
  </r>
  <r>
    <s v="Exit Wounds"/>
    <d v="2001-10-26T00:00:00"/>
    <x v="1"/>
    <x v="7"/>
    <s v="English"/>
    <s v="USA"/>
    <s v="R"/>
    <s v="Michael Jai White"/>
    <x v="669"/>
    <n v="2000"/>
    <n v="5942"/>
    <n v="43"/>
    <n v="742"/>
    <x v="25"/>
    <n v="107"/>
    <n v="101"/>
    <n v="51758599"/>
    <n v="33000000"/>
  </r>
  <r>
    <s v="Final Fantasy: The Spirits Within"/>
    <d v="2001-03-15T00:00:00"/>
    <x v="1"/>
    <x v="7"/>
    <s v="English"/>
    <s v="USA"/>
    <s v="PG-13"/>
    <s v="Steve Buscemi"/>
    <x v="727"/>
    <n v="12000"/>
    <n v="15015"/>
    <n v="6"/>
    <n v="0"/>
    <x v="34"/>
    <n v="166"/>
    <n v="106"/>
    <n v="32131830"/>
    <n v="137000000"/>
  </r>
  <r>
    <s v="Formula 51"/>
    <d v="2001-11-22T00:00:00"/>
    <x v="1"/>
    <x v="7"/>
    <s v="English"/>
    <s v="UK"/>
    <s v="R"/>
    <s v="Meat Loaf"/>
    <x v="455"/>
    <n v="783"/>
    <n v="1044"/>
    <n v="31"/>
    <n v="0"/>
    <x v="2"/>
    <n v="95"/>
    <n v="93"/>
    <n v="5204007"/>
    <n v="28000000"/>
  </r>
  <r>
    <s v="Frailty"/>
    <d v="2001-02-13T00:00:00"/>
    <x v="1"/>
    <x v="0"/>
    <s v="English"/>
    <s v="USA"/>
    <s v="R"/>
    <s v="Matthew McConaughey"/>
    <x v="728"/>
    <n v="11000"/>
    <n v="12237"/>
    <n v="0"/>
    <n v="5000"/>
    <x v="17"/>
    <n v="161"/>
    <n v="100"/>
    <n v="13103828"/>
    <n v="11000000"/>
  </r>
  <r>
    <s v="Freddy Got Fingered"/>
    <d v="2001-08-25T00:00:00"/>
    <x v="1"/>
    <x v="3"/>
    <s v="English"/>
    <s v="USA"/>
    <s v="R"/>
    <s v="Rip Torn"/>
    <x v="729"/>
    <n v="826"/>
    <n v="2689"/>
    <n v="374"/>
    <n v="0"/>
    <x v="35"/>
    <n v="97"/>
    <n v="87"/>
    <n v="14249005"/>
    <n v="15000000"/>
  </r>
  <r>
    <s v="From Hell"/>
    <d v="2001-08-21T00:00:00"/>
    <x v="1"/>
    <x v="8"/>
    <s v="English"/>
    <s v="USA"/>
    <s v="R"/>
    <s v="Johnny Depp"/>
    <x v="264"/>
    <n v="40000"/>
    <n v="41636"/>
    <n v="117"/>
    <n v="0"/>
    <x v="13"/>
    <n v="208"/>
    <n v="122"/>
    <n v="31598308"/>
    <n v="35000000"/>
  </r>
  <r>
    <s v="Get Over It"/>
    <d v="2001-04-09T00:00:00"/>
    <x v="1"/>
    <x v="3"/>
    <s v="English"/>
    <s v="USA"/>
    <s v="PG-13"/>
    <s v="Mila Kunis"/>
    <x v="730"/>
    <n v="15000"/>
    <n v="22485"/>
    <n v="13"/>
    <n v="0"/>
    <x v="42"/>
    <n v="63"/>
    <n v="87"/>
    <n v="11560259"/>
    <n v="22000000"/>
  </r>
  <r>
    <s v="Ghost World"/>
    <d v="2001-02-05T00:00:00"/>
    <x v="1"/>
    <x v="3"/>
    <s v="English"/>
    <s v="USA"/>
    <s v="R"/>
    <s v="Scarlett Johansson"/>
    <x v="731"/>
    <n v="19000"/>
    <n v="34106"/>
    <n v="72"/>
    <n v="5000"/>
    <x v="28"/>
    <n v="122"/>
    <n v="111"/>
    <n v="6200756"/>
    <n v="7000000"/>
  </r>
  <r>
    <s v="Ghosts of Mars"/>
    <d v="2001-09-10T00:00:00"/>
    <x v="1"/>
    <x v="7"/>
    <s v="English"/>
    <s v="USA"/>
    <s v="R"/>
    <s v="Jason Statham"/>
    <x v="69"/>
    <n v="26000"/>
    <n v="28867"/>
    <n v="0"/>
    <n v="0"/>
    <x v="43"/>
    <n v="156"/>
    <n v="98"/>
    <n v="8434601"/>
    <n v="28000000"/>
  </r>
  <r>
    <s v="Glitter"/>
    <d v="2001-02-06T00:00:00"/>
    <x v="1"/>
    <x v="1"/>
    <s v="English"/>
    <s v="USA"/>
    <s v="PG-13"/>
    <s v="Mariah Carey"/>
    <x v="732"/>
    <n v="736"/>
    <n v="1854"/>
    <n v="170"/>
    <n v="0"/>
    <x v="65"/>
    <n v="66"/>
    <n v="104"/>
    <n v="4273372"/>
    <n v="22000000"/>
  </r>
  <r>
    <s v="Gosford Park"/>
    <d v="2001-04-24T00:00:00"/>
    <x v="1"/>
    <x v="1"/>
    <s v="English"/>
    <s v="UK"/>
    <s v="R"/>
    <s v="Kristin Scott Thomas"/>
    <x v="369"/>
    <n v="1000"/>
    <n v="3261"/>
    <n v="500"/>
    <n v="0"/>
    <x v="17"/>
    <n v="187"/>
    <n v="131"/>
    <n v="41300105"/>
    <n v="19800000"/>
  </r>
  <r>
    <s v="Hardball"/>
    <d v="2001-04-08T00:00:00"/>
    <x v="1"/>
    <x v="1"/>
    <s v="English"/>
    <s v="USA"/>
    <s v="PG-13"/>
    <s v="Keanu Reeves"/>
    <x v="613"/>
    <n v="18000"/>
    <n v="18630"/>
    <n v="48"/>
    <n v="0"/>
    <x v="2"/>
    <n v="85"/>
    <n v="106"/>
    <n v="40219708"/>
    <n v="21000000"/>
  </r>
  <r>
    <s v="Harry Potter and the Sorcerer's Stone"/>
    <d v="2001-02-13T00:00:00"/>
    <x v="1"/>
    <x v="5"/>
    <s v="English"/>
    <s v="UK"/>
    <s v="PG"/>
    <s v="Daniel Radcliffe"/>
    <x v="212"/>
    <n v="11000"/>
    <n v="13191"/>
    <n v="0"/>
    <n v="16000"/>
    <x v="8"/>
    <n v="258"/>
    <n v="159"/>
    <n v="317557891"/>
    <n v="125000000"/>
  </r>
  <r>
    <s v="Harvard Man"/>
    <d v="2001-09-09T00:00:00"/>
    <x v="1"/>
    <x v="3"/>
    <s v="English"/>
    <s v="USA"/>
    <s v="R"/>
    <s v="Sarah Michelle Gellar"/>
    <x v="454"/>
    <n v="4000"/>
    <n v="6776"/>
    <n v="56"/>
    <n v="113"/>
    <x v="43"/>
    <n v="27"/>
    <n v="99"/>
    <n v="56007"/>
    <n v="5500000"/>
  </r>
  <r>
    <s v="Head Over Heels"/>
    <d v="2001-05-08T00:00:00"/>
    <x v="1"/>
    <x v="3"/>
    <s v="English"/>
    <s v="USA"/>
    <s v="PG-13"/>
    <s v="Monica Potter"/>
    <x v="733"/>
    <n v="878"/>
    <n v="2165"/>
    <n v="70"/>
    <n v="613"/>
    <x v="39"/>
    <n v="61"/>
    <n v="86"/>
    <n v="10397365"/>
    <n v="14000000"/>
  </r>
  <r>
    <s v="Heartbreakers"/>
    <d v="2001-08-17T00:00:00"/>
    <x v="1"/>
    <x v="3"/>
    <s v="English"/>
    <s v="USA"/>
    <s v="PG-13"/>
    <s v="Sarah Silverman"/>
    <x v="734"/>
    <n v="931"/>
    <n v="2912"/>
    <n v="7"/>
    <n v="989"/>
    <x v="24"/>
    <n v="116"/>
    <n v="123"/>
    <n v="40334024"/>
    <n v="35000000"/>
  </r>
  <r>
    <s v="Hearts in Atlantis"/>
    <d v="2001-08-07T00:00:00"/>
    <x v="1"/>
    <x v="1"/>
    <s v="English"/>
    <s v="USA"/>
    <s v="PG-13"/>
    <s v="Anthony Hopkins"/>
    <x v="376"/>
    <n v="12000"/>
    <n v="13811"/>
    <n v="96"/>
    <n v="0"/>
    <x v="9"/>
    <n v="135"/>
    <n v="101"/>
    <n v="24185781"/>
    <n v="31000000"/>
  </r>
  <r>
    <s v="Hedwig and the Angry Inch"/>
    <d v="2001-10-29T00:00:00"/>
    <x v="1"/>
    <x v="3"/>
    <s v="English"/>
    <s v="USA"/>
    <s v="R"/>
    <s v="John Cameron Mitchell"/>
    <x v="735"/>
    <n v="263"/>
    <n v="993"/>
    <n v="263"/>
    <n v="0"/>
    <x v="4"/>
    <n v="108"/>
    <n v="95"/>
    <n v="3029081"/>
    <n v="6000000"/>
  </r>
  <r>
    <s v="High Heels and Low Lifes"/>
    <d v="2001-10-17T00:00:00"/>
    <x v="1"/>
    <x v="7"/>
    <s v="English"/>
    <s v="UK"/>
    <s v="R"/>
    <s v="Minnie Driver"/>
    <x v="736"/>
    <n v="893"/>
    <n v="3049"/>
    <n v="302"/>
    <n v="117"/>
    <x v="24"/>
    <n v="43"/>
    <n v="86"/>
    <n v="226792"/>
    <n v="10000000"/>
  </r>
  <r>
    <s v="How High"/>
    <d v="2001-06-25T00:00:00"/>
    <x v="1"/>
    <x v="3"/>
    <s v="English"/>
    <s v="USA"/>
    <s v="R"/>
    <s v="Hector Elizondo"/>
    <x v="737"/>
    <n v="995"/>
    <n v="6105"/>
    <n v="58"/>
    <n v="0"/>
    <x v="24"/>
    <n v="34"/>
    <n v="93"/>
    <n v="31155435"/>
    <n v="12000000"/>
  </r>
  <r>
    <s v="I Am Sam"/>
    <d v="2001-05-27T00:00:00"/>
    <x v="1"/>
    <x v="1"/>
    <s v="English"/>
    <s v="USA"/>
    <s v="PG-13"/>
    <s v="Dianne Wiest"/>
    <x v="738"/>
    <n v="967"/>
    <n v="3152"/>
    <n v="24"/>
    <n v="15000"/>
    <x v="16"/>
    <n v="129"/>
    <n v="132"/>
    <n v="40270895"/>
    <n v="22000000"/>
  </r>
  <r>
    <s v="Impostor"/>
    <d v="2001-10-03T00:00:00"/>
    <x v="1"/>
    <x v="1"/>
    <s v="English"/>
    <s v="USA"/>
    <s v="R"/>
    <s v="Gary Dourdan"/>
    <x v="344"/>
    <n v="1000"/>
    <n v="2664"/>
    <n v="39"/>
    <n v="892"/>
    <x v="24"/>
    <n v="83"/>
    <n v="102"/>
    <n v="6114237"/>
    <n v="40000000"/>
  </r>
  <r>
    <s v="In the Bedroom"/>
    <d v="2001-10-07T00:00:00"/>
    <x v="1"/>
    <x v="0"/>
    <s v="English"/>
    <s v="USA"/>
    <s v="R"/>
    <s v="Tom Wilkinson"/>
    <x v="739"/>
    <n v="1000"/>
    <n v="3970"/>
    <n v="143"/>
    <n v="951"/>
    <x v="8"/>
    <n v="179"/>
    <n v="138"/>
    <n v="35918429"/>
    <n v="1700000"/>
  </r>
  <r>
    <s v="Iris"/>
    <d v="2001-08-11T00:00:00"/>
    <x v="1"/>
    <x v="6"/>
    <s v="English"/>
    <s v="UK"/>
    <s v="R"/>
    <s v="Kate Winslet"/>
    <x v="740"/>
    <n v="14000"/>
    <n v="16768"/>
    <n v="14"/>
    <n v="0"/>
    <x v="10"/>
    <n v="100"/>
    <n v="91"/>
    <n v="1292119"/>
    <n v="5500000"/>
  </r>
  <r>
    <s v="Jason X"/>
    <d v="2001-01-05T00:00:00"/>
    <x v="1"/>
    <x v="7"/>
    <s v="English"/>
    <s v="USA"/>
    <s v="R"/>
    <s v="Peter Mensah"/>
    <x v="741"/>
    <n v="1000"/>
    <n v="3050"/>
    <n v="52"/>
    <n v="0"/>
    <x v="57"/>
    <n v="205"/>
    <n v="85"/>
    <n v="12610731"/>
    <n v="11000000"/>
  </r>
  <r>
    <s v="Jay and Silent Bob Strike Back"/>
    <d v="2001-08-15T00:00:00"/>
    <x v="1"/>
    <x v="3"/>
    <s v="English"/>
    <s v="USA"/>
    <s v="R"/>
    <s v="Will Ferrell"/>
    <x v="283"/>
    <n v="8000"/>
    <n v="11632"/>
    <n v="0"/>
    <n v="0"/>
    <x v="9"/>
    <n v="181"/>
    <n v="104"/>
    <n v="30059386"/>
    <n v="22000000"/>
  </r>
  <r>
    <s v="Jeepers Creepers"/>
    <d v="2001-06-21T00:00:00"/>
    <x v="1"/>
    <x v="8"/>
    <s v="English"/>
    <s v="Germany"/>
    <s v="R"/>
    <s v="Eileen Brennan"/>
    <x v="742"/>
    <n v="1000"/>
    <n v="1982"/>
    <n v="108"/>
    <n v="0"/>
    <x v="26"/>
    <n v="190"/>
    <n v="90"/>
    <n v="37470017"/>
    <n v="10000000"/>
  </r>
  <r>
    <s v="Jimmy Neutron: Boy Genius"/>
    <d v="2001-01-20T00:00:00"/>
    <x v="1"/>
    <x v="7"/>
    <s v="English"/>
    <s v="USA"/>
    <s v="G"/>
    <s v="Martin Short"/>
    <x v="743"/>
    <n v="770"/>
    <n v="2251"/>
    <n v="8"/>
    <n v="425"/>
    <x v="44"/>
    <n v="66"/>
    <n v="82"/>
    <n v="80920948"/>
    <n v="30000000"/>
  </r>
  <r>
    <s v="Joe Dirt"/>
    <d v="2001-02-23T00:00:00"/>
    <x v="1"/>
    <x v="5"/>
    <s v="English"/>
    <s v="USA"/>
    <s v="PG-13"/>
    <s v="Brittany Daniel"/>
    <x v="744"/>
    <n v="861"/>
    <n v="2543"/>
    <n v="29"/>
    <n v="0"/>
    <x v="30"/>
    <n v="78"/>
    <n v="91"/>
    <n v="27087695"/>
    <n v="17700000"/>
  </r>
  <r>
    <s v="Joe Somebody"/>
    <d v="2001-03-03T00:00:00"/>
    <x v="1"/>
    <x v="3"/>
    <s v="English"/>
    <s v="USA"/>
    <s v="PG"/>
    <s v="Jim Belushi"/>
    <x v="305"/>
    <n v="854"/>
    <n v="2765"/>
    <n v="11"/>
    <n v="168"/>
    <x v="25"/>
    <n v="55"/>
    <n v="98"/>
    <n v="22770864"/>
    <n v="38000000"/>
  </r>
  <r>
    <s v="Josie and the Pussycats"/>
    <d v="2001-07-12T00:00:00"/>
    <x v="1"/>
    <x v="3"/>
    <s v="English"/>
    <s v="Canada"/>
    <s v="PG-13"/>
    <s v="Rosario Dawson"/>
    <x v="467"/>
    <n v="3000"/>
    <n v="3769"/>
    <n v="4"/>
    <n v="0"/>
    <x v="46"/>
    <n v="93"/>
    <n v="98"/>
    <n v="14252830"/>
    <n v="22000000"/>
  </r>
  <r>
    <s v="Joy Ride"/>
    <d v="2001-01-13T00:00:00"/>
    <x v="1"/>
    <x v="11"/>
    <s v="English"/>
    <s v="USA"/>
    <s v="R"/>
    <s v="Paul Walker"/>
    <x v="496"/>
    <n v="23000"/>
    <n v="23242"/>
    <n v="131"/>
    <n v="0"/>
    <x v="21"/>
    <n v="140"/>
    <n v="97"/>
    <n v="21973182"/>
    <n v="23000000"/>
  </r>
  <r>
    <s v="Jurassic Park III"/>
    <d v="2001-10-27T00:00:00"/>
    <x v="1"/>
    <x v="7"/>
    <s v="English"/>
    <s v="USA"/>
    <s v="PG-13"/>
    <s v="Michael Jeter"/>
    <x v="745"/>
    <n v="693"/>
    <n v="2574"/>
    <n v="394"/>
    <n v="0"/>
    <x v="30"/>
    <n v="198"/>
    <n v="92"/>
    <n v="181166115"/>
    <n v="93000000"/>
  </r>
  <r>
    <s v="Just Visiting"/>
    <d v="2001-01-27T00:00:00"/>
    <x v="1"/>
    <x v="3"/>
    <s v="English"/>
    <s v="France"/>
    <s v="PG-13"/>
    <s v="Bridgette Wilson-Sampras"/>
    <x v="262"/>
    <n v="545"/>
    <n v="1149"/>
    <n v="8"/>
    <n v="565"/>
    <x v="42"/>
    <n v="61"/>
    <n v="84"/>
    <n v="4777007"/>
    <n v="40000000"/>
  </r>
  <r>
    <s v="Kate &amp; Leopold"/>
    <d v="2001-08-13T00:00:00"/>
    <x v="1"/>
    <x v="3"/>
    <s v="English"/>
    <s v="USA"/>
    <s v="PG-13"/>
    <s v="Hugh Jackman"/>
    <x v="412"/>
    <n v="20000"/>
    <n v="22209"/>
    <n v="446"/>
    <n v="0"/>
    <x v="34"/>
    <n v="125"/>
    <n v="123"/>
    <n v="47095453"/>
    <n v="48000000"/>
  </r>
  <r>
    <s v="Kiss of the Dragon"/>
    <d v="2001-05-15T00:00:00"/>
    <x v="1"/>
    <x v="7"/>
    <s v="English"/>
    <s v="France"/>
    <s v="R"/>
    <s v="Jet Li"/>
    <x v="746"/>
    <n v="5000"/>
    <n v="7945"/>
    <n v="20"/>
    <n v="0"/>
    <x v="21"/>
    <n v="116"/>
    <n v="98"/>
    <n v="36833473"/>
    <n v="25000000"/>
  </r>
  <r>
    <s v="Kissing Jessica Stein"/>
    <d v="2001-09-09T00:00:00"/>
    <x v="1"/>
    <x v="3"/>
    <s v="English"/>
    <s v="USA"/>
    <s v="R"/>
    <s v="Scott Cohen"/>
    <x v="747"/>
    <n v="378"/>
    <n v="1173"/>
    <n v="0"/>
    <n v="682"/>
    <x v="12"/>
    <n v="110"/>
    <n v="97"/>
    <n v="7022940"/>
    <n v="1000000"/>
  </r>
  <r>
    <s v="K-PAX"/>
    <d v="2001-01-21T00:00:00"/>
    <x v="1"/>
    <x v="1"/>
    <s v="English"/>
    <s v="USA"/>
    <s v="PG-13"/>
    <s v="Kevin Spacey"/>
    <x v="322"/>
    <n v="18000"/>
    <n v="33615"/>
    <n v="34"/>
    <n v="0"/>
    <x v="28"/>
    <n v="140"/>
    <n v="120"/>
    <n v="50173190"/>
    <n v="48000000"/>
  </r>
  <r>
    <s v="L.I.E."/>
    <d v="2001-02-17T00:00:00"/>
    <x v="1"/>
    <x v="0"/>
    <s v="English"/>
    <s v="USA"/>
    <s v="NC-17"/>
    <s v="Adam LeFevre"/>
    <x v="748"/>
    <n v="80"/>
    <n v="209"/>
    <n v="52"/>
    <n v="420"/>
    <x v="23"/>
    <n v="64"/>
    <n v="97"/>
    <n v="1141829"/>
    <n v="700000"/>
  </r>
  <r>
    <s v="Lara Croft: Tomb Raider"/>
    <d v="2001-01-19T00:00:00"/>
    <x v="1"/>
    <x v="7"/>
    <s v="English"/>
    <s v="USA"/>
    <s v="PG-13"/>
    <s v="Angelina Jolie Pitt"/>
    <x v="411"/>
    <n v="11000"/>
    <n v="12150"/>
    <n v="165"/>
    <n v="0"/>
    <x v="32"/>
    <n v="199"/>
    <n v="100"/>
    <n v="131144183"/>
    <n v="115000000"/>
  </r>
  <r>
    <s v="Last Orders"/>
    <d v="2001-10-16T00:00:00"/>
    <x v="1"/>
    <x v="1"/>
    <s v="English"/>
    <s v="UK"/>
    <s v="R"/>
    <s v="Bob Hoskins"/>
    <x v="749"/>
    <n v="5000"/>
    <n v="7166"/>
    <n v="40"/>
    <n v="305"/>
    <x v="11"/>
    <n v="61"/>
    <n v="109"/>
    <n v="2326407"/>
    <n v="12000000"/>
  </r>
  <r>
    <s v="Legally Blonde"/>
    <d v="2001-04-17T00:00:00"/>
    <x v="1"/>
    <x v="3"/>
    <s v="English"/>
    <s v="USA"/>
    <s v="PG-13"/>
    <s v="Linda Cardellini"/>
    <x v="750"/>
    <n v="2000"/>
    <n v="4380"/>
    <n v="126"/>
    <n v="0"/>
    <x v="24"/>
    <n v="163"/>
    <n v="96"/>
    <n v="95001351"/>
    <n v="18000000"/>
  </r>
  <r>
    <s v="Life as a House"/>
    <d v="2001-07-07T00:00:00"/>
    <x v="1"/>
    <x v="1"/>
    <s v="English"/>
    <s v="USA"/>
    <s v="R"/>
    <s v="Ian Somerhalder"/>
    <x v="339"/>
    <n v="16000"/>
    <n v="21622"/>
    <n v="34"/>
    <n v="0"/>
    <x v="8"/>
    <n v="99"/>
    <n v="125"/>
    <n v="15561627"/>
    <n v="18000000"/>
  </r>
  <r>
    <s v="Lovely &amp; Amazing"/>
    <d v="2001-01-19T00:00:00"/>
    <x v="1"/>
    <x v="3"/>
    <s v="English"/>
    <s v="USA"/>
    <s v="R"/>
    <s v="Aunjanue Ellis"/>
    <x v="398"/>
    <n v="400"/>
    <n v="1330"/>
    <n v="132"/>
    <n v="169"/>
    <x v="9"/>
    <n v="71"/>
    <n v="91"/>
    <n v="4186931"/>
    <n v="250000"/>
  </r>
  <r>
    <s v="Lucky Break"/>
    <d v="2001-07-20T00:00:00"/>
    <x v="1"/>
    <x v="3"/>
    <s v="English"/>
    <s v="UK"/>
    <s v="PG-13"/>
    <s v="James Nesbitt"/>
    <x v="445"/>
    <n v="773"/>
    <n v="2440"/>
    <n v="11"/>
    <n v="30"/>
    <x v="24"/>
    <n v="47"/>
    <n v="107"/>
    <n v="54606"/>
    <n v="6000000"/>
  </r>
  <r>
    <s v="Made"/>
    <d v="2001-04-29T00:00:00"/>
    <x v="1"/>
    <x v="3"/>
    <s v="English"/>
    <s v="USA"/>
    <s v="R"/>
    <s v="Jon Favreau"/>
    <x v="751"/>
    <n v="4000"/>
    <n v="5245"/>
    <n v="4000"/>
    <n v="393"/>
    <x v="34"/>
    <n v="81"/>
    <n v="95"/>
    <n v="5308707"/>
    <n v="5000000"/>
  </r>
  <r>
    <s v="Max Keeble's Big Move"/>
    <d v="2001-09-08T00:00:00"/>
    <x v="1"/>
    <x v="3"/>
    <s v="English"/>
    <s v="USA"/>
    <s v="PG"/>
    <s v="Noel Fisher"/>
    <x v="576"/>
    <n v="833"/>
    <n v="4551"/>
    <n v="25"/>
    <n v="371"/>
    <x v="46"/>
    <n v="37"/>
    <n v="91"/>
    <n v="17292381"/>
    <n v="12000000"/>
  </r>
  <r>
    <s v="Mean Machine"/>
    <d v="2001-04-05T00:00:00"/>
    <x v="1"/>
    <x v="3"/>
    <s v="English"/>
    <s v="UK"/>
    <s v="R"/>
    <s v="Jason Statham"/>
    <x v="752"/>
    <n v="26000"/>
    <n v="29325"/>
    <n v="0"/>
    <n v="0"/>
    <x v="31"/>
    <n v="54"/>
    <n v="99"/>
    <n v="92191"/>
    <n v="2500000"/>
  </r>
  <r>
    <s v="Megiddo: The Omega Code 2"/>
    <d v="2001-08-02T00:00:00"/>
    <x v="1"/>
    <x v="7"/>
    <s v="English"/>
    <s v="USA"/>
    <s v="PG-13"/>
    <s v="Michael Biehn"/>
    <x v="753"/>
    <n v="2000"/>
    <n v="4221"/>
    <n v="53"/>
    <n v="158"/>
    <x v="63"/>
    <n v="18"/>
    <n v="104"/>
    <n v="5974653"/>
    <n v="22000000"/>
  </r>
  <r>
    <s v="Monkeybone"/>
    <d v="2001-06-02T00:00:00"/>
    <x v="1"/>
    <x v="4"/>
    <s v="English"/>
    <s v="USA"/>
    <s v="PG-13"/>
    <s v="Brendan Fraser"/>
    <x v="754"/>
    <n v="3000"/>
    <n v="5580"/>
    <n v="253"/>
    <n v="683"/>
    <x v="36"/>
    <n v="74"/>
    <n v="93"/>
    <n v="5409517"/>
    <n v="75000000"/>
  </r>
  <r>
    <s v="Monsoon Wedding"/>
    <d v="2001-10-14T00:00:00"/>
    <x v="1"/>
    <x v="3"/>
    <s v="Hindi"/>
    <s v="India"/>
    <s v="R"/>
    <s v="Naseeruddin Shah"/>
    <x v="340"/>
    <n v="307"/>
    <n v="809"/>
    <n v="300"/>
    <n v="0"/>
    <x v="28"/>
    <n v="137"/>
    <n v="114"/>
    <n v="13876974"/>
    <n v="7000000"/>
  </r>
  <r>
    <s v="Monster's Ball"/>
    <d v="2001-01-12T00:00:00"/>
    <x v="1"/>
    <x v="1"/>
    <s v="English"/>
    <s v="USA"/>
    <s v="R"/>
    <s v="Heath Ledger"/>
    <x v="755"/>
    <n v="13000"/>
    <n v="13707"/>
    <n v="395"/>
    <n v="0"/>
    <x v="10"/>
    <n v="153"/>
    <n v="112"/>
    <n v="31252964"/>
    <n v="4000000"/>
  </r>
  <r>
    <s v="Monsters, Inc."/>
    <d v="2001-08-26T00:00:00"/>
    <x v="1"/>
    <x v="5"/>
    <s v="English"/>
    <s v="USA"/>
    <s v="G"/>
    <s v="Steve Buscemi"/>
    <x v="756"/>
    <n v="12000"/>
    <n v="15013"/>
    <n v="0"/>
    <n v="0"/>
    <x v="7"/>
    <n v="250"/>
    <n v="92"/>
    <n v="289907418"/>
    <n v="115000000"/>
  </r>
  <r>
    <s v="Moulin Rouge!"/>
    <d v="2001-09-04T00:00:00"/>
    <x v="0"/>
    <x v="1"/>
    <s v="English"/>
    <s v="USA"/>
    <s v="PG-13"/>
    <s v="Jim Broadbent"/>
    <x v="375"/>
    <n v="1000"/>
    <n v="2601"/>
    <n v="1000"/>
    <n v="10000"/>
    <x v="16"/>
    <n v="209"/>
    <n v="127"/>
    <n v="57386369"/>
    <n v="52500000"/>
  </r>
  <r>
    <s v="Mulholland Drive"/>
    <d v="2001-10-28T00:00:00"/>
    <x v="1"/>
    <x v="1"/>
    <s v="English"/>
    <s v="France"/>
    <s v="R"/>
    <s v="Naomi Watts"/>
    <x v="115"/>
    <n v="6000"/>
    <n v="8484"/>
    <n v="0"/>
    <n v="16000"/>
    <x v="19"/>
    <n v="252"/>
    <n v="147"/>
    <n v="7219578"/>
    <n v="15000000"/>
  </r>
  <r>
    <s v="Never Again"/>
    <d v="2001-05-24T00:00:00"/>
    <x v="1"/>
    <x v="3"/>
    <s v="English"/>
    <s v="USA"/>
    <s v="R"/>
    <s v="Peter Dinklage"/>
    <x v="757"/>
    <n v="22000"/>
    <n v="24382"/>
    <n v="71"/>
    <n v="139"/>
    <x v="44"/>
    <n v="25"/>
    <n v="98"/>
    <n v="295468"/>
    <n v="500000"/>
  </r>
  <r>
    <s v="Not Another Teen Movie"/>
    <d v="2001-04-03T00:00:00"/>
    <x v="1"/>
    <x v="3"/>
    <s v="English"/>
    <s v="USA"/>
    <s v="R"/>
    <s v="Chris Evans"/>
    <x v="758"/>
    <n v="11000"/>
    <n v="15369"/>
    <n v="11"/>
    <n v="0"/>
    <x v="32"/>
    <n v="97"/>
    <n v="99"/>
    <n v="37882551"/>
    <n v="16000000"/>
  </r>
  <r>
    <s v="Novocaine"/>
    <d v="2001-03-24T00:00:00"/>
    <x v="1"/>
    <x v="3"/>
    <s v="English"/>
    <s v="USA"/>
    <s v="R"/>
    <s v="Chelcie Ross"/>
    <x v="759"/>
    <n v="244"/>
    <n v="489"/>
    <n v="8"/>
    <n v="289"/>
    <x v="42"/>
    <n v="84"/>
    <n v="95"/>
    <n v="2025238"/>
    <n v="6000000"/>
  </r>
  <r>
    <s v="Nowhere in Africa"/>
    <d v="2001-10-28T00:00:00"/>
    <x v="1"/>
    <x v="6"/>
    <s v="English"/>
    <s v="Germany"/>
    <s v="R"/>
    <s v="Merab Ninidze"/>
    <x v="760"/>
    <n v="56"/>
    <n v="105"/>
    <n v="11"/>
    <n v="802"/>
    <x v="3"/>
    <n v="73"/>
    <n v="141"/>
    <n v="6173485"/>
    <n v="7000000"/>
  </r>
  <r>
    <s v="O"/>
    <d v="2001-01-07T00:00:00"/>
    <x v="1"/>
    <x v="1"/>
    <s v="English"/>
    <s v="USA"/>
    <s v="R"/>
    <s v="Mekhi Phifer"/>
    <x v="761"/>
    <n v="1000"/>
    <n v="3300"/>
    <n v="596"/>
    <n v="0"/>
    <x v="24"/>
    <n v="92"/>
    <n v="95"/>
    <n v="16017403"/>
    <n v="5000000"/>
  </r>
  <r>
    <s v="Ocean's Eleven"/>
    <d v="2001-11-27T00:00:00"/>
    <x v="1"/>
    <x v="0"/>
    <s v="English"/>
    <s v="USA"/>
    <s v="PG-13"/>
    <s v="Brad Pitt"/>
    <x v="198"/>
    <n v="11000"/>
    <n v="13028"/>
    <n v="0"/>
    <n v="0"/>
    <x v="4"/>
    <n v="186"/>
    <n v="116"/>
    <n v="183405771"/>
    <n v="85000000"/>
  </r>
  <r>
    <s v="On the Line"/>
    <d v="2001-08-07T00:00:00"/>
    <x v="1"/>
    <x v="3"/>
    <s v="English"/>
    <s v="USA"/>
    <s v="PG"/>
    <s v="Jerry Stiller"/>
    <x v="762"/>
    <n v="719"/>
    <n v="2446"/>
    <n v="49"/>
    <n v="0"/>
    <x v="63"/>
    <n v="46"/>
    <n v="85"/>
    <n v="4356743"/>
    <n v="16000000"/>
  </r>
  <r>
    <s v="Original Sin"/>
    <d v="2001-04-12T00:00:00"/>
    <x v="1"/>
    <x v="1"/>
    <s v="English"/>
    <s v="France"/>
    <s v="R"/>
    <s v="Angelina Jolie Pitt"/>
    <x v="763"/>
    <n v="11000"/>
    <n v="11662"/>
    <n v="49"/>
    <n v="3000"/>
    <x v="44"/>
    <n v="93"/>
    <n v="118"/>
    <n v="16252765"/>
    <n v="42000000"/>
  </r>
  <r>
    <s v="Osmosis Jones"/>
    <d v="2001-05-29T00:00:00"/>
    <x v="1"/>
    <x v="7"/>
    <s v="English"/>
    <s v="USA"/>
    <s v="PG"/>
    <s v="Ron Howard"/>
    <x v="370"/>
    <n v="2000"/>
    <n v="3734"/>
    <n v="101"/>
    <n v="2000"/>
    <x v="24"/>
    <n v="81"/>
    <n v="95"/>
    <n v="13596911"/>
    <n v="70000000"/>
  </r>
  <r>
    <s v="Out Cold"/>
    <d v="2001-02-25T00:00:00"/>
    <x v="1"/>
    <x v="3"/>
    <s v="English"/>
    <s v="USA"/>
    <s v="PG-13"/>
    <s v="Lee Majors"/>
    <x v="764"/>
    <n v="799"/>
    <n v="4291"/>
    <n v="2"/>
    <n v="0"/>
    <x v="2"/>
    <n v="37"/>
    <n v="89"/>
    <n v="13903262"/>
    <n v="11000000"/>
  </r>
  <r>
    <s v="Pearl Harbor"/>
    <d v="2001-02-18T00:00:00"/>
    <x v="0"/>
    <x v="7"/>
    <s v="English"/>
    <s v="USA"/>
    <s v="PG-13"/>
    <s v="Jennifer Garner"/>
    <x v="313"/>
    <n v="3000"/>
    <n v="5401"/>
    <n v="0"/>
    <n v="0"/>
    <x v="26"/>
    <n v="191"/>
    <n v="184"/>
    <n v="198539855"/>
    <n v="140000000"/>
  </r>
  <r>
    <s v="Planet of the Apes"/>
    <d v="2001-09-04T00:00:00"/>
    <x v="1"/>
    <x v="7"/>
    <s v="English"/>
    <s v="USA"/>
    <s v="PG-13"/>
    <s v="Cary-Hiroyuki Tagawa"/>
    <x v="169"/>
    <n v="1000"/>
    <n v="2776"/>
    <n v="13000"/>
    <n v="0"/>
    <x v="32"/>
    <n v="230"/>
    <n v="119"/>
    <n v="180011740"/>
    <n v="100000000"/>
  </r>
  <r>
    <s v="Pootie Tang"/>
    <d v="2001-12-24T00:00:00"/>
    <x v="1"/>
    <x v="7"/>
    <s v="English"/>
    <s v="USA"/>
    <s v="PG-13"/>
    <s v="Wanda Sykes"/>
    <x v="765"/>
    <n v="560"/>
    <n v="2238"/>
    <n v="0"/>
    <n v="0"/>
    <x v="33"/>
    <n v="31"/>
    <n v="81"/>
    <n v="3293258"/>
    <n v="3000000"/>
  </r>
  <r>
    <s v="Rat Race"/>
    <d v="2001-03-25T00:00:00"/>
    <x v="1"/>
    <x v="5"/>
    <s v="English"/>
    <s v="Canada"/>
    <s v="PG-13"/>
    <s v="Corinna Harney"/>
    <x v="211"/>
    <n v="779"/>
    <n v="1823"/>
    <n v="109"/>
    <n v="0"/>
    <x v="34"/>
    <n v="103"/>
    <n v="112"/>
    <n v="56607223"/>
    <n v="48000000"/>
  </r>
  <r>
    <s v="Recess: School's Out"/>
    <d v="2001-01-14T00:00:00"/>
    <x v="1"/>
    <x v="4"/>
    <s v="English"/>
    <s v="USA"/>
    <s v="G"/>
    <s v="Diedrich Bader"/>
    <x v="766"/>
    <n v="759"/>
    <n v="2197"/>
    <n v="6"/>
    <n v="227"/>
    <x v="31"/>
    <n v="44"/>
    <n v="82"/>
    <n v="36696761"/>
    <n v="23000000"/>
  </r>
  <r>
    <s v="Riding in Cars with Boys"/>
    <d v="2001-07-24T00:00:00"/>
    <x v="1"/>
    <x v="6"/>
    <s v="English"/>
    <s v="USA"/>
    <s v="PG-13"/>
    <s v="Rosie Perez"/>
    <x v="170"/>
    <n v="919"/>
    <n v="4796"/>
    <n v="545"/>
    <n v="0"/>
    <x v="34"/>
    <n v="89"/>
    <n v="132"/>
    <n v="29781453"/>
    <n v="48000000"/>
  </r>
  <r>
    <s v="Rock Star"/>
    <d v="2001-08-06T00:00:00"/>
    <x v="1"/>
    <x v="1"/>
    <s v="English"/>
    <s v="USA"/>
    <s v="R"/>
    <s v="Beth Grant"/>
    <x v="187"/>
    <n v="628"/>
    <n v="1265"/>
    <n v="65"/>
    <n v="0"/>
    <x v="24"/>
    <n v="107"/>
    <n v="105"/>
    <n v="16991902"/>
    <n v="57000000"/>
  </r>
  <r>
    <s v="Rush Hour 2"/>
    <d v="2001-02-25T00:00:00"/>
    <x v="1"/>
    <x v="7"/>
    <s v="English"/>
    <s v="USA"/>
    <s v="PG-13"/>
    <s v="Mei MelanÃ§on"/>
    <x v="428"/>
    <n v="191"/>
    <n v="664"/>
    <n v="420"/>
    <n v="0"/>
    <x v="21"/>
    <n v="127"/>
    <n v="90"/>
    <n v="226138454"/>
    <n v="90000000"/>
  </r>
  <r>
    <s v="Save the Last Dance"/>
    <d v="2001-12-12T00:00:00"/>
    <x v="1"/>
    <x v="1"/>
    <s v="English"/>
    <s v="USA"/>
    <s v="PG-13"/>
    <s v="Sean Patrick Thomas"/>
    <x v="767"/>
    <n v="656"/>
    <n v="1307"/>
    <n v="49"/>
    <n v="0"/>
    <x v="26"/>
    <n v="101"/>
    <n v="112"/>
    <n v="91038276"/>
    <n v="13000000"/>
  </r>
  <r>
    <s v="Saving Silverman"/>
    <d v="2001-06-10T00:00:00"/>
    <x v="1"/>
    <x v="3"/>
    <s v="English"/>
    <s v="USA"/>
    <s v="PG-13"/>
    <s v="Amanda Detmer"/>
    <x v="365"/>
    <n v="240"/>
    <n v="664"/>
    <n v="221"/>
    <n v="739"/>
    <x v="30"/>
    <n v="97"/>
    <n v="96"/>
    <n v="19351569"/>
    <n v="22000000"/>
  </r>
  <r>
    <s v="Say It Isn't So"/>
    <d v="2001-04-21T00:00:00"/>
    <x v="1"/>
    <x v="3"/>
    <s v="English"/>
    <s v="USA"/>
    <s v="R"/>
    <s v="Eddie Cibrian"/>
    <x v="709"/>
    <n v="849"/>
    <n v="2413"/>
    <n v="6"/>
    <n v="295"/>
    <x v="43"/>
    <n v="87"/>
    <n v="95"/>
    <n v="5516708"/>
    <n v="25000000"/>
  </r>
  <r>
    <s v="Scary Movie 2"/>
    <d v="2001-10-07T00:00:00"/>
    <x v="1"/>
    <x v="3"/>
    <s v="English"/>
    <s v="USA"/>
    <s v="R"/>
    <s v="Natasha Lyonne"/>
    <x v="281"/>
    <n v="1000"/>
    <n v="1645"/>
    <n v="322"/>
    <n v="0"/>
    <x v="33"/>
    <n v="127"/>
    <n v="83"/>
    <n v="71277420"/>
    <n v="45000000"/>
  </r>
  <r>
    <s v="See Spot Run"/>
    <d v="2001-03-11T00:00:00"/>
    <x v="1"/>
    <x v="7"/>
    <s v="English"/>
    <s v="USA"/>
    <s v="PG"/>
    <s v="Leslie Bibb"/>
    <x v="768"/>
    <n v="1000"/>
    <n v="4194"/>
    <n v="14"/>
    <n v="393"/>
    <x v="39"/>
    <n v="51"/>
    <n v="94"/>
    <n v="33357476"/>
    <n v="35000000"/>
  </r>
  <r>
    <s v="Serendipity"/>
    <d v="2001-08-21T00:00:00"/>
    <x v="1"/>
    <x v="3"/>
    <s v="English"/>
    <s v="USA"/>
    <s v="PG-13"/>
    <s v="Lilli Lavine"/>
    <x v="769"/>
    <n v="11"/>
    <n v="37"/>
    <n v="23"/>
    <n v="12000"/>
    <x v="9"/>
    <n v="122"/>
    <n v="82"/>
    <n v="49968653"/>
    <n v="28000000"/>
  </r>
  <r>
    <s v="Session 9"/>
    <d v="2001-12-25T00:00:00"/>
    <x v="1"/>
    <x v="8"/>
    <s v="English"/>
    <s v="USA"/>
    <s v="R"/>
    <s v="Paul Guilfoyle"/>
    <x v="492"/>
    <n v="210"/>
    <n v="469"/>
    <n v="122"/>
    <n v="0"/>
    <x v="31"/>
    <n v="127"/>
    <n v="100"/>
    <n v="373967"/>
    <n v="1500000"/>
  </r>
  <r>
    <s v="Shallow Hal"/>
    <d v="2001-07-14T00:00:00"/>
    <x v="1"/>
    <x v="3"/>
    <s v="English"/>
    <s v="USA"/>
    <s v="PG-13"/>
    <s v="Jason Alexander"/>
    <x v="370"/>
    <n v="700"/>
    <n v="2842"/>
    <n v="101"/>
    <n v="0"/>
    <x v="30"/>
    <n v="109"/>
    <n v="114"/>
    <n v="70836296"/>
    <n v="40000000"/>
  </r>
  <r>
    <s v="Shaolin Soccer"/>
    <d v="2001-10-28T00:00:00"/>
    <x v="0"/>
    <x v="7"/>
    <s v="Cantonese"/>
    <s v="Hong Kong"/>
    <s v="PG"/>
    <s v="Wei Zhao"/>
    <x v="770"/>
    <n v="478"/>
    <n v="700"/>
    <n v="0"/>
    <n v="0"/>
    <x v="17"/>
    <n v="246"/>
    <n v="85"/>
    <n v="488872"/>
    <n v="10000000"/>
  </r>
  <r>
    <s v="Shrek"/>
    <d v="2001-06-29T00:00:00"/>
    <x v="1"/>
    <x v="5"/>
    <s v="English"/>
    <s v="USA"/>
    <s v="PG"/>
    <s v="Kathleen Freeman"/>
    <x v="771"/>
    <n v="145"/>
    <n v="275"/>
    <n v="80"/>
    <n v="0"/>
    <x v="20"/>
    <n v="212"/>
    <n v="90"/>
    <n v="267652016"/>
    <n v="60000000"/>
  </r>
  <r>
    <s v="Someone Like You..."/>
    <d v="2001-08-01T00:00:00"/>
    <x v="1"/>
    <x v="3"/>
    <s v="English"/>
    <s v="USA"/>
    <s v="PG-13"/>
    <s v="Hugh Jackman"/>
    <x v="531"/>
    <n v="20000"/>
    <n v="20798"/>
    <n v="956"/>
    <n v="0"/>
    <x v="26"/>
    <n v="92"/>
    <n v="97"/>
    <n v="27338033"/>
    <n v="23000000"/>
  </r>
  <r>
    <s v="Soul Survivors"/>
    <d v="2001-08-19T00:00:00"/>
    <x v="1"/>
    <x v="1"/>
    <s v="English"/>
    <s v="USA"/>
    <s v="PG-13"/>
    <s v="Melissa Sagemiller"/>
    <x v="772"/>
    <n v="159"/>
    <n v="417"/>
    <n v="12"/>
    <n v="231"/>
    <x v="55"/>
    <n v="64"/>
    <n v="84"/>
    <n v="3100650"/>
    <n v="14000000"/>
  </r>
  <r>
    <s v="Spirited Away"/>
    <d v="2001-04-22T00:00:00"/>
    <x v="1"/>
    <x v="5"/>
    <s v="Japanese"/>
    <s v="Japan"/>
    <s v="PG"/>
    <s v="Bunta Sugawara"/>
    <x v="432"/>
    <n v="17"/>
    <n v="44"/>
    <n v="6000"/>
    <n v="28000"/>
    <x v="5"/>
    <n v="246"/>
    <n v="125"/>
    <n v="10049886"/>
    <n v="19000000"/>
  </r>
  <r>
    <s v="Spy Game"/>
    <d v="2001-12-29T00:00:00"/>
    <x v="1"/>
    <x v="7"/>
    <s v="English"/>
    <s v="Germany"/>
    <s v="R"/>
    <s v="Brad Pitt"/>
    <x v="147"/>
    <n v="11000"/>
    <n v="12499"/>
    <n v="12000"/>
    <n v="0"/>
    <x v="11"/>
    <n v="142"/>
    <n v="114"/>
    <n v="26871"/>
    <n v="92000000"/>
  </r>
  <r>
    <s v="Spy Kids"/>
    <d v="2001-12-18T00:00:00"/>
    <x v="1"/>
    <x v="7"/>
    <s v="English"/>
    <s v="USA"/>
    <s v="PG"/>
    <s v="Alexa PenaVega"/>
    <x v="240"/>
    <n v="2000"/>
    <n v="4499"/>
    <n v="0"/>
    <n v="0"/>
    <x v="39"/>
    <n v="122"/>
    <n v="88"/>
    <n v="112692062"/>
    <n v="35000000"/>
  </r>
  <r>
    <s v="Summer Catch"/>
    <d v="2001-01-21T00:00:00"/>
    <x v="1"/>
    <x v="3"/>
    <s v="English"/>
    <s v="USA"/>
    <s v="PG-13"/>
    <s v="Marc Blucas"/>
    <x v="773"/>
    <n v="973"/>
    <n v="3344"/>
    <n v="19"/>
    <n v="476"/>
    <x v="43"/>
    <n v="50"/>
    <n v="108"/>
    <n v="19693891"/>
    <n v="34000000"/>
  </r>
  <r>
    <s v="Super Troopers"/>
    <d v="2001-08-13T00:00:00"/>
    <x v="1"/>
    <x v="3"/>
    <s v="English"/>
    <s v="USA"/>
    <s v="R"/>
    <s v="Geoffrey Arend"/>
    <x v="774"/>
    <n v="816"/>
    <n v="2893"/>
    <n v="422"/>
    <n v="0"/>
    <x v="10"/>
    <n v="100"/>
    <n v="100"/>
    <n v="18488314"/>
    <n v="1200000"/>
  </r>
  <r>
    <s v="Sweet November"/>
    <d v="2001-07-07T00:00:00"/>
    <x v="1"/>
    <x v="1"/>
    <s v="English"/>
    <s v="USA"/>
    <s v="PG-13"/>
    <s v="Keanu Reeves"/>
    <x v="775"/>
    <n v="18000"/>
    <n v="29484"/>
    <n v="7"/>
    <n v="8000"/>
    <x v="12"/>
    <n v="94"/>
    <n v="119"/>
    <n v="25178165"/>
    <n v="40000000"/>
  </r>
  <r>
    <s v="Swordfish"/>
    <d v="2001-09-01T00:00:00"/>
    <x v="1"/>
    <x v="7"/>
    <s v="English"/>
    <s v="USA"/>
    <s v="R"/>
    <s v="Hugh Jackman"/>
    <x v="645"/>
    <n v="20000"/>
    <n v="25942"/>
    <n v="57"/>
    <n v="0"/>
    <x v="31"/>
    <n v="166"/>
    <n v="99"/>
    <n v="69772969"/>
    <n v="80000000"/>
  </r>
  <r>
    <s v="Texas Rangers"/>
    <d v="2001-08-08T00:00:00"/>
    <x v="1"/>
    <x v="7"/>
    <s v="English"/>
    <s v="USA"/>
    <s v="PG-13"/>
    <s v="Tom Skerritt"/>
    <x v="89"/>
    <n v="1000"/>
    <n v="2120"/>
    <n v="49"/>
    <n v="474"/>
    <x v="33"/>
    <n v="31"/>
    <n v="110"/>
    <n v="623374"/>
    <n v="38000000"/>
  </r>
  <r>
    <s v="The Animal"/>
    <d v="2001-09-07T00:00:00"/>
    <x v="1"/>
    <x v="3"/>
    <s v="English"/>
    <s v="USA"/>
    <s v="PG-13"/>
    <s v="Louis Lombardi"/>
    <x v="776"/>
    <n v="436"/>
    <n v="1203"/>
    <n v="42"/>
    <n v="1000"/>
    <x v="0"/>
    <n v="75"/>
    <n v="84"/>
    <n v="55762229"/>
    <n v="22000000"/>
  </r>
  <r>
    <s v="The Believer"/>
    <d v="2001-02-15T00:00:00"/>
    <x v="0"/>
    <x v="1"/>
    <s v="English"/>
    <s v="USA"/>
    <s v="R"/>
    <s v="Ryan Gosling"/>
    <x v="777"/>
    <n v="33000"/>
    <n v="33441"/>
    <n v="21"/>
    <n v="0"/>
    <x v="23"/>
    <n v="84"/>
    <n v="98"/>
    <n v="406035"/>
    <n v="1500000"/>
  </r>
  <r>
    <s v="The Brothers"/>
    <d v="2001-03-25T00:00:00"/>
    <x v="1"/>
    <x v="3"/>
    <s v="English"/>
    <s v="USA"/>
    <s v="R"/>
    <s v="Julie Benz"/>
    <x v="778"/>
    <n v="3000"/>
    <n v="6419"/>
    <n v="10"/>
    <n v="478"/>
    <x v="2"/>
    <n v="52"/>
    <n v="106"/>
    <n v="27457409"/>
    <n v="6000000"/>
  </r>
  <r>
    <s v="The Curse of the Jade Scorpion"/>
    <d v="2001-04-10T00:00:00"/>
    <x v="1"/>
    <x v="3"/>
    <s v="English"/>
    <s v="USA"/>
    <s v="PG-13"/>
    <s v="Woody Allen"/>
    <x v="63"/>
    <n v="11000"/>
    <n v="12534"/>
    <n v="11000"/>
    <n v="826"/>
    <x v="13"/>
    <n v="116"/>
    <n v="103"/>
    <n v="7496522"/>
    <n v="26000000"/>
  </r>
  <r>
    <s v="The Fast and the Furious"/>
    <d v="2001-09-08T00:00:00"/>
    <x v="1"/>
    <x v="7"/>
    <s v="English"/>
    <s v="USA"/>
    <s v="PG-13"/>
    <s v="Paul Walker"/>
    <x v="356"/>
    <n v="23000"/>
    <n v="45327"/>
    <n v="357"/>
    <n v="14000"/>
    <x v="12"/>
    <n v="187"/>
    <n v="106"/>
    <n v="144512310"/>
    <n v="38000000"/>
  </r>
  <r>
    <s v="The Forsaken"/>
    <d v="2001-06-28T00:00:00"/>
    <x v="1"/>
    <x v="8"/>
    <s v="English"/>
    <s v="USA"/>
    <s v="R"/>
    <s v="Brendan Fehr"/>
    <x v="779"/>
    <n v="847"/>
    <n v="3004"/>
    <n v="23"/>
    <n v="327"/>
    <x v="46"/>
    <n v="56"/>
    <n v="90"/>
    <n v="6755271"/>
    <n v="5000000"/>
  </r>
  <r>
    <s v="The Glass House"/>
    <d v="2001-03-29T00:00:00"/>
    <x v="1"/>
    <x v="0"/>
    <s v="English"/>
    <s v="USA"/>
    <s v="PG-13"/>
    <s v="Chris Noth"/>
    <x v="780"/>
    <n v="962"/>
    <n v="4239"/>
    <n v="12"/>
    <n v="804"/>
    <x v="42"/>
    <n v="95"/>
    <n v="106"/>
    <n v="17951431"/>
    <n v="30000000"/>
  </r>
  <r>
    <s v="The Jimmy Show"/>
    <d v="2001-07-04T00:00:00"/>
    <x v="1"/>
    <x v="3"/>
    <s v="English"/>
    <s v="USA"/>
    <s v="R"/>
    <s v="Lynn Cohen"/>
    <x v="781"/>
    <n v="474"/>
    <n v="920"/>
    <n v="436"/>
    <n v="47"/>
    <x v="39"/>
    <n v="9"/>
    <n v="96"/>
    <n v="703"/>
    <n v="1500000"/>
  </r>
  <r>
    <s v="The Last Castle"/>
    <d v="2001-05-13T00:00:00"/>
    <x v="1"/>
    <x v="7"/>
    <s v="English"/>
    <s v="USA"/>
    <s v="R"/>
    <s v="Clifton Collins Jr."/>
    <x v="548"/>
    <n v="968"/>
    <n v="3012"/>
    <n v="37"/>
    <n v="0"/>
    <x v="9"/>
    <n v="110"/>
    <n v="131"/>
    <n v="18208078"/>
    <n v="60000000"/>
  </r>
  <r>
    <s v="The Legend of Suriyothai"/>
    <d v="2001-08-06T00:00:00"/>
    <x v="1"/>
    <x v="7"/>
    <s v="Thai"/>
    <s v="Thailand"/>
    <s v="R"/>
    <s v="Sarunyu Wongkrachang"/>
    <x v="782"/>
    <n v="7"/>
    <n v="32"/>
    <n v="6"/>
    <n v="124"/>
    <x v="21"/>
    <n v="31"/>
    <n v="300"/>
    <n v="454255"/>
    <n v="400000000"/>
  </r>
  <r>
    <s v="The Lord of the Rings: The Fellowship of the Ring"/>
    <d v="2001-11-06T00:00:00"/>
    <x v="1"/>
    <x v="7"/>
    <s v="English"/>
    <s v="New Zealand"/>
    <s v="PG-13"/>
    <s v="Christopher Lee"/>
    <x v="288"/>
    <n v="16000"/>
    <n v="22342"/>
    <n v="0"/>
    <n v="21000"/>
    <x v="37"/>
    <n v="297"/>
    <n v="171"/>
    <n v="313837577"/>
    <n v="93000000"/>
  </r>
  <r>
    <s v="The Lost Skeleton of Cadavra"/>
    <d v="2001-05-04T00:00:00"/>
    <x v="0"/>
    <x v="3"/>
    <s v="English"/>
    <s v="USA"/>
    <s v="PG"/>
    <s v="Fay Masterson"/>
    <x v="783"/>
    <n v="126"/>
    <n v="284"/>
    <n v="56"/>
    <n v="0"/>
    <x v="11"/>
    <n v="88"/>
    <n v="90"/>
    <n v="110536"/>
    <n v="40000"/>
  </r>
  <r>
    <s v="The Majestic"/>
    <d v="2001-11-30T00:00:00"/>
    <x v="1"/>
    <x v="1"/>
    <s v="English"/>
    <s v="USA"/>
    <s v="PG"/>
    <s v="Martin Landau"/>
    <x v="306"/>
    <n v="940"/>
    <n v="4310"/>
    <n v="0"/>
    <n v="0"/>
    <x v="9"/>
    <n v="128"/>
    <n v="152"/>
    <n v="27796042"/>
    <n v="72000000"/>
  </r>
  <r>
    <s v="The Mexican"/>
    <d v="2001-02-08T00:00:00"/>
    <x v="1"/>
    <x v="5"/>
    <s v="English"/>
    <s v="USA"/>
    <s v="R"/>
    <s v="J.K. Simmons"/>
    <x v="784"/>
    <n v="24000"/>
    <n v="43917"/>
    <n v="563"/>
    <n v="2000"/>
    <x v="26"/>
    <n v="125"/>
    <n v="123"/>
    <n v="66808615"/>
    <n v="34000000"/>
  </r>
  <r>
    <s v="The Mummy Returns"/>
    <d v="2001-01-06T00:00:00"/>
    <x v="1"/>
    <x v="7"/>
    <s v="English"/>
    <s v="USA"/>
    <s v="PG-13"/>
    <s v="Dwayne Johnson"/>
    <x v="272"/>
    <n v="12000"/>
    <n v="15972"/>
    <n v="208"/>
    <n v="0"/>
    <x v="2"/>
    <n v="202"/>
    <n v="130"/>
    <n v="202007640"/>
    <n v="98000000"/>
  </r>
  <r>
    <s v="The Musketeer"/>
    <d v="2001-02-13T00:00:00"/>
    <x v="1"/>
    <x v="7"/>
    <s v="English"/>
    <s v="Germany"/>
    <s v="PG-13"/>
    <s v="Catherine Deneuve"/>
    <x v="309"/>
    <n v="964"/>
    <n v="2888"/>
    <n v="0"/>
    <n v="299"/>
    <x v="36"/>
    <n v="107"/>
    <n v="104"/>
    <n v="27053815"/>
    <n v="40000000"/>
  </r>
  <r>
    <s v="The One"/>
    <d v="2001-05-10T00:00:00"/>
    <x v="1"/>
    <x v="7"/>
    <s v="English"/>
    <s v="USA"/>
    <s v="PG-13"/>
    <s v="Jason Statham"/>
    <x v="641"/>
    <n v="26000"/>
    <n v="32831"/>
    <n v="70"/>
    <n v="0"/>
    <x v="30"/>
    <n v="98"/>
    <n v="85"/>
    <n v="43905746"/>
    <n v="49000000"/>
  </r>
  <r>
    <s v="The Other Side of Heaven"/>
    <d v="2001-06-10T00:00:00"/>
    <x v="1"/>
    <x v="5"/>
    <s v="English"/>
    <s v="USA"/>
    <s v="PG"/>
    <s v="Anne Hathaway"/>
    <x v="785"/>
    <n v="11000"/>
    <n v="11116"/>
    <n v="7"/>
    <n v="650"/>
    <x v="31"/>
    <n v="27"/>
    <n v="113"/>
    <n v="4720371"/>
    <n v="7000000"/>
  </r>
  <r>
    <s v="The Others"/>
    <d v="2001-01-12T00:00:00"/>
    <x v="1"/>
    <x v="12"/>
    <s v="English"/>
    <s v="USA"/>
    <s v="PG-13"/>
    <s v="Fionnula Flanagan"/>
    <x v="786"/>
    <n v="482"/>
    <n v="956"/>
    <n v="448"/>
    <n v="20000"/>
    <x v="16"/>
    <n v="239"/>
    <n v="101"/>
    <n v="96471845"/>
    <n v="17000000"/>
  </r>
  <r>
    <s v="The Pledge"/>
    <d v="2001-02-11T00:00:00"/>
    <x v="1"/>
    <x v="0"/>
    <s v="English"/>
    <s v="USA"/>
    <s v="R"/>
    <s v="Costas Mandylor"/>
    <x v="787"/>
    <n v="723"/>
    <n v="793"/>
    <n v="0"/>
    <n v="0"/>
    <x v="13"/>
    <n v="150"/>
    <n v="124"/>
    <n v="19719930"/>
    <n v="45000000"/>
  </r>
  <r>
    <s v="The Princess Diaries"/>
    <d v="2001-09-02T00:00:00"/>
    <x v="1"/>
    <x v="3"/>
    <s v="English"/>
    <s v="USA"/>
    <s v="G"/>
    <s v="Anne Hathaway"/>
    <x v="215"/>
    <n v="11000"/>
    <n v="13645"/>
    <n v="0"/>
    <n v="0"/>
    <x v="24"/>
    <n v="108"/>
    <n v="111"/>
    <n v="108244774"/>
    <n v="37000000"/>
  </r>
  <r>
    <s v="The Royal Tenenbaums"/>
    <d v="2001-08-06T00:00:00"/>
    <x v="1"/>
    <x v="3"/>
    <s v="English"/>
    <s v="USA"/>
    <s v="R"/>
    <s v="Bill Murray"/>
    <x v="353"/>
    <n v="13000"/>
    <n v="14609"/>
    <n v="0"/>
    <n v="0"/>
    <x v="16"/>
    <n v="220"/>
    <n v="110"/>
    <n v="52353636"/>
    <n v="21000000"/>
  </r>
  <r>
    <s v="The Score"/>
    <d v="2001-09-30T00:00:00"/>
    <x v="1"/>
    <x v="0"/>
    <s v="English"/>
    <s v="USA"/>
    <s v="R"/>
    <s v="Robert De Niro"/>
    <x v="138"/>
    <n v="22000"/>
    <n v="32871"/>
    <n v="0"/>
    <n v="0"/>
    <x v="13"/>
    <n v="141"/>
    <n v="124"/>
    <n v="71069884"/>
    <n v="68000000"/>
  </r>
  <r>
    <s v="The Shipping News"/>
    <d v="2001-02-26T00:00:00"/>
    <x v="1"/>
    <x v="1"/>
    <s v="English"/>
    <s v="USA"/>
    <s v="R"/>
    <s v="Kevin Spacey"/>
    <x v="279"/>
    <n v="18000"/>
    <n v="19805"/>
    <n v="529"/>
    <n v="0"/>
    <x v="13"/>
    <n v="119"/>
    <n v="111"/>
    <n v="11405825"/>
    <n v="35000000"/>
  </r>
  <r>
    <s v="The Tailor of Panama"/>
    <d v="2001-04-23T00:00:00"/>
    <x v="1"/>
    <x v="1"/>
    <s v="English"/>
    <s v="USA"/>
    <s v="R"/>
    <s v="Daniel Radcliffe"/>
    <x v="788"/>
    <n v="11000"/>
    <n v="14995"/>
    <n v="128"/>
    <n v="813"/>
    <x v="26"/>
    <n v="104"/>
    <n v="109"/>
    <n v="13491653"/>
    <n v="18000000"/>
  </r>
  <r>
    <s v="The Wash"/>
    <d v="2001-09-08T00:00:00"/>
    <x v="1"/>
    <x v="3"/>
    <s v="English"/>
    <s v="USA"/>
    <s v="R"/>
    <s v="Angell Conwell"/>
    <x v="616"/>
    <n v="522"/>
    <n v="955"/>
    <n v="69"/>
    <n v="842"/>
    <x v="40"/>
    <n v="27"/>
    <n v="93"/>
    <n v="10097096"/>
    <n v="4000000"/>
  </r>
  <r>
    <s v="The Wedding Planner"/>
    <d v="2001-09-14T00:00:00"/>
    <x v="1"/>
    <x v="3"/>
    <s v="English"/>
    <s v="Germany"/>
    <s v="PG-13"/>
    <s v="Matthew McConaughey"/>
    <x v="789"/>
    <n v="11000"/>
    <n v="17533"/>
    <n v="163"/>
    <n v="0"/>
    <x v="33"/>
    <n v="108"/>
    <n v="103"/>
    <n v="60400856"/>
    <n v="35000000"/>
  </r>
  <r>
    <s v="Thir13en Ghosts"/>
    <d v="2001-03-06T00:00:00"/>
    <x v="1"/>
    <x v="8"/>
    <s v="English"/>
    <s v="USA"/>
    <s v="R"/>
    <s v="Shannon Elizabeth"/>
    <x v="790"/>
    <n v="1000"/>
    <n v="3023"/>
    <n v="17"/>
    <n v="0"/>
    <x v="25"/>
    <n v="149"/>
    <n v="91"/>
    <n v="41867960"/>
    <n v="20000000"/>
  </r>
  <r>
    <s v="Thirteen Conversations About One Thing"/>
    <d v="2001-09-01T00:00:00"/>
    <x v="1"/>
    <x v="1"/>
    <s v="English"/>
    <s v="USA"/>
    <s v="R"/>
    <s v="Matthew McConaughey"/>
    <x v="791"/>
    <n v="11000"/>
    <n v="12250"/>
    <n v="11"/>
    <n v="430"/>
    <x v="10"/>
    <n v="79"/>
    <n v="104"/>
    <n v="3287435"/>
    <n v="4500000"/>
  </r>
  <r>
    <s v="Tomcats"/>
    <d v="2001-08-11T00:00:00"/>
    <x v="1"/>
    <x v="3"/>
    <s v="English"/>
    <s v="USA"/>
    <s v="R"/>
    <s v="Shannon Elizabeth"/>
    <x v="792"/>
    <n v="1000"/>
    <n v="2729"/>
    <n v="5"/>
    <n v="449"/>
    <x v="46"/>
    <n v="75"/>
    <n v="95"/>
    <n v="13558739"/>
    <n v="11000000"/>
  </r>
  <r>
    <s v="Town &amp; Country"/>
    <d v="2001-03-11T00:00:00"/>
    <x v="1"/>
    <x v="3"/>
    <s v="English"/>
    <s v="New Line"/>
    <s v="R"/>
    <s v="Del Zamora"/>
    <x v="769"/>
    <n v="752"/>
    <n v="3133"/>
    <n v="23"/>
    <n v="53"/>
    <x v="57"/>
    <n v="62"/>
    <n v="104"/>
    <n v="6712451"/>
    <n v="90000000"/>
  </r>
  <r>
    <s v="Training Day"/>
    <d v="2001-05-22T00:00:00"/>
    <x v="1"/>
    <x v="0"/>
    <s v="English"/>
    <s v="USA"/>
    <s v="R"/>
    <s v="Denzel Washington"/>
    <x v="515"/>
    <n v="18000"/>
    <n v="22370"/>
    <n v="845"/>
    <n v="0"/>
    <x v="3"/>
    <n v="109"/>
    <n v="122"/>
    <n v="76261036"/>
    <n v="45000000"/>
  </r>
  <r>
    <s v="Two Can Play That Game"/>
    <d v="2001-02-12T00:00:00"/>
    <x v="1"/>
    <x v="3"/>
    <s v="English"/>
    <s v="USA"/>
    <s v="R"/>
    <s v="Mo'Nique"/>
    <x v="793"/>
    <n v="939"/>
    <n v="2815"/>
    <n v="7"/>
    <n v="593"/>
    <x v="26"/>
    <n v="40"/>
    <n v="90"/>
    <n v="22235901"/>
    <n v="6000000"/>
  </r>
  <r>
    <s v="Valentine"/>
    <d v="2001-01-04T00:00:00"/>
    <x v="1"/>
    <x v="8"/>
    <s v="English"/>
    <s v="USA"/>
    <s v="R"/>
    <s v="Marley Shelton"/>
    <x v="519"/>
    <n v="690"/>
    <n v="2402"/>
    <n v="9"/>
    <n v="0"/>
    <x v="36"/>
    <n v="120"/>
    <n v="96"/>
    <n v="20384136"/>
    <n v="10000000"/>
  </r>
  <r>
    <s v="Vanilla Sky"/>
    <d v="2001-06-28T00:00:00"/>
    <x v="1"/>
    <x v="12"/>
    <s v="English"/>
    <s v="USA"/>
    <s v="R"/>
    <s v="Tom Cruise"/>
    <x v="368"/>
    <n v="10000"/>
    <n v="11458"/>
    <n v="488"/>
    <n v="0"/>
    <x v="9"/>
    <n v="153"/>
    <n v="141"/>
    <n v="100614858"/>
    <n v="68000000"/>
  </r>
  <r>
    <s v="Wasabi"/>
    <d v="2001-01-04T00:00:00"/>
    <x v="1"/>
    <x v="7"/>
    <s v="French"/>
    <s v="France"/>
    <s v="R"/>
    <s v="Carole Bouquet"/>
    <x v="794"/>
    <n v="235"/>
    <n v="303"/>
    <n v="7"/>
    <n v="0"/>
    <x v="21"/>
    <n v="40"/>
    <n v="94"/>
    <n v="81525"/>
    <n v="15300000"/>
  </r>
  <r>
    <s v="What's the Worst That Could Happen?"/>
    <d v="2001-10-21T00:00:00"/>
    <x v="1"/>
    <x v="3"/>
    <s v="English"/>
    <s v="USA"/>
    <s v="PG-13"/>
    <s v="Bernie Mac"/>
    <x v="419"/>
    <n v="1000"/>
    <n v="3664"/>
    <n v="39"/>
    <n v="304"/>
    <x v="25"/>
    <n v="64"/>
    <n v="94"/>
    <n v="32095318"/>
    <n v="45000000"/>
  </r>
  <r>
    <s v="Winged Migration"/>
    <d v="2001-12-22T00:00:00"/>
    <x v="1"/>
    <x v="10"/>
    <s v="English"/>
    <s v="France"/>
    <s v="G"/>
    <s v="Jacques Perrin"/>
    <x v="795"/>
    <n v="63"/>
    <n v="66"/>
    <n v="63"/>
    <n v="1000"/>
    <x v="19"/>
    <n v="100"/>
    <n v="81"/>
    <n v="10762178"/>
    <n v="160000000"/>
  </r>
  <r>
    <s v="Y Tu MamÃ¡ TambiÃ©n"/>
    <d v="2001-11-19T00:00:00"/>
    <x v="1"/>
    <x v="5"/>
    <s v="Spanish"/>
    <s v="Mexico"/>
    <s v="R"/>
    <s v="Maribel VerdÃº"/>
    <x v="796"/>
    <n v="269"/>
    <n v="361"/>
    <n v="0"/>
    <n v="0"/>
    <x v="3"/>
    <n v="173"/>
    <n v="106"/>
    <n v="13622333"/>
    <n v="2000000"/>
  </r>
  <r>
    <s v="Zoolander"/>
    <d v="2001-07-14T00:00:00"/>
    <x v="1"/>
    <x v="3"/>
    <s v="English"/>
    <s v="Germany"/>
    <s v="PG-13"/>
    <s v="Milla Jovovich"/>
    <x v="385"/>
    <n v="14000"/>
    <n v="34565"/>
    <n v="0"/>
    <n v="0"/>
    <x v="21"/>
    <n v="135"/>
    <n v="90"/>
    <n v="45162741"/>
    <n v="28000000"/>
  </r>
  <r>
    <s v="25th Hour"/>
    <d v="2002-07-18T00:00:00"/>
    <x v="1"/>
    <x v="1"/>
    <s v="English"/>
    <s v="USA"/>
    <s v="R"/>
    <s v="Philip Seymour Hoffman"/>
    <x v="142"/>
    <n v="22000"/>
    <n v="26050"/>
    <n v="0"/>
    <n v="0"/>
    <x v="3"/>
    <n v="202"/>
    <n v="108"/>
    <n v="13060843"/>
    <n v="15000000"/>
  </r>
  <r>
    <s v="28 Days Later..."/>
    <d v="2002-03-11T00:00:00"/>
    <x v="1"/>
    <x v="1"/>
    <s v="English"/>
    <s v="UK"/>
    <s v="R"/>
    <s v="Noah Huntley"/>
    <x v="394"/>
    <n v="133"/>
    <n v="241"/>
    <n v="0"/>
    <n v="11000"/>
    <x v="16"/>
    <n v="224"/>
    <n v="113"/>
    <n v="45063889"/>
    <n v="8000000"/>
  </r>
  <r>
    <s v="40 Days and 40 Nights"/>
    <d v="2002-02-17T00:00:00"/>
    <x v="1"/>
    <x v="3"/>
    <s v="English"/>
    <s v="USA"/>
    <s v="R"/>
    <s v="Emmanuelle Vaugier"/>
    <x v="227"/>
    <n v="1000"/>
    <n v="3294"/>
    <n v="36"/>
    <n v="2000"/>
    <x v="49"/>
    <n v="140"/>
    <n v="96"/>
    <n v="37939782"/>
    <n v="17000000"/>
  </r>
  <r>
    <s v="8 Mile"/>
    <d v="2002-04-06T00:00:00"/>
    <x v="1"/>
    <x v="1"/>
    <s v="English"/>
    <s v="USA"/>
    <s v="R"/>
    <s v="Mekhi Phifer"/>
    <x v="304"/>
    <n v="1000"/>
    <n v="1954"/>
    <n v="161"/>
    <n v="0"/>
    <x v="11"/>
    <n v="119"/>
    <n v="110"/>
    <n v="116724075"/>
    <n v="41000000"/>
  </r>
  <r>
    <s v="8 Women"/>
    <d v="2002-05-02T00:00:00"/>
    <x v="1"/>
    <x v="3"/>
    <s v="French"/>
    <s v="France"/>
    <s v="R"/>
    <s v="Catherine Deneuve"/>
    <x v="797"/>
    <n v="963"/>
    <n v="3543"/>
    <n v="341"/>
    <n v="0"/>
    <x v="10"/>
    <n v="128"/>
    <n v="111"/>
    <n v="3076425"/>
    <n v="8000000"/>
  </r>
  <r>
    <s v="A Walk to Remember"/>
    <d v="2002-12-04T00:00:00"/>
    <x v="1"/>
    <x v="1"/>
    <s v="English"/>
    <s v="USA"/>
    <s v="PG"/>
    <s v="Lauren German"/>
    <x v="789"/>
    <n v="683"/>
    <n v="2436"/>
    <n v="163"/>
    <n v="19000"/>
    <x v="28"/>
    <n v="80"/>
    <n v="101"/>
    <n v="41227069"/>
    <n v="11000000"/>
  </r>
  <r>
    <s v="Abandon"/>
    <d v="2002-02-10T00:00:00"/>
    <x v="1"/>
    <x v="1"/>
    <s v="English"/>
    <s v="USA"/>
    <s v="PG-13"/>
    <s v="Charlie Hunnam"/>
    <x v="798"/>
    <n v="16000"/>
    <n v="28987"/>
    <n v="79"/>
    <n v="261"/>
    <x v="43"/>
    <n v="72"/>
    <n v="99"/>
    <n v="10719367"/>
    <n v="25000000"/>
  </r>
  <r>
    <s v="About a Boy"/>
    <d v="2002-06-17T00:00:00"/>
    <x v="1"/>
    <x v="3"/>
    <s v="English"/>
    <s v="UK"/>
    <s v="PG-13"/>
    <s v="Sharon Small"/>
    <x v="725"/>
    <n v="66"/>
    <n v="74"/>
    <n v="129"/>
    <n v="0"/>
    <x v="10"/>
    <n v="158"/>
    <n v="101"/>
    <n v="40566655"/>
    <n v="30000000"/>
  </r>
  <r>
    <s v="About Schmidt"/>
    <d v="2002-05-29T00:00:00"/>
    <x v="1"/>
    <x v="3"/>
    <s v="English"/>
    <s v="USA"/>
    <s v="R"/>
    <s v="Hope Davis"/>
    <x v="556"/>
    <n v="442"/>
    <n v="1556"/>
    <n v="729"/>
    <n v="0"/>
    <x v="23"/>
    <n v="217"/>
    <n v="125"/>
    <n v="65010106"/>
    <n v="30000000"/>
  </r>
  <r>
    <s v="Adaptation."/>
    <d v="2002-04-13T00:00:00"/>
    <x v="1"/>
    <x v="3"/>
    <s v="English"/>
    <s v="USA"/>
    <s v="R"/>
    <s v="Nicolas Cage"/>
    <x v="539"/>
    <n v="12000"/>
    <n v="25489"/>
    <n v="0"/>
    <n v="0"/>
    <x v="3"/>
    <n v="241"/>
    <n v="81"/>
    <n v="22245861"/>
    <n v="19000000"/>
  </r>
  <r>
    <s v="All About the Benjamins"/>
    <d v="2002-10-10T00:00:00"/>
    <x v="1"/>
    <x v="7"/>
    <s v="English"/>
    <s v="USA"/>
    <s v="R"/>
    <s v="Mike Epps"/>
    <x v="799"/>
    <n v="706"/>
    <n v="1421"/>
    <n v="10"/>
    <n v="530"/>
    <x v="32"/>
    <n v="40"/>
    <n v="95"/>
    <n v="25482931"/>
    <n v="14000000"/>
  </r>
  <r>
    <s v="All or Nothing"/>
    <d v="2002-07-01T00:00:00"/>
    <x v="1"/>
    <x v="1"/>
    <s v="English"/>
    <s v="UK"/>
    <s v="R"/>
    <s v="Lesley Manville"/>
    <x v="609"/>
    <n v="149"/>
    <n v="251"/>
    <n v="608"/>
    <n v="484"/>
    <x v="16"/>
    <n v="81"/>
    <n v="121"/>
    <n v="112935"/>
    <n v="9000000"/>
  </r>
  <r>
    <s v="Amen."/>
    <d v="2002-10-04T00:00:00"/>
    <x v="1"/>
    <x v="6"/>
    <s v="English"/>
    <s v="France"/>
    <s v="Unrated"/>
    <s v="Sebastian Koch"/>
    <x v="427"/>
    <n v="380"/>
    <n v="1429"/>
    <n v="333"/>
    <n v="0"/>
    <x v="17"/>
    <n v="69"/>
    <n v="132"/>
    <n v="274299"/>
    <n v="103000000"/>
  </r>
  <r>
    <s v="Analyze That"/>
    <d v="2002-10-26T00:00:00"/>
    <x v="1"/>
    <x v="3"/>
    <s v="English"/>
    <s v="USA"/>
    <s v="R"/>
    <s v="Robert De Niro"/>
    <x v="77"/>
    <n v="22000"/>
    <n v="22889"/>
    <n v="11000"/>
    <n v="846"/>
    <x v="30"/>
    <n v="105"/>
    <n v="96"/>
    <n v="32122249"/>
    <n v="60000000"/>
  </r>
  <r>
    <s v="Antwone Fisher"/>
    <d v="2002-09-27T00:00:00"/>
    <x v="1"/>
    <x v="6"/>
    <s v="English"/>
    <s v="USA"/>
    <s v="PG-13"/>
    <s v="Denzel Washington"/>
    <x v="800"/>
    <n v="18000"/>
    <n v="20456"/>
    <n v="18000"/>
    <n v="0"/>
    <x v="17"/>
    <n v="121"/>
    <n v="117"/>
    <n v="21078145"/>
    <n v="12500000"/>
  </r>
  <r>
    <s v="Austin Powers in Goldmember"/>
    <d v="2002-06-16T00:00:00"/>
    <x v="1"/>
    <x v="7"/>
    <s v="English"/>
    <s v="USA"/>
    <s v="PG-13"/>
    <s v="Verne Troyer"/>
    <x v="405"/>
    <n v="645"/>
    <n v="2725"/>
    <n v="116"/>
    <n v="0"/>
    <x v="24"/>
    <n v="194"/>
    <n v="94"/>
    <n v="213079163"/>
    <n v="63000000"/>
  </r>
  <r>
    <s v="Auto Focus"/>
    <d v="2002-04-29T00:00:00"/>
    <x v="1"/>
    <x v="6"/>
    <s v="English"/>
    <s v="USA"/>
    <s v="R"/>
    <s v="Ed Begley Jr."/>
    <x v="244"/>
    <n v="783"/>
    <n v="2684"/>
    <n v="261"/>
    <n v="357"/>
    <x v="21"/>
    <n v="97"/>
    <n v="105"/>
    <n v="2062066"/>
    <n v="7000000"/>
  </r>
  <r>
    <s v="Bad Company"/>
    <d v="2002-11-16T00:00:00"/>
    <x v="1"/>
    <x v="7"/>
    <s v="English"/>
    <s v="USA"/>
    <s v="PG-13"/>
    <s v="Anthony Hopkins"/>
    <x v="210"/>
    <n v="12000"/>
    <n v="12993"/>
    <n v="541"/>
    <n v="792"/>
    <x v="49"/>
    <n v="128"/>
    <n v="116"/>
    <n v="30157016"/>
    <n v="70000000"/>
  </r>
  <r>
    <s v="Ballistic: Ecks vs. Sever"/>
    <d v="2002-09-21T00:00:00"/>
    <x v="1"/>
    <x v="7"/>
    <s v="English"/>
    <s v="USA"/>
    <s v="R"/>
    <s v="Talisa Soto"/>
    <x v="801"/>
    <n v="349"/>
    <n v="1846"/>
    <n v="8"/>
    <n v="391"/>
    <x v="50"/>
    <n v="92"/>
    <n v="91"/>
    <n v="14294842"/>
    <n v="70000000"/>
  </r>
  <r>
    <s v="Barbershop"/>
    <d v="2002-10-30T00:00:00"/>
    <x v="1"/>
    <x v="3"/>
    <s v="English"/>
    <s v="USA"/>
    <s v="PG-13"/>
    <s v="Sean Patrick Thomas"/>
    <x v="802"/>
    <n v="656"/>
    <n v="2754"/>
    <n v="167"/>
    <n v="770"/>
    <x v="2"/>
    <n v="91"/>
    <n v="102"/>
    <n v="75074950"/>
    <n v="12000000"/>
  </r>
  <r>
    <s v="Bend It Like Beckham"/>
    <d v="2002-03-11T00:00:00"/>
    <x v="1"/>
    <x v="3"/>
    <s v="English"/>
    <s v="UK"/>
    <s v="PG-13"/>
    <s v="Archie Panjabi"/>
    <x v="803"/>
    <n v="883"/>
    <n v="2201"/>
    <n v="98"/>
    <n v="0"/>
    <x v="12"/>
    <n v="161"/>
    <n v="112"/>
    <n v="32541719"/>
    <n v="3500159"/>
  </r>
  <r>
    <s v="Better Luck Tomorrow"/>
    <d v="2002-01-02T00:00:00"/>
    <x v="1"/>
    <x v="0"/>
    <s v="English"/>
    <s v="USA"/>
    <s v="R"/>
    <s v="Parry Shen"/>
    <x v="804"/>
    <n v="94"/>
    <n v="139"/>
    <n v="681"/>
    <n v="661"/>
    <x v="23"/>
    <n v="51"/>
    <n v="98"/>
    <n v="3799339"/>
    <n v="250000"/>
  </r>
  <r>
    <s v="Big Fat Liar"/>
    <d v="2002-04-26T00:00:00"/>
    <x v="1"/>
    <x v="5"/>
    <s v="English"/>
    <s v="USA"/>
    <s v="PG"/>
    <s v="Frankie Muniz"/>
    <x v="805"/>
    <n v="934"/>
    <n v="3707"/>
    <n v="189"/>
    <n v="896"/>
    <x v="39"/>
    <n v="69"/>
    <n v="88"/>
    <n v="47811275"/>
    <n v="15000000"/>
  </r>
  <r>
    <s v="Big Trouble"/>
    <d v="2002-04-26T00:00:00"/>
    <x v="1"/>
    <x v="3"/>
    <s v="English"/>
    <s v="USA"/>
    <s v="PG-13"/>
    <s v="Zooey Deschanel"/>
    <x v="234"/>
    <n v="11000"/>
    <n v="13917"/>
    <n v="188"/>
    <n v="892"/>
    <x v="31"/>
    <n v="87"/>
    <n v="74"/>
    <n v="7262288"/>
    <n v="40000000"/>
  </r>
  <r>
    <s v="Blade II"/>
    <d v="2002-04-21T00:00:00"/>
    <x v="1"/>
    <x v="7"/>
    <s v="English"/>
    <s v="USA"/>
    <s v="R"/>
    <s v="Norman Reedus"/>
    <x v="806"/>
    <n v="12000"/>
    <n v="15371"/>
    <n v="0"/>
    <n v="0"/>
    <x v="12"/>
    <n v="224"/>
    <n v="117"/>
    <n v="81645152"/>
    <n v="54000000"/>
  </r>
  <r>
    <s v="Blood Work"/>
    <d v="2002-11-26T00:00:00"/>
    <x v="1"/>
    <x v="7"/>
    <s v="English"/>
    <s v="USA"/>
    <s v="R"/>
    <s v="Clint Eastwood"/>
    <x v="101"/>
    <n v="16000"/>
    <n v="18635"/>
    <n v="16000"/>
    <n v="705"/>
    <x v="34"/>
    <n v="146"/>
    <n v="110"/>
    <n v="26199517"/>
    <n v="50000000"/>
  </r>
  <r>
    <s v="Bloody Sunday"/>
    <d v="2002-04-10T00:00:00"/>
    <x v="1"/>
    <x v="1"/>
    <s v="English"/>
    <s v="UK"/>
    <s v="R"/>
    <s v="James Nesbitt"/>
    <x v="807"/>
    <n v="773"/>
    <n v="976"/>
    <n v="521"/>
    <n v="0"/>
    <x v="3"/>
    <n v="92"/>
    <n v="107"/>
    <n v="768045"/>
    <n v="2000000"/>
  </r>
  <r>
    <s v="Blue Car"/>
    <d v="2002-09-24T00:00:00"/>
    <x v="1"/>
    <x v="1"/>
    <s v="English"/>
    <s v="USA"/>
    <s v="R"/>
    <s v="Frances Fisher"/>
    <x v="808"/>
    <n v="638"/>
    <n v="1641"/>
    <n v="22"/>
    <n v="115"/>
    <x v="12"/>
    <n v="44"/>
    <n v="88"/>
    <n v="464126"/>
    <n v="1000000"/>
  </r>
  <r>
    <s v="Blue Crush"/>
    <d v="2002-12-06T00:00:00"/>
    <x v="1"/>
    <x v="1"/>
    <s v="English"/>
    <s v="USA"/>
    <s v="PG-13"/>
    <s v="Faizon Love"/>
    <x v="721"/>
    <n v="585"/>
    <n v="1165"/>
    <n v="134"/>
    <n v="0"/>
    <x v="49"/>
    <n v="69"/>
    <n v="104"/>
    <n v="40118420"/>
    <n v="30000000"/>
  </r>
  <r>
    <s v="Boat Trip"/>
    <d v="2002-09-28T00:00:00"/>
    <x v="1"/>
    <x v="3"/>
    <s v="English"/>
    <s v="USA"/>
    <s v="R"/>
    <s v="Vivica A. Fox"/>
    <x v="809"/>
    <n v="890"/>
    <n v="3161"/>
    <n v="2"/>
    <n v="1000"/>
    <x v="43"/>
    <n v="63"/>
    <n v="97"/>
    <n v="8586376"/>
    <n v="20000000"/>
  </r>
  <r>
    <s v="Bowling for Columbine"/>
    <d v="2002-11-18T00:00:00"/>
    <x v="0"/>
    <x v="0"/>
    <s v="English"/>
    <s v="Germany"/>
    <s v="R"/>
    <s v="Michael Moore"/>
    <x v="196"/>
    <n v="909"/>
    <n v="1779"/>
    <n v="909"/>
    <n v="4000"/>
    <x v="19"/>
    <n v="215"/>
    <n v="120"/>
    <n v="21244913"/>
    <n v="4000000"/>
  </r>
  <r>
    <s v="Brown Sugar"/>
    <d v="2002-08-15T00:00:00"/>
    <x v="1"/>
    <x v="3"/>
    <s v="English"/>
    <s v="USA"/>
    <s v="PG-13"/>
    <s v="Boris Kodjoe"/>
    <x v="607"/>
    <n v="1000"/>
    <n v="3199"/>
    <n v="44"/>
    <n v="0"/>
    <x v="31"/>
    <n v="37"/>
    <n v="109"/>
    <n v="27362712"/>
    <n v="8000000"/>
  </r>
  <r>
    <s v="Catch Me If You Can"/>
    <d v="2002-11-24T00:00:00"/>
    <x v="1"/>
    <x v="6"/>
    <s v="English"/>
    <s v="USA"/>
    <s v="PG-13"/>
    <s v="Leonardo DiCaprio"/>
    <x v="57"/>
    <n v="29000"/>
    <n v="48153"/>
    <n v="14000"/>
    <n v="15000"/>
    <x v="19"/>
    <n v="194"/>
    <n v="141"/>
    <n v="164435221"/>
    <n v="52000000"/>
  </r>
  <r>
    <s v="Changing Lanes"/>
    <d v="2002-01-07T00:00:00"/>
    <x v="1"/>
    <x v="1"/>
    <s v="English"/>
    <s v="USA"/>
    <s v="R"/>
    <s v="Sydney Pollack"/>
    <x v="578"/>
    <n v="521"/>
    <n v="758"/>
    <n v="50"/>
    <n v="0"/>
    <x v="31"/>
    <n v="167"/>
    <n v="91"/>
    <n v="66790248"/>
    <n v="45000000"/>
  </r>
  <r>
    <s v="Chicago"/>
    <d v="2002-08-24T00:00:00"/>
    <x v="0"/>
    <x v="3"/>
    <s v="English"/>
    <s v="USA"/>
    <s v="PG-13"/>
    <s v="Colm Feore"/>
    <x v="810"/>
    <n v="539"/>
    <n v="813"/>
    <n v="252"/>
    <n v="0"/>
    <x v="23"/>
    <n v="223"/>
    <n v="113"/>
    <n v="170684505"/>
    <n v="45000000"/>
  </r>
  <r>
    <s v="City by the Sea"/>
    <d v="2002-04-13T00:00:00"/>
    <x v="1"/>
    <x v="0"/>
    <s v="English"/>
    <s v="USA"/>
    <s v="R"/>
    <s v="Robert De Niro"/>
    <x v="332"/>
    <n v="22000"/>
    <n v="34377"/>
    <n v="105"/>
    <n v="416"/>
    <x v="24"/>
    <n v="104"/>
    <n v="108"/>
    <n v="22433915"/>
    <n v="60000000"/>
  </r>
  <r>
    <s v="City of Ghosts"/>
    <d v="2002-04-24T00:00:00"/>
    <x v="1"/>
    <x v="0"/>
    <s v="English"/>
    <s v="USA"/>
    <s v="R"/>
    <s v="Kirk Fox"/>
    <x v="811"/>
    <n v="109"/>
    <n v="245"/>
    <n v="0"/>
    <n v="204"/>
    <x v="44"/>
    <n v="38"/>
    <n v="116"/>
    <n v="325491"/>
    <n v="17500000"/>
  </r>
  <r>
    <s v="City of God"/>
    <d v="2002-09-04T00:00:00"/>
    <x v="1"/>
    <x v="0"/>
    <s v="Portuguese"/>
    <s v="Brazil"/>
    <s v="R"/>
    <s v="Alice Braga"/>
    <x v="812"/>
    <n v="1000"/>
    <n v="1211"/>
    <n v="353"/>
    <n v="28000"/>
    <x v="14"/>
    <n v="214"/>
    <n v="135"/>
    <n v="7563397"/>
    <n v="3300000"/>
  </r>
  <r>
    <s v="Civil Brand"/>
    <d v="2002-03-07T00:00:00"/>
    <x v="1"/>
    <x v="0"/>
    <s v="English"/>
    <s v="USA"/>
    <s v="R"/>
    <s v="Monica Calhoun"/>
    <x v="813"/>
    <n v="597"/>
    <n v="2555"/>
    <n v="21"/>
    <n v="86"/>
    <x v="46"/>
    <n v="11"/>
    <n v="91"/>
    <n v="243347"/>
    <n v="500000"/>
  </r>
  <r>
    <s v="Clockstoppers"/>
    <d v="2002-02-19T00:00:00"/>
    <x v="1"/>
    <x v="7"/>
    <s v="English"/>
    <s v="USA"/>
    <s v="PG"/>
    <s v="Michael Biehn"/>
    <x v="380"/>
    <n v="2000"/>
    <n v="3917"/>
    <n v="906"/>
    <n v="874"/>
    <x v="33"/>
    <n v="69"/>
    <n v="94"/>
    <n v="36985501"/>
    <n v="26000000"/>
  </r>
  <r>
    <s v="Collateral Damage"/>
    <d v="2002-09-03T00:00:00"/>
    <x v="1"/>
    <x v="7"/>
    <s v="English"/>
    <s v="USA"/>
    <s v="R"/>
    <s v="Raymond Cruz"/>
    <x v="273"/>
    <n v="672"/>
    <n v="1460"/>
    <n v="99"/>
    <n v="941"/>
    <x v="25"/>
    <n v="135"/>
    <n v="108"/>
    <n v="40048332"/>
    <n v="85000000"/>
  </r>
  <r>
    <s v="Crossroads"/>
    <d v="2002-08-16T00:00:00"/>
    <x v="1"/>
    <x v="3"/>
    <s v="English"/>
    <s v="USA"/>
    <s v="PG-13"/>
    <s v="Britney Spears"/>
    <x v="478"/>
    <n v="1000"/>
    <n v="1531"/>
    <n v="33"/>
    <n v="0"/>
    <x v="58"/>
    <n v="111"/>
    <n v="93"/>
    <n v="37188667"/>
    <n v="12000000"/>
  </r>
  <r>
    <s v="Dark Blue"/>
    <d v="2002-09-14T00:00:00"/>
    <x v="1"/>
    <x v="0"/>
    <s v="English"/>
    <s v="USA"/>
    <s v="R"/>
    <s v="Khandi Alexander"/>
    <x v="393"/>
    <n v="556"/>
    <n v="1873"/>
    <n v="41"/>
    <n v="455"/>
    <x v="21"/>
    <n v="71"/>
    <n v="118"/>
    <n v="9059588"/>
    <n v="15000000"/>
  </r>
  <r>
    <s v="Darkness"/>
    <d v="2002-12-14T00:00:00"/>
    <x v="1"/>
    <x v="8"/>
    <s v="English"/>
    <s v="USA"/>
    <s v="PG-13"/>
    <s v="Lena Olin"/>
    <x v="814"/>
    <n v="541"/>
    <n v="1228"/>
    <n v="57"/>
    <n v="1000"/>
    <x v="39"/>
    <n v="108"/>
    <n v="103"/>
    <n v="22160085"/>
    <n v="10600000"/>
  </r>
  <r>
    <s v="Death to Smoochy"/>
    <d v="2002-04-06T00:00:00"/>
    <x v="1"/>
    <x v="3"/>
    <s v="English"/>
    <s v="UK"/>
    <s v="R"/>
    <s v="Robin Williams"/>
    <x v="243"/>
    <n v="49000"/>
    <n v="52885"/>
    <n v="0"/>
    <n v="0"/>
    <x v="34"/>
    <n v="105"/>
    <n v="109"/>
    <n v="8355815"/>
    <n v="55000000"/>
  </r>
  <r>
    <s v="Deuces Wild"/>
    <d v="2002-02-20T00:00:00"/>
    <x v="1"/>
    <x v="7"/>
    <s v="English"/>
    <s v="USA"/>
    <s v="R"/>
    <s v="Norman Reedus"/>
    <x v="815"/>
    <n v="12000"/>
    <n v="26961"/>
    <n v="9"/>
    <n v="398"/>
    <x v="49"/>
    <n v="38"/>
    <n v="96"/>
    <n v="6044618"/>
    <n v="10000000"/>
  </r>
  <r>
    <s v="Die Another Day"/>
    <d v="2002-06-27T00:00:00"/>
    <x v="0"/>
    <x v="7"/>
    <s v="English"/>
    <s v="UK"/>
    <s v="PG-13"/>
    <s v="Toby Stephens"/>
    <x v="707"/>
    <n v="769"/>
    <n v="2538"/>
    <n v="93"/>
    <n v="0"/>
    <x v="26"/>
    <n v="264"/>
    <n v="133"/>
    <n v="160201106"/>
    <n v="142000000"/>
  </r>
  <r>
    <s v="Dirty Pretty Things"/>
    <d v="2002-03-09T00:00:00"/>
    <x v="1"/>
    <x v="0"/>
    <s v="English"/>
    <s v="UK"/>
    <s v="R"/>
    <s v="Sophie Okonedo"/>
    <x v="175"/>
    <n v="460"/>
    <n v="1334"/>
    <n v="350"/>
    <n v="0"/>
    <x v="28"/>
    <n v="137"/>
    <n v="97"/>
    <n v="8111360"/>
    <n v="10000000"/>
  </r>
  <r>
    <s v="Divine Secrets of the Ya-Ya Sisterhood"/>
    <d v="2002-11-28T00:00:00"/>
    <x v="1"/>
    <x v="1"/>
    <s v="English"/>
    <s v="USA"/>
    <s v="PG-13"/>
    <s v="Ellen Burstyn"/>
    <x v="816"/>
    <n v="1000"/>
    <n v="3845"/>
    <n v="144"/>
    <n v="0"/>
    <x v="44"/>
    <n v="93"/>
    <n v="116"/>
    <n v="69586544"/>
    <n v="27000000"/>
  </r>
  <r>
    <s v="Dracula: Pages from a Virgin's Diary"/>
    <d v="2002-03-27T00:00:00"/>
    <x v="0"/>
    <x v="3"/>
    <s v="English"/>
    <s v="Canada"/>
    <m/>
    <s v="Sarah Murphy-Dyson"/>
    <x v="817"/>
    <n v="14"/>
    <n v="21"/>
    <n v="126"/>
    <n v="131"/>
    <x v="11"/>
    <n v="58"/>
    <n v="73"/>
    <n v="39659"/>
    <n v="1600000"/>
  </r>
  <r>
    <s v="Dragonfly"/>
    <d v="2002-08-15T00:00:00"/>
    <x v="1"/>
    <x v="1"/>
    <s v="English"/>
    <s v="USA"/>
    <s v="PG-13"/>
    <s v="Joe Morton"/>
    <x v="282"/>
    <n v="780"/>
    <n v="2109"/>
    <n v="293"/>
    <n v="0"/>
    <x v="26"/>
    <n v="117"/>
    <n v="104"/>
    <n v="30063805"/>
    <n v="60000000"/>
  </r>
  <r>
    <s v="Drumline"/>
    <d v="2002-10-01T00:00:00"/>
    <x v="1"/>
    <x v="3"/>
    <s v="English"/>
    <s v="USA"/>
    <s v="PG-13"/>
    <s v="Leonard Roberts"/>
    <x v="818"/>
    <n v="962"/>
    <n v="2390"/>
    <n v="30"/>
    <n v="2000"/>
    <x v="32"/>
    <n v="64"/>
    <n v="118"/>
    <n v="56398162"/>
    <n v="20000000"/>
  </r>
  <r>
    <s v="Eight Legged Freaks"/>
    <d v="2002-10-30T00:00:00"/>
    <x v="1"/>
    <x v="7"/>
    <s v="English"/>
    <s v="USA"/>
    <s v="PG-13"/>
    <s v="Scarlett Johansson"/>
    <x v="819"/>
    <n v="19000"/>
    <n v="22554"/>
    <n v="11"/>
    <n v="0"/>
    <x v="39"/>
    <n v="181"/>
    <n v="99"/>
    <n v="17266505"/>
    <n v="30000000"/>
  </r>
  <r>
    <s v="El crimen del padre Amaro"/>
    <d v="2002-10-03T00:00:00"/>
    <x v="1"/>
    <x v="1"/>
    <s v="Spanish"/>
    <s v="Mexico"/>
    <s v="R"/>
    <s v="DamiÃ¡n AlcÃ¡zar"/>
    <x v="820"/>
    <n v="201"/>
    <n v="546"/>
    <n v="12"/>
    <n v="544"/>
    <x v="13"/>
    <n v="85"/>
    <n v="118"/>
    <n v="5709616"/>
    <n v="1800000"/>
  </r>
  <r>
    <s v="Enough"/>
    <d v="2002-03-10T00:00:00"/>
    <x v="1"/>
    <x v="0"/>
    <s v="English"/>
    <s v="USA"/>
    <s v="PG-13"/>
    <s v="Bill Cobbs"/>
    <x v="359"/>
    <n v="970"/>
    <n v="3770"/>
    <n v="150"/>
    <n v="0"/>
    <x v="49"/>
    <n v="98"/>
    <n v="115"/>
    <n v="39177215"/>
    <n v="38000000"/>
  </r>
  <r>
    <s v="Equilibrium"/>
    <d v="2002-05-01T00:00:00"/>
    <x v="1"/>
    <x v="7"/>
    <s v="English"/>
    <s v="USA"/>
    <s v="R"/>
    <s v="Christian Bale"/>
    <x v="821"/>
    <n v="23000"/>
    <n v="25088"/>
    <n v="110"/>
    <n v="20000"/>
    <x v="8"/>
    <n v="146"/>
    <n v="107"/>
    <n v="1190018"/>
    <n v="20000000"/>
  </r>
  <r>
    <s v="Extreme Ops"/>
    <d v="2002-01-20T00:00:00"/>
    <x v="1"/>
    <x v="7"/>
    <s v="English"/>
    <s v="UK"/>
    <s v="PG-13"/>
    <s v="Rufus Sewell"/>
    <x v="679"/>
    <n v="3000"/>
    <n v="4123"/>
    <n v="18"/>
    <n v="158"/>
    <x v="35"/>
    <n v="53"/>
    <n v="93"/>
    <n v="4835968"/>
    <n v="40000000"/>
  </r>
  <r>
    <s v="Far from Heaven"/>
    <d v="2002-09-01T00:00:00"/>
    <x v="1"/>
    <x v="1"/>
    <s v="English"/>
    <s v="USA"/>
    <s v="PG-13"/>
    <s v="Dennis Quaid"/>
    <x v="822"/>
    <n v="2000"/>
    <n v="2447"/>
    <n v="162"/>
    <n v="0"/>
    <x v="28"/>
    <n v="181"/>
    <n v="107"/>
    <n v="15854988"/>
    <n v="13500000"/>
  </r>
  <r>
    <s v="Feardotcom"/>
    <d v="2002-07-15T00:00:00"/>
    <x v="1"/>
    <x v="0"/>
    <s v="English"/>
    <s v="UK"/>
    <s v="R"/>
    <s v="Natascha McElhone"/>
    <x v="562"/>
    <n v="2000"/>
    <n v="4262"/>
    <n v="37"/>
    <n v="612"/>
    <x v="58"/>
    <n v="104"/>
    <n v="101"/>
    <n v="13208023"/>
    <n v="42000000"/>
  </r>
  <r>
    <s v="Femme Fatale"/>
    <d v="2002-09-10T00:00:00"/>
    <x v="1"/>
    <x v="0"/>
    <s v="English"/>
    <s v="France"/>
    <s v="R"/>
    <s v="Peter Coyote"/>
    <x v="79"/>
    <n v="548"/>
    <n v="1005"/>
    <n v="0"/>
    <n v="675"/>
    <x v="2"/>
    <n v="149"/>
    <n v="114"/>
    <n v="6592103"/>
    <n v="35000000"/>
  </r>
  <r>
    <s v="Frida"/>
    <d v="2002-07-13T00:00:00"/>
    <x v="0"/>
    <x v="6"/>
    <s v="English"/>
    <s v="USA"/>
    <s v="R"/>
    <s v="Salma Hayek"/>
    <x v="823"/>
    <n v="4000"/>
    <n v="7072"/>
    <n v="278"/>
    <n v="0"/>
    <x v="28"/>
    <n v="128"/>
    <n v="123"/>
    <n v="25776062"/>
    <n v="12000000"/>
  </r>
  <r>
    <s v="Friday After Next"/>
    <d v="2002-02-24T00:00:00"/>
    <x v="1"/>
    <x v="3"/>
    <s v="English"/>
    <s v="USA"/>
    <s v="R"/>
    <s v="John Witherspoon"/>
    <x v="824"/>
    <n v="723"/>
    <n v="3712"/>
    <n v="7"/>
    <n v="981"/>
    <x v="42"/>
    <n v="26"/>
    <n v="85"/>
    <n v="32983713"/>
    <n v="20000000"/>
  </r>
  <r>
    <s v="Full Frontal"/>
    <d v="2002-03-29T00:00:00"/>
    <x v="1"/>
    <x v="3"/>
    <s v="English"/>
    <s v="USA"/>
    <s v="R"/>
    <s v="Julia Roberts"/>
    <x v="198"/>
    <n v="8000"/>
    <n v="11327"/>
    <n v="0"/>
    <n v="134"/>
    <x v="36"/>
    <n v="108"/>
    <n v="101"/>
    <n v="2506446"/>
    <n v="2000000"/>
  </r>
  <r>
    <s v="Gangs of New York"/>
    <d v="2002-02-01T00:00:00"/>
    <x v="1"/>
    <x v="0"/>
    <s v="English"/>
    <s v="USA"/>
    <s v="R"/>
    <s v="Leonardo DiCaprio"/>
    <x v="52"/>
    <n v="29000"/>
    <n v="47657"/>
    <n v="17000"/>
    <n v="0"/>
    <x v="8"/>
    <n v="233"/>
    <n v="216"/>
    <n v="77679638"/>
    <n v="100000000"/>
  </r>
  <r>
    <s v="Gerry"/>
    <d v="2002-03-18T00:00:00"/>
    <x v="1"/>
    <x v="5"/>
    <s v="English"/>
    <s v="USA"/>
    <s v="R"/>
    <s v="Matt Damon"/>
    <x v="228"/>
    <n v="13000"/>
    <n v="13000"/>
    <n v="835"/>
    <n v="0"/>
    <x v="24"/>
    <n v="103"/>
    <n v="103"/>
    <n v="236266"/>
    <n v="3500000"/>
  </r>
  <r>
    <s v="Ghost Ship"/>
    <d v="2002-07-04T00:00:00"/>
    <x v="1"/>
    <x v="8"/>
    <s v="English"/>
    <s v="USA"/>
    <s v="R"/>
    <s v="Isaiah Washington"/>
    <x v="790"/>
    <n v="534"/>
    <n v="1083"/>
    <n v="17"/>
    <n v="0"/>
    <x v="25"/>
    <n v="156"/>
    <n v="91"/>
    <n v="30079316"/>
    <n v="35000000"/>
  </r>
  <r>
    <s v="Half Past Dead"/>
    <d v="2002-01-29T00:00:00"/>
    <x v="1"/>
    <x v="7"/>
    <s v="English"/>
    <s v="Germany"/>
    <s v="PG-13"/>
    <s v="Claudia Christian"/>
    <x v="825"/>
    <n v="462"/>
    <n v="1855"/>
    <n v="70"/>
    <n v="564"/>
    <x v="40"/>
    <n v="58"/>
    <n v="98"/>
    <n v="15361537"/>
    <n v="13000000"/>
  </r>
  <r>
    <s v="Halloween: Resurrection"/>
    <d v="2002-07-23T00:00:00"/>
    <x v="1"/>
    <x v="3"/>
    <s v="English"/>
    <s v="USA"/>
    <s v="R"/>
    <s v="Jamie Lee Curtis"/>
    <x v="826"/>
    <n v="2000"/>
    <n v="5440"/>
    <n v="28"/>
    <n v="0"/>
    <x v="63"/>
    <n v="151"/>
    <n v="94"/>
    <n v="30259652"/>
    <n v="15000000"/>
  </r>
  <r>
    <s v="Harry Potter and the Chamber of Secrets"/>
    <d v="2002-07-19T00:00:00"/>
    <x v="1"/>
    <x v="5"/>
    <s v="English"/>
    <s v="UK"/>
    <s v="PG"/>
    <s v="Daniel Radcliffe"/>
    <x v="212"/>
    <n v="11000"/>
    <n v="35672"/>
    <n v="0"/>
    <n v="0"/>
    <x v="28"/>
    <n v="232"/>
    <n v="174"/>
    <n v="261970615"/>
    <n v="100000000"/>
  </r>
  <r>
    <s v="Hart's War"/>
    <d v="2002-05-06T00:00:00"/>
    <x v="1"/>
    <x v="1"/>
    <s v="English"/>
    <s v="USA"/>
    <s v="R"/>
    <s v="Bruce Willis"/>
    <x v="643"/>
    <n v="13000"/>
    <n v="15916"/>
    <n v="40"/>
    <n v="997"/>
    <x v="2"/>
    <n v="112"/>
    <n v="125"/>
    <n v="19076815"/>
    <n v="60000000"/>
  </r>
  <r>
    <s v="Hero"/>
    <d v="2002-01-10T00:00:00"/>
    <x v="0"/>
    <x v="7"/>
    <s v="Mandarin"/>
    <s v="China"/>
    <s v="PG-13"/>
    <s v="Jet Li"/>
    <x v="827"/>
    <n v="5000"/>
    <n v="6229"/>
    <n v="611"/>
    <n v="0"/>
    <x v="20"/>
    <n v="283"/>
    <n v="80"/>
    <n v="84961"/>
    <n v="31000000"/>
  </r>
  <r>
    <s v="Hey Arnold! The Movie"/>
    <d v="2002-12-30T00:00:00"/>
    <x v="1"/>
    <x v="5"/>
    <s v="English"/>
    <s v="USA"/>
    <s v="PG"/>
    <s v="Jennifer Jason Leigh"/>
    <x v="828"/>
    <n v="1000"/>
    <n v="3752"/>
    <n v="14"/>
    <n v="227"/>
    <x v="30"/>
    <n v="33"/>
    <n v="76"/>
    <n v="13684949"/>
    <n v="3000000"/>
  </r>
  <r>
    <s v="High Crimes"/>
    <d v="2002-11-28T00:00:00"/>
    <x v="1"/>
    <x v="0"/>
    <s v="English"/>
    <s v="USA"/>
    <s v="PG-13"/>
    <s v="Morgan Freeman"/>
    <x v="493"/>
    <n v="11000"/>
    <n v="15571"/>
    <n v="73"/>
    <n v="893"/>
    <x v="2"/>
    <n v="114"/>
    <n v="115"/>
    <n v="41543207"/>
    <n v="42000000"/>
  </r>
  <r>
    <s v="Hollywood Ending"/>
    <d v="2002-06-30T00:00:00"/>
    <x v="1"/>
    <x v="3"/>
    <s v="English"/>
    <s v="USA"/>
    <s v="PG-13"/>
    <s v="Woody Allen"/>
    <x v="63"/>
    <n v="11000"/>
    <n v="12766"/>
    <n v="11000"/>
    <n v="762"/>
    <x v="21"/>
    <n v="109"/>
    <n v="112"/>
    <n v="4839383"/>
    <n v="16000000"/>
  </r>
  <r>
    <s v="I Spy"/>
    <d v="2002-11-01T00:00:00"/>
    <x v="1"/>
    <x v="7"/>
    <s v="English"/>
    <s v="USA"/>
    <s v="PG-13"/>
    <s v="Gary Cole"/>
    <x v="474"/>
    <n v="989"/>
    <n v="1576"/>
    <n v="84"/>
    <n v="531"/>
    <x v="39"/>
    <n v="105"/>
    <n v="97"/>
    <n v="33105600"/>
    <n v="70000000"/>
  </r>
  <r>
    <s v="Ice Age"/>
    <d v="2002-08-04T00:00:00"/>
    <x v="1"/>
    <x v="5"/>
    <s v="English"/>
    <s v="USA"/>
    <s v="PG"/>
    <s v="Goran Visnjic"/>
    <x v="829"/>
    <n v="1000"/>
    <n v="5437"/>
    <n v="77"/>
    <n v="3000"/>
    <x v="16"/>
    <n v="193"/>
    <n v="103"/>
    <n v="176387405"/>
    <n v="59000000"/>
  </r>
  <r>
    <s v="Igby Goes Down"/>
    <d v="2002-08-09T00:00:00"/>
    <x v="1"/>
    <x v="3"/>
    <s v="English"/>
    <s v="USA"/>
    <s v="R"/>
    <s v="Kieran Culkin"/>
    <x v="830"/>
    <n v="1000"/>
    <n v="2478"/>
    <n v="23"/>
    <n v="838"/>
    <x v="11"/>
    <n v="136"/>
    <n v="99"/>
    <n v="4681503"/>
    <n v="9000000"/>
  </r>
  <r>
    <s v="Insomnia"/>
    <d v="2002-04-16T00:00:00"/>
    <x v="1"/>
    <x v="1"/>
    <s v="English"/>
    <s v="USA"/>
    <s v="R"/>
    <s v="Al Pacino"/>
    <x v="657"/>
    <n v="14000"/>
    <n v="15658"/>
    <n v="22000"/>
    <n v="0"/>
    <x v="23"/>
    <n v="185"/>
    <n v="118"/>
    <n v="67263182"/>
    <n v="46000000"/>
  </r>
  <r>
    <s v="Interview with the Assassin"/>
    <d v="2002-01-25T00:00:00"/>
    <x v="1"/>
    <x v="1"/>
    <s v="English"/>
    <s v="USA"/>
    <s v="R"/>
    <s v="Raymond J. Barry"/>
    <x v="831"/>
    <n v="108"/>
    <n v="243"/>
    <n v="168"/>
    <n v="163"/>
    <x v="21"/>
    <n v="31"/>
    <n v="88"/>
    <n v="47329"/>
    <n v="750000"/>
  </r>
  <r>
    <s v="Jackass: The Movie"/>
    <d v="2002-02-01T00:00:00"/>
    <x v="1"/>
    <x v="3"/>
    <s v="English"/>
    <s v="USA"/>
    <s v="R"/>
    <s v="Bam Margera"/>
    <x v="832"/>
    <n v="608"/>
    <n v="1770"/>
    <n v="79"/>
    <n v="0"/>
    <x v="21"/>
    <n v="106"/>
    <n v="87"/>
    <n v="64267897"/>
    <n v="5000000"/>
  </r>
  <r>
    <s v="John Q"/>
    <d v="2002-10-04T00:00:00"/>
    <x v="1"/>
    <x v="0"/>
    <s v="English"/>
    <s v="USA"/>
    <s v="PG-13"/>
    <s v="Denzel Washington"/>
    <x v="833"/>
    <n v="18000"/>
    <n v="20970"/>
    <n v="415"/>
    <n v="0"/>
    <x v="11"/>
    <n v="129"/>
    <n v="116"/>
    <n v="71026631"/>
    <n v="36000000"/>
  </r>
  <r>
    <s v="Jonah: A VeggieTales Movie"/>
    <d v="2002-03-10T00:00:00"/>
    <x v="1"/>
    <x v="5"/>
    <s v="English"/>
    <s v="USA"/>
    <s v="G"/>
    <s v="Phil Vischer"/>
    <x v="834"/>
    <n v="23"/>
    <n v="49"/>
    <n v="12"/>
    <n v="184"/>
    <x v="21"/>
    <n v="38"/>
    <n v="82"/>
    <n v="25571351"/>
    <n v="14000000"/>
  </r>
  <r>
    <s v="Juwanna Mann"/>
    <d v="2002-01-25T00:00:00"/>
    <x v="1"/>
    <x v="3"/>
    <s v="English"/>
    <s v="USA"/>
    <s v="PG-13"/>
    <s v="Vivica A. Fox"/>
    <x v="835"/>
    <n v="890"/>
    <n v="3104"/>
    <n v="10"/>
    <n v="939"/>
    <x v="35"/>
    <n v="32"/>
    <n v="91"/>
    <n v="13571817"/>
    <n v="15600000"/>
  </r>
  <r>
    <s v="K-19: The Widowmaker"/>
    <d v="2002-02-13T00:00:00"/>
    <x v="1"/>
    <x v="1"/>
    <s v="English"/>
    <s v="UK"/>
    <s v="PG-13"/>
    <s v="Liam Neeson"/>
    <x v="836"/>
    <n v="14000"/>
    <n v="15149"/>
    <n v="0"/>
    <n v="0"/>
    <x v="12"/>
    <n v="136"/>
    <n v="138"/>
    <n v="35168677"/>
    <n v="100000000"/>
  </r>
  <r>
    <s v="Kung Pow: Enter the Fist"/>
    <d v="2002-02-18T00:00:00"/>
    <x v="1"/>
    <x v="7"/>
    <s v="English"/>
    <s v="USA"/>
    <s v="PG-13"/>
    <s v="Steve Oedekerk"/>
    <x v="311"/>
    <n v="176"/>
    <n v="361"/>
    <n v="176"/>
    <n v="0"/>
    <x v="24"/>
    <n v="63"/>
    <n v="81"/>
    <n v="16033556"/>
    <n v="10000000"/>
  </r>
  <r>
    <s v="L'auberge espagnole"/>
    <d v="2002-05-15T00:00:00"/>
    <x v="1"/>
    <x v="3"/>
    <s v="French"/>
    <s v="France"/>
    <s v="R"/>
    <s v="Romain Duris"/>
    <x v="399"/>
    <n v="809"/>
    <n v="1858"/>
    <n v="82"/>
    <n v="0"/>
    <x v="17"/>
    <n v="88"/>
    <n v="111"/>
    <n v="3895664"/>
    <n v="5300000"/>
  </r>
  <r>
    <s v="Life or Something Like It"/>
    <d v="2002-11-18T00:00:00"/>
    <x v="1"/>
    <x v="3"/>
    <s v="English"/>
    <s v="USA"/>
    <s v="PG-13"/>
    <s v="Angelina Jolie Pitt"/>
    <x v="187"/>
    <n v="11000"/>
    <n v="12566"/>
    <n v="65"/>
    <n v="835"/>
    <x v="42"/>
    <n v="86"/>
    <n v="103"/>
    <n v="14448589"/>
    <n v="40000000"/>
  </r>
  <r>
    <s v="Like Mike"/>
    <d v="2002-01-03T00:00:00"/>
    <x v="1"/>
    <x v="3"/>
    <s v="English"/>
    <s v="USA"/>
    <s v="PG"/>
    <s v="Brenda Song"/>
    <x v="553"/>
    <n v="1000"/>
    <n v="3679"/>
    <n v="13"/>
    <n v="1000"/>
    <x v="52"/>
    <n v="39"/>
    <n v="99"/>
    <n v="51432423"/>
    <n v="30000000"/>
  </r>
  <r>
    <s v="Lilo &amp; Stitch"/>
    <d v="2002-02-17T00:00:00"/>
    <x v="1"/>
    <x v="5"/>
    <s v="English"/>
    <s v="USA"/>
    <s v="PG"/>
    <s v="Tia Carrere"/>
    <x v="837"/>
    <n v="1000"/>
    <n v="3112"/>
    <n v="255"/>
    <n v="0"/>
    <x v="23"/>
    <n v="180"/>
    <n v="85"/>
    <n v="145771527"/>
    <n v="80000000"/>
  </r>
  <r>
    <s v="Maid in Manhattan"/>
    <d v="2002-05-17T00:00:00"/>
    <x v="1"/>
    <x v="3"/>
    <s v="English"/>
    <s v="USA"/>
    <s v="PG-13"/>
    <s v="Bob Hoskins"/>
    <x v="536"/>
    <n v="5000"/>
    <n v="7184"/>
    <n v="61"/>
    <n v="0"/>
    <x v="52"/>
    <n v="114"/>
    <n v="105"/>
    <n v="93815117"/>
    <n v="55000000"/>
  </r>
  <r>
    <s v="Martin Lawrence Live: Runteldat"/>
    <d v="2002-08-07T00:00:00"/>
    <x v="1"/>
    <x v="6"/>
    <s v="English"/>
    <s v="USA"/>
    <s v="R"/>
    <s v="Nancy O'Dell"/>
    <x v="699"/>
    <n v="71"/>
    <n v="159"/>
    <n v="9"/>
    <n v="63"/>
    <x v="39"/>
    <n v="24"/>
    <n v="113"/>
    <n v="19184015"/>
    <n v="3000000"/>
  </r>
  <r>
    <s v="May"/>
    <d v="2002-03-16T00:00:00"/>
    <x v="1"/>
    <x v="1"/>
    <s v="English"/>
    <s v="USA"/>
    <s v="R"/>
    <s v="James Duval"/>
    <x v="838"/>
    <n v="701"/>
    <n v="2489"/>
    <n v="75"/>
    <n v="0"/>
    <x v="12"/>
    <n v="114"/>
    <n v="93"/>
    <n v="145540"/>
    <n v="500000"/>
  </r>
  <r>
    <s v="Men in Black II"/>
    <d v="2002-05-25T00:00:00"/>
    <x v="1"/>
    <x v="7"/>
    <s v="English"/>
    <s v="USA"/>
    <s v="PG-13"/>
    <s v="Will Smith"/>
    <x v="234"/>
    <n v="10000"/>
    <n v="14823"/>
    <n v="188"/>
    <n v="2000"/>
    <x v="26"/>
    <n v="208"/>
    <n v="88"/>
    <n v="190418803"/>
    <n v="140000000"/>
  </r>
  <r>
    <s v="Men with Brooms"/>
    <d v="2002-05-26T00:00:00"/>
    <x v="1"/>
    <x v="3"/>
    <s v="English"/>
    <s v="Canada"/>
    <s v="R"/>
    <s v="Molly Parker"/>
    <x v="839"/>
    <n v="611"/>
    <n v="1834"/>
    <n v="329"/>
    <n v="0"/>
    <x v="44"/>
    <n v="9"/>
    <n v="102"/>
    <n v="4239767"/>
    <n v="7500000"/>
  </r>
  <r>
    <s v="Minority Report"/>
    <d v="2002-12-29T00:00:00"/>
    <x v="1"/>
    <x v="7"/>
    <s v="English"/>
    <s v="USA"/>
    <s v="PG-13"/>
    <s v="Tom Cruise"/>
    <x v="57"/>
    <n v="10000"/>
    <n v="12546"/>
    <n v="14000"/>
    <n v="0"/>
    <x v="3"/>
    <n v="252"/>
    <n v="145"/>
    <n v="132014112"/>
    <n v="102000000"/>
  </r>
  <r>
    <s v="Mondays in the Sun"/>
    <d v="2002-05-11T00:00:00"/>
    <x v="1"/>
    <x v="3"/>
    <s v="Spanish"/>
    <s v="Spain"/>
    <s v="R"/>
    <s v="Luis Tosar"/>
    <x v="840"/>
    <n v="331"/>
    <n v="387"/>
    <n v="58"/>
    <n v="0"/>
    <x v="3"/>
    <n v="64"/>
    <n v="113"/>
    <n v="146402"/>
    <n v="4000000"/>
  </r>
  <r>
    <s v="Moonlight Mile"/>
    <d v="2002-04-05T00:00:00"/>
    <x v="1"/>
    <x v="1"/>
    <s v="English"/>
    <s v="USA"/>
    <s v="PG-13"/>
    <s v="Jake Gyllenhaal"/>
    <x v="315"/>
    <n v="15000"/>
    <n v="16692"/>
    <n v="52"/>
    <n v="365"/>
    <x v="12"/>
    <n v="111"/>
    <n v="112"/>
    <n v="6830957"/>
    <n v="21000000"/>
  </r>
  <r>
    <s v="Mr. Deeds"/>
    <d v="2002-10-18T00:00:00"/>
    <x v="1"/>
    <x v="3"/>
    <s v="English"/>
    <s v="USA"/>
    <s v="PG-13"/>
    <s v="Steve Buscemi"/>
    <x v="653"/>
    <n v="12000"/>
    <n v="26826"/>
    <n v="65"/>
    <n v="0"/>
    <x v="42"/>
    <n v="117"/>
    <n v="96"/>
    <n v="126203320"/>
    <n v="50000000"/>
  </r>
  <r>
    <s v="Murder by Numbers"/>
    <d v="2002-02-09T00:00:00"/>
    <x v="1"/>
    <x v="0"/>
    <s v="English"/>
    <s v="USA"/>
    <s v="R"/>
    <s v="Ryan Gosling"/>
    <x v="326"/>
    <n v="33000"/>
    <n v="34606"/>
    <n v="58"/>
    <n v="0"/>
    <x v="26"/>
    <n v="136"/>
    <n v="115"/>
    <n v="31874869"/>
    <n v="50000000"/>
  </r>
  <r>
    <s v="My Big Fat Greek Wedding"/>
    <d v="2002-07-29T00:00:00"/>
    <x v="1"/>
    <x v="3"/>
    <s v="English"/>
    <s v="USA"/>
    <s v="PG"/>
    <s v="Nia Vardalos"/>
    <x v="841"/>
    <n v="567"/>
    <n v="1495"/>
    <n v="38"/>
    <n v="5000"/>
    <x v="21"/>
    <n v="168"/>
    <n v="95"/>
    <n v="241437427"/>
    <n v="5000000"/>
  </r>
  <r>
    <s v="Narc"/>
    <d v="2002-05-18T00:00:00"/>
    <x v="1"/>
    <x v="0"/>
    <s v="English"/>
    <s v="USA"/>
    <s v="R"/>
    <s v="Jason Patric"/>
    <x v="842"/>
    <n v="673"/>
    <n v="1442"/>
    <n v="248"/>
    <n v="1000"/>
    <x v="23"/>
    <n v="127"/>
    <n v="105"/>
    <n v="10460089"/>
    <n v="7500000"/>
  </r>
  <r>
    <s v="Nicholas Nickleby"/>
    <d v="2002-02-18T00:00:00"/>
    <x v="1"/>
    <x v="1"/>
    <s v="English"/>
    <s v="UK"/>
    <s v="PG"/>
    <s v="Charlie Hunnam"/>
    <x v="843"/>
    <n v="16000"/>
    <n v="29177"/>
    <n v="41"/>
    <n v="0"/>
    <x v="23"/>
    <n v="80"/>
    <n v="132"/>
    <n v="1309849"/>
    <n v="10000000"/>
  </r>
  <r>
    <s v="One Hour Photo"/>
    <d v="2002-11-18T00:00:00"/>
    <x v="1"/>
    <x v="1"/>
    <s v="English"/>
    <s v="USA"/>
    <s v="R"/>
    <s v="Robin Williams"/>
    <x v="844"/>
    <n v="49000"/>
    <n v="52138"/>
    <n v="132"/>
    <n v="0"/>
    <x v="13"/>
    <n v="207"/>
    <n v="96"/>
    <n v="31597131"/>
    <n v="12000000"/>
  </r>
  <r>
    <s v="Panic Room"/>
    <d v="2002-06-23T00:00:00"/>
    <x v="1"/>
    <x v="0"/>
    <s v="English"/>
    <s v="USA"/>
    <s v="R"/>
    <s v="Kristen Stewart"/>
    <x v="238"/>
    <n v="17000"/>
    <n v="18141"/>
    <n v="21000"/>
    <n v="0"/>
    <x v="13"/>
    <n v="233"/>
    <n v="112"/>
    <n v="95308367"/>
    <n v="48000000"/>
  </r>
  <r>
    <s v="People I Know"/>
    <d v="2002-01-24T00:00:00"/>
    <x v="1"/>
    <x v="0"/>
    <s v="English"/>
    <s v="USA"/>
    <s v="R"/>
    <s v="Al Pacino"/>
    <x v="845"/>
    <n v="14000"/>
    <n v="15612"/>
    <n v="3"/>
    <n v="217"/>
    <x v="25"/>
    <n v="42"/>
    <n v="100"/>
    <n v="121972"/>
    <n v="22000000"/>
  </r>
  <r>
    <s v="Phone Booth"/>
    <d v="2002-11-04T00:00:00"/>
    <x v="1"/>
    <x v="0"/>
    <s v="English"/>
    <s v="USA"/>
    <s v="R"/>
    <s v="Radha Mitchell"/>
    <x v="210"/>
    <n v="991"/>
    <n v="2562"/>
    <n v="541"/>
    <n v="0"/>
    <x v="10"/>
    <n v="216"/>
    <n v="81"/>
    <n v="46563158"/>
    <n v="13000000"/>
  </r>
  <r>
    <s v="Poolhall Junkies"/>
    <d v="2002-08-10T00:00:00"/>
    <x v="1"/>
    <x v="1"/>
    <s v="English"/>
    <s v="USA"/>
    <s v="R"/>
    <s v="Chazz Palminteri"/>
    <x v="846"/>
    <n v="979"/>
    <n v="3130"/>
    <n v="60"/>
    <n v="872"/>
    <x v="11"/>
    <n v="41"/>
    <n v="99"/>
    <n v="562059"/>
    <n v="4000000"/>
  </r>
  <r>
    <s v="Punch-Drunk Love"/>
    <d v="2002-08-21T00:00:00"/>
    <x v="1"/>
    <x v="3"/>
    <s v="English"/>
    <s v="USA"/>
    <s v="R"/>
    <s v="Adam Sandler"/>
    <x v="406"/>
    <n v="11000"/>
    <n v="11994"/>
    <n v="0"/>
    <n v="0"/>
    <x v="17"/>
    <n v="251"/>
    <n v="95"/>
    <n v="17791031"/>
    <n v="25000000"/>
  </r>
  <r>
    <s v="Queen of the Damned"/>
    <d v="2002-05-29T00:00:00"/>
    <x v="1"/>
    <x v="1"/>
    <s v="English"/>
    <s v="USA"/>
    <s v="R"/>
    <s v="Aaliyah"/>
    <x v="565"/>
    <n v="775"/>
    <n v="3001"/>
    <n v="48"/>
    <n v="0"/>
    <x v="33"/>
    <n v="137"/>
    <n v="101"/>
    <n v="30307804"/>
    <n v="35000000"/>
  </r>
  <r>
    <s v="Rabbit-Proof Fence"/>
    <d v="2002-10-27T00:00:00"/>
    <x v="1"/>
    <x v="5"/>
    <s v="Aboriginal"/>
    <s v="Australia"/>
    <s v="PG"/>
    <s v="Roy Billing"/>
    <x v="246"/>
    <n v="116"/>
    <n v="312"/>
    <n v="176"/>
    <n v="0"/>
    <x v="8"/>
    <n v="74"/>
    <n v="94"/>
    <n v="6165429"/>
    <n v="6000000"/>
  </r>
  <r>
    <s v="Raising Victor Vargas"/>
    <d v="2002-09-15T00:00:00"/>
    <x v="1"/>
    <x v="1"/>
    <s v="English"/>
    <s v="France"/>
    <s v="R"/>
    <s v="Victor Rasuk"/>
    <x v="847"/>
    <n v="302"/>
    <n v="663"/>
    <n v="6"/>
    <n v="219"/>
    <x v="23"/>
    <n v="59"/>
    <n v="88"/>
    <n v="2073984"/>
    <n v="800000"/>
  </r>
  <r>
    <s v="Real Women Have Curves"/>
    <d v="2002-06-09T00:00:00"/>
    <x v="1"/>
    <x v="3"/>
    <s v="English"/>
    <s v="USA"/>
    <s v="PG-13"/>
    <s v="America Ferrera"/>
    <x v="848"/>
    <n v="953"/>
    <n v="2510"/>
    <n v="15"/>
    <n v="595"/>
    <x v="11"/>
    <n v="75"/>
    <n v="90"/>
    <n v="5844929"/>
    <n v="3000000"/>
  </r>
  <r>
    <s v="Red Dragon"/>
    <d v="2002-02-09T00:00:00"/>
    <x v="1"/>
    <x v="0"/>
    <s v="English"/>
    <s v="Germany"/>
    <s v="R"/>
    <s v="Philip Seymour Hoffman"/>
    <x v="428"/>
    <n v="22000"/>
    <n v="35867"/>
    <n v="420"/>
    <n v="0"/>
    <x v="23"/>
    <n v="210"/>
    <n v="124"/>
    <n v="92930005"/>
    <n v="78000000"/>
  </r>
  <r>
    <s v="Reign of Fire"/>
    <d v="2002-08-24T00:00:00"/>
    <x v="1"/>
    <x v="7"/>
    <s v="English"/>
    <s v="USA"/>
    <s v="PG-13"/>
    <s v="Christian Bale"/>
    <x v="254"/>
    <n v="23000"/>
    <n v="53024"/>
    <n v="38"/>
    <n v="0"/>
    <x v="24"/>
    <n v="138"/>
    <n v="101"/>
    <n v="43060566"/>
    <n v="60000000"/>
  </r>
  <r>
    <s v="Resident Evil"/>
    <d v="2002-07-13T00:00:00"/>
    <x v="1"/>
    <x v="7"/>
    <s v="English"/>
    <s v="UK"/>
    <s v="R"/>
    <s v="Milla Jovovich"/>
    <x v="329"/>
    <n v="14000"/>
    <n v="17902"/>
    <n v="545"/>
    <n v="0"/>
    <x v="12"/>
    <n v="226"/>
    <n v="100"/>
    <n v="39532308"/>
    <n v="33000000"/>
  </r>
  <r>
    <s v="Return to Never Land"/>
    <d v="2002-09-22T00:00:00"/>
    <x v="1"/>
    <x v="5"/>
    <s v="English"/>
    <s v="USA"/>
    <s v="G"/>
    <s v="Roger Rees"/>
    <x v="849"/>
    <n v="1000"/>
    <n v="3402"/>
    <n v="2"/>
    <n v="302"/>
    <x v="42"/>
    <n v="80"/>
    <n v="72"/>
    <n v="48423368"/>
    <n v="20000000"/>
  </r>
  <r>
    <s v="Road to Perdition"/>
    <d v="2002-11-22T00:00:00"/>
    <x v="1"/>
    <x v="0"/>
    <s v="English"/>
    <s v="USA"/>
    <s v="R"/>
    <s v="Tom Hanks"/>
    <x v="533"/>
    <n v="15000"/>
    <n v="16828"/>
    <n v="0"/>
    <n v="0"/>
    <x v="3"/>
    <n v="226"/>
    <n v="117"/>
    <n v="104054514"/>
    <n v="80000000"/>
  </r>
  <r>
    <s v="Rollerball"/>
    <d v="2002-01-23T00:00:00"/>
    <x v="1"/>
    <x v="7"/>
    <s v="English"/>
    <s v="USA"/>
    <s v="R"/>
    <s v="LL Cool J"/>
    <x v="160"/>
    <n v="1000"/>
    <n v="2763"/>
    <n v="323"/>
    <n v="584"/>
    <x v="45"/>
    <n v="151"/>
    <n v="98"/>
    <n v="18990542"/>
    <n v="70000000"/>
  </r>
  <r>
    <s v="Scooby-Doo"/>
    <d v="2002-04-04T00:00:00"/>
    <x v="1"/>
    <x v="5"/>
    <s v="English"/>
    <s v="USA"/>
    <s v="PG"/>
    <s v="Sarah Michelle Gellar"/>
    <x v="623"/>
    <n v="4000"/>
    <n v="6355"/>
    <n v="67"/>
    <n v="0"/>
    <x v="43"/>
    <n v="138"/>
    <n v="86"/>
    <n v="153288182"/>
    <n v="84000000"/>
  </r>
  <r>
    <s v="Secretary"/>
    <d v="2002-08-19T00:00:00"/>
    <x v="1"/>
    <x v="3"/>
    <s v="English"/>
    <s v="USA"/>
    <s v="R"/>
    <s v="Jeremy Davies"/>
    <x v="850"/>
    <n v="769"/>
    <n v="2251"/>
    <n v="30"/>
    <n v="15000"/>
    <x v="10"/>
    <n v="163"/>
    <n v="104"/>
    <n v="4046737"/>
    <n v="4000000"/>
  </r>
  <r>
    <s v="Serving Sara"/>
    <d v="2002-09-13T00:00:00"/>
    <x v="1"/>
    <x v="3"/>
    <s v="English"/>
    <s v="Germany"/>
    <s v="PG-13"/>
    <s v="Matthew Perry"/>
    <x v="239"/>
    <n v="2000"/>
    <n v="4169"/>
    <n v="71"/>
    <n v="201"/>
    <x v="46"/>
    <n v="64"/>
    <n v="99"/>
    <n v="16930185"/>
    <n v="29000000"/>
  </r>
  <r>
    <s v="Signs"/>
    <d v="2002-03-16T00:00:00"/>
    <x v="1"/>
    <x v="1"/>
    <s v="English"/>
    <s v="USA"/>
    <s v="PG-13"/>
    <s v="Rory Culkin"/>
    <x v="603"/>
    <n v="710"/>
    <n v="1675"/>
    <n v="0"/>
    <n v="0"/>
    <x v="12"/>
    <n v="208"/>
    <n v="106"/>
    <n v="227965690"/>
    <n v="72000000"/>
  </r>
  <r>
    <s v="Slackers"/>
    <d v="2002-02-24T00:00:00"/>
    <x v="1"/>
    <x v="3"/>
    <s v="English"/>
    <s v="Canada"/>
    <s v="R"/>
    <s v="Jaime King"/>
    <x v="851"/>
    <n v="960"/>
    <n v="2415"/>
    <n v="4"/>
    <n v="405"/>
    <x v="46"/>
    <n v="66"/>
    <n v="86"/>
    <n v="4814244"/>
    <n v="11000000"/>
  </r>
  <r>
    <s v="Snow Dogs"/>
    <d v="2002-03-09T00:00:00"/>
    <x v="1"/>
    <x v="5"/>
    <s v="English"/>
    <s v="Canada"/>
    <s v="PG"/>
    <s v="James Coburn"/>
    <x v="300"/>
    <n v="773"/>
    <n v="2916"/>
    <n v="32"/>
    <n v="0"/>
    <x v="52"/>
    <n v="67"/>
    <n v="99"/>
    <n v="81150692"/>
    <n v="35000000"/>
  </r>
  <r>
    <s v="Sorority Boys"/>
    <d v="2002-08-15T00:00:00"/>
    <x v="1"/>
    <x v="3"/>
    <s v="English"/>
    <s v="USA"/>
    <s v="R"/>
    <s v="Heather Matarazzo"/>
    <x v="852"/>
    <n v="529"/>
    <n v="2393"/>
    <n v="32"/>
    <n v="507"/>
    <x v="39"/>
    <n v="53"/>
    <n v="93"/>
    <n v="10198766"/>
    <n v="12000000"/>
  </r>
  <r>
    <s v="Spider"/>
    <d v="2002-03-20T00:00:00"/>
    <x v="1"/>
    <x v="1"/>
    <s v="English"/>
    <s v="Canada"/>
    <s v="R"/>
    <s v="Miranda Richardson"/>
    <x v="557"/>
    <n v="530"/>
    <n v="1381"/>
    <n v="0"/>
    <n v="0"/>
    <x v="13"/>
    <n v="157"/>
    <n v="98"/>
    <n v="1641788"/>
    <n v="8000000"/>
  </r>
  <r>
    <s v="Spider-Man"/>
    <d v="2002-02-04T00:00:00"/>
    <x v="1"/>
    <x v="7"/>
    <s v="English"/>
    <s v="USA"/>
    <s v="PG-13"/>
    <s v="J.K. Simmons"/>
    <x v="152"/>
    <n v="24000"/>
    <n v="40484"/>
    <n v="0"/>
    <n v="5000"/>
    <x v="17"/>
    <n v="291"/>
    <n v="121"/>
    <n v="403706375"/>
    <n v="139000000"/>
  </r>
  <r>
    <s v="Spirit: Stallion of the Cimarron"/>
    <d v="2002-05-17T00:00:00"/>
    <x v="1"/>
    <x v="5"/>
    <s v="English"/>
    <s v="USA"/>
    <s v="G"/>
    <s v="Matt Damon"/>
    <x v="853"/>
    <n v="13000"/>
    <n v="14261"/>
    <n v="21"/>
    <n v="4000"/>
    <x v="11"/>
    <n v="106"/>
    <n v="83"/>
    <n v="73215310"/>
    <n v="80000000"/>
  </r>
  <r>
    <s v="Spun"/>
    <d v="2002-09-28T00:00:00"/>
    <x v="1"/>
    <x v="3"/>
    <s v="English"/>
    <s v="USA"/>
    <s v="R"/>
    <s v="Patrick Fugit"/>
    <x v="854"/>
    <n v="835"/>
    <n v="2110"/>
    <n v="68"/>
    <n v="3000"/>
    <x v="13"/>
    <n v="92"/>
    <n v="106"/>
    <n v="410241"/>
    <n v="2000000"/>
  </r>
  <r>
    <s v="Spy Kids 2: Island of Lost Dreams"/>
    <d v="2002-02-06T00:00:00"/>
    <x v="1"/>
    <x v="7"/>
    <s v="English"/>
    <s v="USA"/>
    <s v="PG"/>
    <s v="Steve Buscemi"/>
    <x v="240"/>
    <n v="12000"/>
    <n v="18291"/>
    <n v="0"/>
    <n v="478"/>
    <x v="52"/>
    <n v="103"/>
    <n v="100"/>
    <n v="85570368"/>
    <n v="38000000"/>
  </r>
  <r>
    <s v="Star Trek: Nemesis"/>
    <d v="2002-09-02T00:00:00"/>
    <x v="1"/>
    <x v="7"/>
    <s v="English"/>
    <s v="USA"/>
    <s v="PG-13"/>
    <s v="Tom Hardy"/>
    <x v="358"/>
    <n v="27000"/>
    <n v="31224"/>
    <n v="53"/>
    <n v="0"/>
    <x v="34"/>
    <n v="172"/>
    <n v="116"/>
    <n v="43119879"/>
    <n v="60000000"/>
  </r>
  <r>
    <s v="Star Wars: Episode II - Attack of the Clones"/>
    <d v="2002-08-25T00:00:00"/>
    <x v="1"/>
    <x v="7"/>
    <s v="English"/>
    <s v="USA"/>
    <s v="PG"/>
    <s v="Natalie Portman"/>
    <x v="51"/>
    <n v="20000"/>
    <n v="42990"/>
    <n v="0"/>
    <n v="0"/>
    <x v="12"/>
    <n v="284"/>
    <n v="142"/>
    <n v="310675583"/>
    <n v="115000000"/>
  </r>
  <r>
    <s v="Stealing Harvard"/>
    <d v="2002-10-21T00:00:00"/>
    <x v="1"/>
    <x v="3"/>
    <s v="English"/>
    <s v="USA"/>
    <s v="PG-13"/>
    <s v="Martin Starr"/>
    <x v="589"/>
    <n v="985"/>
    <n v="3065"/>
    <n v="54"/>
    <n v="215"/>
    <x v="52"/>
    <n v="52"/>
    <n v="85"/>
    <n v="13973532"/>
    <n v="25000000"/>
  </r>
  <r>
    <s v="Stolen Summer"/>
    <d v="2002-05-14T00:00:00"/>
    <x v="1"/>
    <x v="1"/>
    <s v="English"/>
    <s v="USA"/>
    <s v="PG"/>
    <s v="Brian Dennehy"/>
    <x v="855"/>
    <n v="954"/>
    <n v="3901"/>
    <n v="18"/>
    <n v="304"/>
    <x v="31"/>
    <n v="31"/>
    <n v="91"/>
    <n v="119841"/>
    <n v="1500000"/>
  </r>
  <r>
    <s v="Stuart Little 2"/>
    <d v="2002-01-08T00:00:00"/>
    <x v="1"/>
    <x v="5"/>
    <s v="English"/>
    <s v="USA"/>
    <s v="PG"/>
    <s v="Nathan Lane"/>
    <x v="588"/>
    <n v="886"/>
    <n v="2682"/>
    <n v="50"/>
    <n v="459"/>
    <x v="39"/>
    <n v="71"/>
    <n v="77"/>
    <n v="64736114"/>
    <n v="120000000"/>
  </r>
  <r>
    <s v="Sunshine State"/>
    <d v="2002-02-15T00:00:00"/>
    <x v="1"/>
    <x v="1"/>
    <s v="English"/>
    <s v="USA"/>
    <s v="PG-13"/>
    <s v="Miguel Ferrer"/>
    <x v="371"/>
    <n v="688"/>
    <n v="2584"/>
    <n v="407"/>
    <n v="160"/>
    <x v="9"/>
    <n v="68"/>
    <n v="141"/>
    <n v="3064356"/>
    <n v="5600000"/>
  </r>
  <r>
    <s v="Sweet Home Alabama"/>
    <d v="2002-02-02T00:00:00"/>
    <x v="1"/>
    <x v="3"/>
    <s v="English"/>
    <s v="USA"/>
    <s v="PG-13"/>
    <s v="Ethan Embry"/>
    <x v="476"/>
    <n v="982"/>
    <n v="4251"/>
    <n v="72"/>
    <n v="0"/>
    <x v="26"/>
    <n v="97"/>
    <n v="108"/>
    <n v="127214072"/>
    <n v="38000000"/>
  </r>
  <r>
    <s v="Swept Away"/>
    <d v="2002-06-29T00:00:00"/>
    <x v="1"/>
    <x v="3"/>
    <s v="English"/>
    <s v="UK"/>
    <s v="R"/>
    <s v="Bruce Greenwood"/>
    <x v="488"/>
    <n v="990"/>
    <n v="2006"/>
    <n v="0"/>
    <n v="725"/>
    <x v="50"/>
    <n v="71"/>
    <n v="89"/>
    <n v="598645"/>
    <n v="10000000"/>
  </r>
  <r>
    <s v="Swimfan"/>
    <d v="2002-12-16T00:00:00"/>
    <x v="1"/>
    <x v="1"/>
    <s v="English"/>
    <s v="USA"/>
    <s v="PG-13"/>
    <s v="Erika Christensen"/>
    <x v="856"/>
    <n v="931"/>
    <n v="3819"/>
    <n v="21"/>
    <n v="720"/>
    <x v="38"/>
    <n v="86"/>
    <n v="85"/>
    <n v="28563926"/>
    <n v="8500000"/>
  </r>
  <r>
    <s v="The Adventures of Pluto Nash"/>
    <d v="2002-10-25T00:00:00"/>
    <x v="1"/>
    <x v="7"/>
    <s v="English"/>
    <s v="USA"/>
    <s v="PG-13"/>
    <s v="Rosario Dawson"/>
    <x v="219"/>
    <n v="3000"/>
    <n v="6161"/>
    <n v="31"/>
    <n v="416"/>
    <x v="53"/>
    <n v="66"/>
    <n v="95"/>
    <n v="4411102"/>
    <n v="100000000"/>
  </r>
  <r>
    <s v="The Banger Sisters"/>
    <d v="2002-06-25T00:00:00"/>
    <x v="1"/>
    <x v="3"/>
    <s v="English"/>
    <s v="USA"/>
    <s v="R"/>
    <s v="Erika Christensen"/>
    <x v="857"/>
    <n v="931"/>
    <n v="1917"/>
    <n v="7"/>
    <n v="744"/>
    <x v="49"/>
    <n v="92"/>
    <n v="98"/>
    <n v="30306281"/>
    <n v="10000000"/>
  </r>
  <r>
    <s v="The Bourne Identity"/>
    <d v="2002-06-29T00:00:00"/>
    <x v="1"/>
    <x v="7"/>
    <s v="English"/>
    <s v="USA"/>
    <s v="PG-13"/>
    <s v="Matt Damon"/>
    <x v="382"/>
    <n v="13000"/>
    <n v="13249"/>
    <n v="218"/>
    <n v="0"/>
    <x v="20"/>
    <n v="249"/>
    <n v="119"/>
    <n v="121468960"/>
    <n v="60000000"/>
  </r>
  <r>
    <s v="The Business of Fancydancing"/>
    <d v="2002-07-28T00:00:00"/>
    <x v="1"/>
    <x v="1"/>
    <s v="English"/>
    <s v="USA"/>
    <m/>
    <s v="William Joseph Elk III"/>
    <x v="858"/>
    <n v="96"/>
    <n v="314"/>
    <n v="18"/>
    <n v="96"/>
    <x v="9"/>
    <n v="12"/>
    <n v="103"/>
    <n v="174682"/>
    <n v="200000"/>
  </r>
  <r>
    <s v="The Count of Monte Cristo"/>
    <d v="2002-11-13T00:00:00"/>
    <x v="1"/>
    <x v="7"/>
    <s v="English"/>
    <s v="UK"/>
    <s v="PG-13"/>
    <s v="Henry Cavill"/>
    <x v="230"/>
    <n v="15000"/>
    <n v="17152"/>
    <n v="58"/>
    <n v="0"/>
    <x v="3"/>
    <n v="138"/>
    <n v="131"/>
    <n v="54228104"/>
    <n v="35000000"/>
  </r>
  <r>
    <s v="The Country Bears"/>
    <d v="2002-05-05T00:00:00"/>
    <x v="1"/>
    <x v="3"/>
    <s v="English"/>
    <s v="USA"/>
    <s v="G"/>
    <s v="Haley Joel Osment"/>
    <x v="859"/>
    <n v="3000"/>
    <n v="8189"/>
    <n v="0"/>
    <n v="422"/>
    <x v="56"/>
    <n v="43"/>
    <n v="88"/>
    <n v="16988996"/>
    <n v="35000000"/>
  </r>
  <r>
    <s v="The Crocodile Hunter: Collision Course"/>
    <d v="2002-04-09T00:00:00"/>
    <x v="1"/>
    <x v="7"/>
    <s v="English"/>
    <s v="Australia"/>
    <s v="PG"/>
    <s v="Steve Irwin"/>
    <x v="860"/>
    <n v="477"/>
    <n v="1483"/>
    <n v="0"/>
    <n v="332"/>
    <x v="39"/>
    <n v="61"/>
    <n v="90"/>
    <n v="28399192"/>
    <n v="13000000"/>
  </r>
  <r>
    <s v="The Dangerous Lives of Altar Boys"/>
    <d v="2002-05-25T00:00:00"/>
    <x v="1"/>
    <x v="3"/>
    <s v="English"/>
    <s v="USA"/>
    <s v="R"/>
    <s v="Kieran Culkin"/>
    <x v="861"/>
    <n v="1000"/>
    <n v="1292"/>
    <n v="0"/>
    <n v="677"/>
    <x v="10"/>
    <n v="78"/>
    <n v="104"/>
    <n v="1779284"/>
    <n v="12000000"/>
  </r>
  <r>
    <s v="The Emperor's Club"/>
    <d v="2002-04-10T00:00:00"/>
    <x v="1"/>
    <x v="1"/>
    <s v="English"/>
    <s v="USA"/>
    <s v="PG-13"/>
    <s v="Gabriel Millman"/>
    <x v="862"/>
    <n v="13000"/>
    <n v="14347"/>
    <n v="97"/>
    <n v="0"/>
    <x v="9"/>
    <n v="83"/>
    <n v="109"/>
    <n v="14060950"/>
    <n v="12500000"/>
  </r>
  <r>
    <s v="The Four Feathers"/>
    <d v="2002-01-20T00:00:00"/>
    <x v="1"/>
    <x v="5"/>
    <s v="English"/>
    <s v="UK"/>
    <s v="PG-13"/>
    <s v="Djimon Hounsou"/>
    <x v="475"/>
    <n v="3000"/>
    <n v="3142"/>
    <n v="159"/>
    <n v="0"/>
    <x v="31"/>
    <n v="105"/>
    <n v="125"/>
    <n v="18306166"/>
    <n v="35000000"/>
  </r>
  <r>
    <s v="The Good Girl"/>
    <d v="2002-08-13T00:00:00"/>
    <x v="1"/>
    <x v="1"/>
    <s v="English"/>
    <s v="USA"/>
    <s v="R"/>
    <s v="Jake Gyllenhaal"/>
    <x v="631"/>
    <n v="15000"/>
    <n v="27646"/>
    <n v="44"/>
    <n v="938"/>
    <x v="31"/>
    <n v="107"/>
    <n v="93"/>
    <n v="14015786"/>
    <n v="5000000"/>
  </r>
  <r>
    <s v="The Good Thief"/>
    <d v="2002-07-16T00:00:00"/>
    <x v="1"/>
    <x v="7"/>
    <s v="English"/>
    <s v="France"/>
    <s v="R"/>
    <s v="Emir Kusturica"/>
    <x v="205"/>
    <n v="2000"/>
    <n v="2759"/>
    <n v="277"/>
    <n v="287"/>
    <x v="21"/>
    <n v="105"/>
    <n v="109"/>
    <n v="3517797"/>
    <n v="25000000"/>
  </r>
  <r>
    <s v="The Guru"/>
    <d v="2002-05-10T00:00:00"/>
    <x v="1"/>
    <x v="3"/>
    <s v="English"/>
    <s v="UK"/>
    <s v="R"/>
    <s v="Michael McKean"/>
    <x v="525"/>
    <n v="658"/>
    <n v="1559"/>
    <n v="18"/>
    <n v="550"/>
    <x v="39"/>
    <n v="70"/>
    <n v="94"/>
    <n v="3034181"/>
    <n v="11000000"/>
  </r>
  <r>
    <s v="The Heart of Me"/>
    <d v="2002-06-18T00:00:00"/>
    <x v="1"/>
    <x v="1"/>
    <s v="English"/>
    <s v="UK"/>
    <s v="R"/>
    <s v="Olivia Williams"/>
    <x v="863"/>
    <n v="766"/>
    <n v="1251"/>
    <n v="5"/>
    <n v="97"/>
    <x v="12"/>
    <n v="39"/>
    <n v="96"/>
    <n v="196067"/>
    <n v="7000000"/>
  </r>
  <r>
    <s v="The Hours"/>
    <d v="2002-11-07T00:00:00"/>
    <x v="1"/>
    <x v="1"/>
    <s v="English"/>
    <s v="USA"/>
    <s v="PG-13"/>
    <s v="Meryl Streep"/>
    <x v="624"/>
    <n v="11000"/>
    <n v="12624"/>
    <n v="335"/>
    <n v="0"/>
    <x v="16"/>
    <n v="174"/>
    <n v="114"/>
    <n v="41597830"/>
    <n v="25000000"/>
  </r>
  <r>
    <s v="The Importance of Being Earnest"/>
    <d v="2002-08-18T00:00:00"/>
    <x v="1"/>
    <x v="3"/>
    <s v="English"/>
    <s v="UK"/>
    <s v="PG"/>
    <s v="Colin Firth"/>
    <x v="535"/>
    <n v="14000"/>
    <n v="16502"/>
    <n v="32"/>
    <n v="0"/>
    <x v="9"/>
    <n v="104"/>
    <n v="97"/>
    <n v="8378141"/>
    <n v="15000000"/>
  </r>
  <r>
    <s v="The Lord of the Rings: The Two Towers"/>
    <d v="2002-03-06T00:00:00"/>
    <x v="1"/>
    <x v="7"/>
    <s v="English"/>
    <s v="USA"/>
    <s v="PG-13"/>
    <s v="Christopher Lee"/>
    <x v="288"/>
    <n v="16000"/>
    <n v="23052"/>
    <n v="0"/>
    <n v="10000"/>
    <x v="14"/>
    <n v="294"/>
    <n v="172"/>
    <n v="340478898"/>
    <n v="94000000"/>
  </r>
  <r>
    <s v="The Master of Disguise"/>
    <d v="2002-10-03T00:00:00"/>
    <x v="1"/>
    <x v="3"/>
    <s v="English"/>
    <s v="USA"/>
    <s v="PG"/>
    <s v="Jennifer Esposito"/>
    <x v="864"/>
    <n v="911"/>
    <n v="3058"/>
    <n v="11"/>
    <n v="1000"/>
    <x v="58"/>
    <n v="56"/>
    <n v="80"/>
    <n v="40363530"/>
    <n v="16000000"/>
  </r>
  <r>
    <s v="The Mothman Prophecies"/>
    <d v="2002-06-27T00:00:00"/>
    <x v="1"/>
    <x v="1"/>
    <s v="English"/>
    <s v="USA"/>
    <s v="PG-13"/>
    <s v="Debra Messing"/>
    <x v="537"/>
    <n v="650"/>
    <n v="1651"/>
    <n v="89"/>
    <n v="0"/>
    <x v="31"/>
    <n v="166"/>
    <n v="119"/>
    <n v="35228696"/>
    <n v="32000000"/>
  </r>
  <r>
    <s v="The New Guy"/>
    <d v="2002-03-12T00:00:00"/>
    <x v="1"/>
    <x v="3"/>
    <s v="English"/>
    <s v="USA"/>
    <s v="PG-13"/>
    <s v="Zooey Deschanel"/>
    <x v="865"/>
    <n v="11000"/>
    <n v="12687"/>
    <n v="13"/>
    <n v="1000"/>
    <x v="30"/>
    <n v="49"/>
    <n v="92"/>
    <n v="28972187"/>
    <n v="13000000"/>
  </r>
  <r>
    <s v="The Pianist"/>
    <d v="2002-07-10T00:00:00"/>
    <x v="0"/>
    <x v="6"/>
    <s v="English"/>
    <s v="France"/>
    <s v="R"/>
    <s v="Emilia Fox"/>
    <x v="600"/>
    <n v="396"/>
    <n v="1075"/>
    <n v="2000"/>
    <n v="21000"/>
    <x v="15"/>
    <n v="193"/>
    <n v="150"/>
    <n v="32519322"/>
    <n v="35000000"/>
  </r>
  <r>
    <s v="The Quiet American"/>
    <d v="2002-07-06T00:00:00"/>
    <x v="1"/>
    <x v="1"/>
    <s v="English"/>
    <s v="UK"/>
    <s v="R"/>
    <s v="Brendan Fraser"/>
    <x v="246"/>
    <n v="3000"/>
    <n v="3431"/>
    <n v="176"/>
    <n v="983"/>
    <x v="10"/>
    <n v="149"/>
    <n v="101"/>
    <n v="12987647"/>
    <n v="30000000"/>
  </r>
  <r>
    <s v="The Rookie"/>
    <d v="2002-10-23T00:00:00"/>
    <x v="1"/>
    <x v="1"/>
    <s v="English"/>
    <s v="USA"/>
    <s v="G"/>
    <s v="Dennis Quaid"/>
    <x v="866"/>
    <n v="2000"/>
    <n v="6657"/>
    <n v="102"/>
    <n v="0"/>
    <x v="11"/>
    <n v="92"/>
    <n v="127"/>
    <n v="75597042"/>
    <n v="20000000"/>
  </r>
  <r>
    <s v="The Rules of Attraction"/>
    <d v="2002-07-01T00:00:00"/>
    <x v="1"/>
    <x v="3"/>
    <s v="English"/>
    <s v="USA"/>
    <s v="R"/>
    <s v="Ian Somerhalder"/>
    <x v="261"/>
    <n v="16000"/>
    <n v="19928"/>
    <n v="675"/>
    <n v="0"/>
    <x v="12"/>
    <n v="143"/>
    <n v="110"/>
    <n v="6525762"/>
    <n v="4000000"/>
  </r>
  <r>
    <s v="The Salton Sea"/>
    <d v="2002-06-04T00:00:00"/>
    <x v="1"/>
    <x v="0"/>
    <s v="English"/>
    <s v="USA"/>
    <s v="R"/>
    <s v="Adam Goldberg"/>
    <x v="867"/>
    <n v="1000"/>
    <n v="4094"/>
    <n v="154"/>
    <n v="2000"/>
    <x v="23"/>
    <n v="79"/>
    <n v="103"/>
    <n v="676698"/>
    <n v="18000000"/>
  </r>
  <r>
    <s v="The Santa Clause 2"/>
    <d v="2002-01-20T00:00:00"/>
    <x v="1"/>
    <x v="3"/>
    <s v="English"/>
    <s v="USA"/>
    <s v="G"/>
    <s v="Judge Reinhold"/>
    <x v="868"/>
    <n v="901"/>
    <n v="5265"/>
    <n v="54"/>
    <n v="1000"/>
    <x v="25"/>
    <n v="80"/>
    <n v="104"/>
    <n v="139225854"/>
    <n v="60000000"/>
  </r>
  <r>
    <s v="The Scorpion King"/>
    <d v="2002-05-12T00:00:00"/>
    <x v="1"/>
    <x v="7"/>
    <s v="English"/>
    <s v="USA"/>
    <s v="PG-13"/>
    <s v="Dwayne Johnson"/>
    <x v="149"/>
    <n v="12000"/>
    <n v="14611"/>
    <n v="55"/>
    <n v="0"/>
    <x v="25"/>
    <n v="167"/>
    <n v="100"/>
    <n v="90341670"/>
    <n v="60000000"/>
  </r>
  <r>
    <s v="The Singles Ward"/>
    <d v="2002-04-06T00:00:00"/>
    <x v="1"/>
    <x v="3"/>
    <s v="English"/>
    <s v="USA"/>
    <s v="PG"/>
    <s v="Kirby Heyborne"/>
    <x v="869"/>
    <n v="69"/>
    <n v="161"/>
    <n v="0"/>
    <n v="43"/>
    <x v="34"/>
    <n v="5"/>
    <n v="102"/>
    <n v="1250798"/>
    <n v="500000"/>
  </r>
  <r>
    <s v="The Slaughter Rule"/>
    <d v="2002-08-15T00:00:00"/>
    <x v="1"/>
    <x v="1"/>
    <s v="English"/>
    <s v="USA"/>
    <s v="R"/>
    <s v="Ryan Gosling"/>
    <x v="870"/>
    <n v="33000"/>
    <n v="35294"/>
    <n v="12"/>
    <n v="183"/>
    <x v="26"/>
    <n v="17"/>
    <n v="112"/>
    <n v="13134"/>
    <n v="500000"/>
  </r>
  <r>
    <s v="The Sum of All Fears"/>
    <d v="2002-11-23T00:00:00"/>
    <x v="1"/>
    <x v="7"/>
    <s v="English"/>
    <s v="USA"/>
    <s v="PG-13"/>
    <s v="Morgan Freeman"/>
    <x v="871"/>
    <n v="11000"/>
    <n v="12556"/>
    <n v="31"/>
    <n v="0"/>
    <x v="34"/>
    <n v="176"/>
    <n v="124"/>
    <n v="118471320"/>
    <n v="68000000"/>
  </r>
  <r>
    <s v="The Sweetest Thing"/>
    <d v="2002-07-28T00:00:00"/>
    <x v="1"/>
    <x v="3"/>
    <s v="English"/>
    <s v="USA"/>
    <s v="R"/>
    <s v="Judith Chapman"/>
    <x v="547"/>
    <n v="44"/>
    <n v="132"/>
    <n v="16"/>
    <n v="0"/>
    <x v="52"/>
    <n v="99"/>
    <n v="90"/>
    <n v="24430272"/>
    <n v="43000000"/>
  </r>
  <r>
    <s v="The Time Machine"/>
    <d v="2002-03-18T00:00:00"/>
    <x v="1"/>
    <x v="7"/>
    <s v="English"/>
    <s v="USA"/>
    <s v="PG-13"/>
    <s v="Mark Addy"/>
    <x v="872"/>
    <n v="891"/>
    <n v="1919"/>
    <n v="25"/>
    <n v="3000"/>
    <x v="30"/>
    <n v="124"/>
    <n v="96"/>
    <n v="56684819"/>
    <n v="80000000"/>
  </r>
  <r>
    <s v="The Transporter"/>
    <d v="2002-06-08T00:00:00"/>
    <x v="1"/>
    <x v="7"/>
    <s v="English"/>
    <s v="France"/>
    <s v="PG-13"/>
    <s v="Jason Statham"/>
    <x v="873"/>
    <n v="26000"/>
    <n v="27572"/>
    <n v="255"/>
    <n v="0"/>
    <x v="13"/>
    <n v="171"/>
    <n v="92"/>
    <n v="25296447"/>
    <n v="21000000"/>
  </r>
  <r>
    <s v="The Tuxedo"/>
    <d v="2002-06-10T00:00:00"/>
    <x v="1"/>
    <x v="7"/>
    <s v="English"/>
    <s v="USA"/>
    <s v="PG-13"/>
    <s v="Romany Malco"/>
    <x v="874"/>
    <n v="966"/>
    <n v="2018"/>
    <n v="11"/>
    <n v="797"/>
    <x v="46"/>
    <n v="81"/>
    <n v="98"/>
    <n v="50189179"/>
    <n v="60000000"/>
  </r>
  <r>
    <s v="The Wild Thornberrys Movie"/>
    <d v="2002-11-28T00:00:00"/>
    <x v="1"/>
    <x v="5"/>
    <s v="English"/>
    <s v="USA"/>
    <s v="PG"/>
    <s v="Alfre Woodard"/>
    <x v="875"/>
    <n v="1000"/>
    <n v="2908"/>
    <n v="0"/>
    <n v="187"/>
    <x v="33"/>
    <n v="38"/>
    <n v="85"/>
    <n v="39880476"/>
    <n v="25000000"/>
  </r>
  <r>
    <s v="They"/>
    <d v="2002-10-30T00:00:00"/>
    <x v="1"/>
    <x v="8"/>
    <s v="English"/>
    <s v="USA"/>
    <s v="PG-13"/>
    <s v="Alexander Gould"/>
    <x v="265"/>
    <n v="1000"/>
    <n v="4060"/>
    <n v="11"/>
    <n v="814"/>
    <x v="0"/>
    <n v="81"/>
    <n v="89"/>
    <n v="12693621"/>
    <n v="17000000"/>
  </r>
  <r>
    <s v="Time Changer"/>
    <d v="2002-10-13T00:00:00"/>
    <x v="1"/>
    <x v="1"/>
    <s v="English"/>
    <s v="USA"/>
    <s v="PG"/>
    <s v="Gavin MacLeod"/>
    <x v="876"/>
    <n v="284"/>
    <n v="1185"/>
    <n v="14"/>
    <n v="409"/>
    <x v="49"/>
    <n v="16"/>
    <n v="95"/>
    <n v="15278"/>
    <n v="825000"/>
  </r>
  <r>
    <s v="Treasure Planet"/>
    <d v="2002-06-24T00:00:00"/>
    <x v="1"/>
    <x v="5"/>
    <s v="English"/>
    <s v="USA"/>
    <s v="PG"/>
    <s v="Joseph Gordon-Levitt"/>
    <x v="237"/>
    <n v="23000"/>
    <n v="26940"/>
    <n v="63"/>
    <n v="0"/>
    <x v="10"/>
    <n v="127"/>
    <n v="95"/>
    <n v="38120554"/>
    <n v="140000000"/>
  </r>
  <r>
    <s v="Tuck Everlasting"/>
    <d v="2002-10-26T00:00:00"/>
    <x v="1"/>
    <x v="1"/>
    <s v="English"/>
    <s v="USA"/>
    <s v="PG"/>
    <s v="William Hurt"/>
    <x v="659"/>
    <n v="882"/>
    <n v="2661"/>
    <n v="13"/>
    <n v="0"/>
    <x v="12"/>
    <n v="69"/>
    <n v="90"/>
    <n v="19158074"/>
    <n v="15000000"/>
  </r>
  <r>
    <s v="Two Weeks Notice"/>
    <d v="2002-01-05T00:00:00"/>
    <x v="1"/>
    <x v="3"/>
    <s v="English"/>
    <s v="USA"/>
    <s v="PG-13"/>
    <s v="Dorian Missick"/>
    <x v="877"/>
    <n v="1000"/>
    <n v="2636"/>
    <n v="30"/>
    <n v="0"/>
    <x v="26"/>
    <n v="118"/>
    <n v="101"/>
    <n v="93307796"/>
    <n v="60000000"/>
  </r>
  <r>
    <s v="Undercover Brother"/>
    <d v="2002-08-22T00:00:00"/>
    <x v="1"/>
    <x v="7"/>
    <s v="English"/>
    <s v="USA"/>
    <s v="PG-13"/>
    <s v="Dave Chappelle"/>
    <x v="594"/>
    <n v="744"/>
    <n v="3001"/>
    <n v="92"/>
    <n v="0"/>
    <x v="42"/>
    <n v="81"/>
    <n v="86"/>
    <n v="38230435"/>
    <n v="25000000"/>
  </r>
  <r>
    <s v="Undisputed"/>
    <d v="2002-06-24T00:00:00"/>
    <x v="0"/>
    <x v="7"/>
    <s v="English"/>
    <s v="USA"/>
    <s v="R"/>
    <s v="Fisher Stevens"/>
    <x v="676"/>
    <n v="922"/>
    <n v="2880"/>
    <n v="394"/>
    <n v="977"/>
    <x v="26"/>
    <n v="64"/>
    <n v="94"/>
    <n v="12398628"/>
    <n v="20000000"/>
  </r>
  <r>
    <s v="Unfaithful"/>
    <d v="2002-10-24T00:00:00"/>
    <x v="1"/>
    <x v="1"/>
    <s v="English"/>
    <s v="USA"/>
    <s v="R"/>
    <s v="Olivier Martinez"/>
    <x v="107"/>
    <n v="838"/>
    <n v="2583"/>
    <n v="213"/>
    <n v="0"/>
    <x v="12"/>
    <n v="152"/>
    <n v="124"/>
    <n v="52752475"/>
    <n v="50000000"/>
  </r>
  <r>
    <s v="Van Wilder: Party Liaison"/>
    <d v="2002-04-18T00:00:00"/>
    <x v="1"/>
    <x v="3"/>
    <s v="English"/>
    <s v="Germany"/>
    <s v="R"/>
    <s v="Ryan Reynolds"/>
    <x v="878"/>
    <n v="16000"/>
    <n v="19341"/>
    <n v="12"/>
    <n v="0"/>
    <x v="34"/>
    <n v="96"/>
    <n v="94"/>
    <n v="21005329"/>
    <n v="6000000"/>
  </r>
  <r>
    <s v="We Were Soldiers"/>
    <d v="2002-02-19T00:00:00"/>
    <x v="1"/>
    <x v="7"/>
    <s v="English"/>
    <s v="USA"/>
    <s v="R"/>
    <s v="Jon Hamm"/>
    <x v="510"/>
    <n v="4000"/>
    <n v="6181"/>
    <n v="130"/>
    <n v="5000"/>
    <x v="10"/>
    <n v="141"/>
    <n v="124"/>
    <n v="78120196"/>
    <n v="75000000"/>
  </r>
  <r>
    <s v="Welcome to Collinwood"/>
    <d v="2002-02-03T00:00:00"/>
    <x v="1"/>
    <x v="3"/>
    <s v="English"/>
    <s v="USA"/>
    <s v="R"/>
    <s v="Michael Jeter"/>
    <x v="879"/>
    <n v="693"/>
    <n v="1373"/>
    <n v="94"/>
    <n v="423"/>
    <x v="34"/>
    <n v="72"/>
    <n v="86"/>
    <n v="333976"/>
    <n v="12000000"/>
  </r>
  <r>
    <s v="Whale Rider"/>
    <d v="2002-04-28T00:00:00"/>
    <x v="1"/>
    <x v="1"/>
    <s v="English"/>
    <s v="New Zealand"/>
    <s v="PG-13"/>
    <s v="Keisha Castle-Hughes"/>
    <x v="880"/>
    <n v="446"/>
    <n v="497"/>
    <n v="51"/>
    <n v="0"/>
    <x v="16"/>
    <n v="149"/>
    <n v="101"/>
    <n v="20772796"/>
    <n v="6000000"/>
  </r>
  <r>
    <s v="White Oleander"/>
    <d v="2002-07-06T00:00:00"/>
    <x v="1"/>
    <x v="1"/>
    <s v="English"/>
    <s v="USA"/>
    <s v="PG-13"/>
    <s v="Patrick Fugit"/>
    <x v="881"/>
    <n v="835"/>
    <n v="2572"/>
    <n v="7"/>
    <n v="0"/>
    <x v="23"/>
    <n v="103"/>
    <n v="109"/>
    <n v="16346122"/>
    <n v="16000000"/>
  </r>
  <r>
    <s v="Windtalkers"/>
    <d v="2002-12-26T00:00:00"/>
    <x v="1"/>
    <x v="7"/>
    <s v="English"/>
    <s v="USA"/>
    <s v="R"/>
    <s v="Nicolas Cage"/>
    <x v="355"/>
    <n v="12000"/>
    <n v="15046"/>
    <n v="610"/>
    <n v="0"/>
    <x v="44"/>
    <n v="152"/>
    <n v="153"/>
    <n v="40911830"/>
    <n v="115000000"/>
  </r>
  <r>
    <s v="xXx"/>
    <d v="2002-08-10T00:00:00"/>
    <x v="1"/>
    <x v="7"/>
    <s v="English"/>
    <s v="USA"/>
    <s v="PG-13"/>
    <s v="Vin Diesel"/>
    <x v="356"/>
    <n v="14000"/>
    <n v="14790"/>
    <n v="357"/>
    <n v="10000"/>
    <x v="42"/>
    <n v="191"/>
    <n v="132"/>
    <n v="141204016"/>
    <n v="70000000"/>
  </r>
  <r>
    <s v="2 Fast 2 Furious"/>
    <d v="2003-01-28T00:00:00"/>
    <x v="1"/>
    <x v="7"/>
    <s v="English"/>
    <s v="USA"/>
    <s v="PG-13"/>
    <s v="Paul Walker"/>
    <x v="223"/>
    <n v="23000"/>
    <n v="25296"/>
    <n v="309"/>
    <n v="0"/>
    <x v="30"/>
    <n v="150"/>
    <n v="107"/>
    <n v="127083765"/>
    <n v="76000000"/>
  </r>
  <r>
    <s v="21 Grams"/>
    <d v="2003-06-16T00:00:00"/>
    <x v="1"/>
    <x v="1"/>
    <s v="English"/>
    <s v="USA"/>
    <s v="R"/>
    <s v="Naomi Watts"/>
    <x v="619"/>
    <n v="6000"/>
    <n v="7567"/>
    <n v="0"/>
    <n v="0"/>
    <x v="3"/>
    <n v="192"/>
    <n v="124"/>
    <n v="16248701"/>
    <n v="20000000"/>
  </r>
  <r>
    <s v="A Guy Thing"/>
    <d v="2003-05-18T00:00:00"/>
    <x v="1"/>
    <x v="3"/>
    <s v="English"/>
    <s v="USA"/>
    <s v="PG-13"/>
    <s v="Thomas Lennon"/>
    <x v="674"/>
    <n v="651"/>
    <n v="2698"/>
    <n v="13"/>
    <n v="401"/>
    <x v="49"/>
    <n v="81"/>
    <n v="101"/>
    <n v="15408822"/>
    <n v="20000000"/>
  </r>
  <r>
    <s v="A Man Apart"/>
    <d v="2003-10-23T00:00:00"/>
    <x v="1"/>
    <x v="7"/>
    <s v="English"/>
    <s v="USA"/>
    <s v="R"/>
    <s v="Vin Diesel"/>
    <x v="320"/>
    <n v="14000"/>
    <n v="16611"/>
    <n v="473"/>
    <n v="0"/>
    <x v="26"/>
    <n v="110"/>
    <n v="109"/>
    <n v="26183197"/>
    <n v="36000000"/>
  </r>
  <r>
    <s v="Agent Cody Banks"/>
    <d v="2003-09-05T00:00:00"/>
    <x v="1"/>
    <x v="7"/>
    <s v="English"/>
    <s v="USA"/>
    <s v="PG"/>
    <s v="Daniel Roebuck"/>
    <x v="882"/>
    <n v="1000"/>
    <n v="3037"/>
    <n v="91"/>
    <n v="542"/>
    <x v="38"/>
    <n v="79"/>
    <n v="102"/>
    <n v="47285499"/>
    <n v="26000000"/>
  </r>
  <r>
    <s v="Alex &amp; Emma"/>
    <d v="2003-06-26T00:00:00"/>
    <x v="1"/>
    <x v="3"/>
    <s v="English"/>
    <s v="USA"/>
    <s v="PG-13"/>
    <s v="David Paymer"/>
    <x v="143"/>
    <n v="372"/>
    <n v="977"/>
    <n v="0"/>
    <n v="625"/>
    <x v="49"/>
    <n v="73"/>
    <n v="96"/>
    <n v="14208384"/>
    <n v="30000000"/>
  </r>
  <r>
    <s v="All the Real Girls"/>
    <d v="2003-11-13T00:00:00"/>
    <x v="1"/>
    <x v="1"/>
    <s v="English"/>
    <s v="USA"/>
    <s v="R"/>
    <s v="Zooey Deschanel"/>
    <x v="644"/>
    <n v="11000"/>
    <n v="12385"/>
    <n v="234"/>
    <n v="571"/>
    <x v="9"/>
    <n v="88"/>
    <n v="108"/>
    <n v="548712"/>
    <n v="2500000"/>
  </r>
  <r>
    <s v="American Wedding"/>
    <d v="2003-09-19T00:00:00"/>
    <x v="1"/>
    <x v="3"/>
    <s v="English"/>
    <s v="USA"/>
    <s v="R"/>
    <s v="Alyson Hannigan"/>
    <x v="737"/>
    <n v="3000"/>
    <n v="5713"/>
    <n v="58"/>
    <n v="0"/>
    <x v="2"/>
    <n v="153"/>
    <n v="74"/>
    <n v="104354205"/>
    <n v="55000000"/>
  </r>
  <r>
    <s v="Anything Else"/>
    <d v="2003-09-08T00:00:00"/>
    <x v="1"/>
    <x v="3"/>
    <s v="English"/>
    <s v="USA"/>
    <s v="R"/>
    <s v="Woody Allen"/>
    <x v="63"/>
    <n v="11000"/>
    <n v="14843"/>
    <n v="11000"/>
    <n v="827"/>
    <x v="34"/>
    <n v="128"/>
    <n v="108"/>
    <n v="3203044"/>
    <n v="18000000"/>
  </r>
  <r>
    <s v="Bad Boys II"/>
    <d v="2003-01-10T00:00:00"/>
    <x v="1"/>
    <x v="7"/>
    <s v="English"/>
    <s v="USA"/>
    <s v="R"/>
    <s v="Will Smith"/>
    <x v="313"/>
    <n v="10000"/>
    <n v="12954"/>
    <n v="0"/>
    <n v="0"/>
    <x v="21"/>
    <n v="94"/>
    <n v="147"/>
    <n v="138396624"/>
    <n v="130000000"/>
  </r>
  <r>
    <s v="Bad Santa"/>
    <d v="2003-04-02T00:00:00"/>
    <x v="1"/>
    <x v="3"/>
    <s v="English"/>
    <s v="USA"/>
    <s v="R"/>
    <s v="Bernie Mac"/>
    <x v="731"/>
    <n v="1000"/>
    <n v="3151"/>
    <n v="72"/>
    <n v="10000"/>
    <x v="10"/>
    <n v="195"/>
    <n v="98"/>
    <n v="60057639"/>
    <n v="18000000"/>
  </r>
  <r>
    <s v="Basic"/>
    <d v="2003-07-15T00:00:00"/>
    <x v="1"/>
    <x v="7"/>
    <s v="English"/>
    <s v="Germany"/>
    <s v="R"/>
    <s v="Connie Nielsen"/>
    <x v="160"/>
    <n v="933"/>
    <n v="3357"/>
    <n v="323"/>
    <n v="0"/>
    <x v="31"/>
    <n v="131"/>
    <n v="98"/>
    <n v="26536120"/>
    <n v="50000000"/>
  </r>
  <r>
    <s v="Beyond Borders"/>
    <d v="2003-10-06T00:00:00"/>
    <x v="1"/>
    <x v="5"/>
    <s v="English"/>
    <s v="USA"/>
    <s v="R"/>
    <s v="Angelina Jolie Pitt"/>
    <x v="321"/>
    <n v="11000"/>
    <n v="12947"/>
    <n v="258"/>
    <n v="0"/>
    <x v="31"/>
    <n v="54"/>
    <n v="127"/>
    <n v="4426297"/>
    <n v="35000000"/>
  </r>
  <r>
    <s v="Big Fish"/>
    <d v="2003-06-05T00:00:00"/>
    <x v="1"/>
    <x v="5"/>
    <s v="English"/>
    <s v="USA"/>
    <s v="PG-13"/>
    <s v="Steve Buscemi"/>
    <x v="169"/>
    <n v="12000"/>
    <n v="16138"/>
    <n v="13000"/>
    <n v="26000"/>
    <x v="19"/>
    <n v="235"/>
    <n v="125"/>
    <n v="66257002"/>
    <n v="70000000"/>
  </r>
  <r>
    <s v="Bon voyage"/>
    <d v="2003-08-15T00:00:00"/>
    <x v="0"/>
    <x v="3"/>
    <s v="French"/>
    <s v="France"/>
    <s v="PG-13"/>
    <s v="Isabelle Adjani"/>
    <x v="883"/>
    <n v="572"/>
    <n v="1776"/>
    <n v="22"/>
    <n v="235"/>
    <x v="9"/>
    <n v="69"/>
    <n v="114"/>
    <n v="2353728"/>
    <n v="20000000"/>
  </r>
  <r>
    <s v="Bringing Down the House"/>
    <d v="2003-09-24T00:00:00"/>
    <x v="1"/>
    <x v="3"/>
    <s v="English"/>
    <s v="USA"/>
    <s v="PG-13"/>
    <s v="Angus T. Jones"/>
    <x v="789"/>
    <n v="1000"/>
    <n v="2505"/>
    <n v="163"/>
    <n v="800"/>
    <x v="25"/>
    <n v="121"/>
    <n v="105"/>
    <n v="132541238"/>
    <n v="33000000"/>
  </r>
  <r>
    <s v="Bruce Almighty"/>
    <d v="2003-09-20T00:00:00"/>
    <x v="1"/>
    <x v="3"/>
    <s v="English"/>
    <s v="USA"/>
    <s v="PG-13"/>
    <s v="Morgan Freeman"/>
    <x v="282"/>
    <n v="11000"/>
    <n v="21276"/>
    <n v="293"/>
    <n v="0"/>
    <x v="12"/>
    <n v="191"/>
    <n v="101"/>
    <n v="242589580"/>
    <n v="81000000"/>
  </r>
  <r>
    <s v="Bulletproof Monk"/>
    <d v="2003-11-28T00:00:00"/>
    <x v="1"/>
    <x v="7"/>
    <s v="English"/>
    <s v="USA"/>
    <s v="PG-13"/>
    <s v="Jaime King"/>
    <x v="884"/>
    <n v="961"/>
    <n v="2422"/>
    <n v="13"/>
    <n v="846"/>
    <x v="25"/>
    <n v="127"/>
    <n v="104"/>
    <n v="23020488"/>
    <n v="52000000"/>
  </r>
  <r>
    <s v="Charlie's Angels: Full Throttle"/>
    <d v="2003-11-24T00:00:00"/>
    <x v="1"/>
    <x v="7"/>
    <s v="English"/>
    <s v="USA"/>
    <s v="PG-13"/>
    <s v="Demi Moore"/>
    <x v="629"/>
    <n v="2000"/>
    <n v="4046"/>
    <n v="368"/>
    <n v="0"/>
    <x v="0"/>
    <n v="102"/>
    <n v="107"/>
    <n v="100685880"/>
    <n v="120000000"/>
  </r>
  <r>
    <s v="Cheaper by the Dozen"/>
    <d v="2003-09-29T00:00:00"/>
    <x v="1"/>
    <x v="3"/>
    <s v="English"/>
    <s v="USA"/>
    <s v="PG"/>
    <s v="Tom Welling"/>
    <x v="805"/>
    <n v="3000"/>
    <n v="7014"/>
    <n v="189"/>
    <n v="0"/>
    <x v="42"/>
    <n v="104"/>
    <n v="94"/>
    <n v="138614544"/>
    <n v="40000000"/>
  </r>
  <r>
    <s v="Code 46"/>
    <d v="2003-01-16T00:00:00"/>
    <x v="1"/>
    <x v="1"/>
    <s v="English"/>
    <s v="UK"/>
    <s v="R"/>
    <s v="Samantha Morton"/>
    <x v="683"/>
    <n v="631"/>
    <n v="1176"/>
    <n v="187"/>
    <n v="0"/>
    <x v="2"/>
    <n v="133"/>
    <n v="93"/>
    <n v="197148"/>
    <n v="7500000"/>
  </r>
  <r>
    <s v="Cold Mountain"/>
    <d v="2003-01-08T00:00:00"/>
    <x v="1"/>
    <x v="5"/>
    <s v="English"/>
    <s v="USA"/>
    <s v="R"/>
    <s v="Philip Seymour Hoffman"/>
    <x v="387"/>
    <n v="22000"/>
    <n v="61110"/>
    <n v="333"/>
    <n v="0"/>
    <x v="23"/>
    <n v="198"/>
    <n v="154"/>
    <n v="95632614"/>
    <n v="79000000"/>
  </r>
  <r>
    <s v="Confidence"/>
    <d v="2003-12-24T00:00:00"/>
    <x v="1"/>
    <x v="0"/>
    <s v="English"/>
    <s v="USA"/>
    <s v="R"/>
    <s v="Louis Lombardi"/>
    <x v="242"/>
    <n v="436"/>
    <n v="1172"/>
    <n v="164"/>
    <n v="622"/>
    <x v="12"/>
    <n v="119"/>
    <n v="97"/>
    <n v="12212417"/>
    <n v="15000000"/>
  </r>
  <r>
    <s v="Cradle 2 the Grave"/>
    <d v="2003-09-01T00:00:00"/>
    <x v="1"/>
    <x v="7"/>
    <s v="English"/>
    <s v="USA"/>
    <s v="R"/>
    <s v="Jet Li"/>
    <x v="669"/>
    <n v="5000"/>
    <n v="6867"/>
    <n v="43"/>
    <n v="1000"/>
    <x v="42"/>
    <n v="109"/>
    <n v="101"/>
    <n v="34604054"/>
    <n v="30000000"/>
  </r>
  <r>
    <s v="Daddy Day Care"/>
    <d v="2003-07-23T00:00:00"/>
    <x v="1"/>
    <x v="3"/>
    <s v="English"/>
    <s v="USA"/>
    <s v="PG"/>
    <s v="Anjelica Huston"/>
    <x v="660"/>
    <n v="1000"/>
    <n v="4050"/>
    <n v="41"/>
    <n v="886"/>
    <x v="25"/>
    <n v="81"/>
    <n v="92"/>
    <n v="104148781"/>
    <n v="60000000"/>
  </r>
  <r>
    <s v="Darkness Falls"/>
    <d v="2003-03-15T00:00:00"/>
    <x v="1"/>
    <x v="8"/>
    <s v="English"/>
    <s v="USA"/>
    <s v="PG-13"/>
    <s v="Sullivan Stapleton"/>
    <x v="885"/>
    <n v="1000"/>
    <n v="2212"/>
    <n v="474"/>
    <n v="2000"/>
    <x v="43"/>
    <n v="140"/>
    <n v="96"/>
    <n v="32131483"/>
    <n v="11000000"/>
  </r>
  <r>
    <s v="Dickie Roberts: Former Child Star"/>
    <d v="2003-02-27T00:00:00"/>
    <x v="1"/>
    <x v="3"/>
    <s v="English"/>
    <s v="USA"/>
    <s v="PG-13"/>
    <s v="Kevin Grevioux"/>
    <x v="419"/>
    <n v="593"/>
    <n v="2713"/>
    <n v="39"/>
    <n v="320"/>
    <x v="49"/>
    <n v="75"/>
    <n v="98"/>
    <n v="22734486"/>
    <n v="17000000"/>
  </r>
  <r>
    <s v="Dreamcatcher"/>
    <d v="2003-03-27T00:00:00"/>
    <x v="1"/>
    <x v="1"/>
    <s v="English"/>
    <s v="USA"/>
    <s v="R"/>
    <s v="Morgan Freeman"/>
    <x v="130"/>
    <n v="11000"/>
    <n v="12194"/>
    <n v="759"/>
    <n v="4000"/>
    <x v="25"/>
    <n v="175"/>
    <n v="136"/>
    <n v="33685268"/>
    <n v="68000000"/>
  </r>
  <r>
    <s v="Dumb and Dumberer: When Harry Met Lloyd"/>
    <d v="2003-08-06T00:00:00"/>
    <x v="1"/>
    <x v="3"/>
    <s v="English"/>
    <s v="USA"/>
    <s v="PG-13"/>
    <s v="Elden Henson"/>
    <x v="886"/>
    <n v="577"/>
    <n v="1653"/>
    <n v="14"/>
    <n v="1000"/>
    <x v="66"/>
    <n v="85"/>
    <n v="85"/>
    <n v="26096584"/>
    <n v="19000000"/>
  </r>
  <r>
    <s v="Duplex"/>
    <d v="2003-02-17T00:00:00"/>
    <x v="1"/>
    <x v="3"/>
    <s v="English"/>
    <s v="USA"/>
    <s v="PG-13"/>
    <s v="Justin Theroux"/>
    <x v="243"/>
    <n v="1000"/>
    <n v="3096"/>
    <n v="0"/>
    <n v="0"/>
    <x v="42"/>
    <n v="78"/>
    <n v="89"/>
    <n v="9652000"/>
    <n v="40000000"/>
  </r>
  <r>
    <s v="DysFunktional Family"/>
    <d v="2003-02-03T00:00:00"/>
    <x v="1"/>
    <x v="3"/>
    <s v="English"/>
    <s v="USA"/>
    <s v="R"/>
    <s v="Eddie Griffin"/>
    <x v="723"/>
    <n v="489"/>
    <n v="539"/>
    <n v="269"/>
    <n v="26"/>
    <x v="21"/>
    <n v="23"/>
    <n v="89"/>
    <n v="2223990"/>
    <n v="3000000"/>
  </r>
  <r>
    <s v="Elf"/>
    <d v="2003-12-14T00:00:00"/>
    <x v="1"/>
    <x v="3"/>
    <s v="English"/>
    <s v="USA"/>
    <s v="PG"/>
    <s v="Peter Dinklage"/>
    <x v="751"/>
    <n v="22000"/>
    <n v="43354"/>
    <n v="4000"/>
    <n v="21000"/>
    <x v="9"/>
    <n v="152"/>
    <n v="97"/>
    <n v="173381405"/>
    <n v="33000000"/>
  </r>
  <r>
    <s v="Final Destination 2"/>
    <d v="2003-09-04T00:00:00"/>
    <x v="1"/>
    <x v="8"/>
    <s v="English"/>
    <s v="USA"/>
    <s v="R"/>
    <s v="Sarah Carter"/>
    <x v="887"/>
    <n v="748"/>
    <n v="3172"/>
    <n v="160"/>
    <n v="0"/>
    <x v="24"/>
    <n v="175"/>
    <n v="90"/>
    <n v="46455802"/>
    <n v="26000000"/>
  </r>
  <r>
    <s v="Finding Nemo"/>
    <d v="2003-08-03T00:00:00"/>
    <x v="1"/>
    <x v="5"/>
    <s v="English"/>
    <s v="USA"/>
    <s v="G"/>
    <s v="Alexander Gould"/>
    <x v="888"/>
    <n v="1000"/>
    <n v="5641"/>
    <n v="475"/>
    <n v="11000"/>
    <x v="6"/>
    <n v="301"/>
    <n v="100"/>
    <n v="380838870"/>
    <n v="94000000"/>
  </r>
  <r>
    <s v="Freaky Friday"/>
    <d v="2003-12-05T00:00:00"/>
    <x v="1"/>
    <x v="3"/>
    <s v="English"/>
    <s v="USA"/>
    <s v="PG"/>
    <s v="Jamie Lee Curtis"/>
    <x v="733"/>
    <n v="2000"/>
    <n v="3984"/>
    <n v="70"/>
    <n v="0"/>
    <x v="26"/>
    <n v="129"/>
    <n v="97"/>
    <n v="110222438"/>
    <n v="26000000"/>
  </r>
  <r>
    <s v="Freddy vs. Jason"/>
    <d v="2003-06-29T00:00:00"/>
    <x v="1"/>
    <x v="7"/>
    <s v="English"/>
    <s v="USA"/>
    <s v="R"/>
    <s v="Katharine Isabelle"/>
    <x v="455"/>
    <n v="918"/>
    <n v="4692"/>
    <n v="31"/>
    <n v="3000"/>
    <x v="42"/>
    <n v="273"/>
    <n v="97"/>
    <n v="82163317"/>
    <n v="30000000"/>
  </r>
  <r>
    <s v="From Justin to Kelly"/>
    <d v="2003-01-21T00:00:00"/>
    <x v="1"/>
    <x v="3"/>
    <s v="English"/>
    <s v="USA"/>
    <s v="PG"/>
    <s v="Anika Noni Rose"/>
    <x v="583"/>
    <n v="525"/>
    <n v="1445"/>
    <n v="7"/>
    <n v="0"/>
    <x v="65"/>
    <n v="60"/>
    <n v="90"/>
    <n v="4922166"/>
    <n v="12000000"/>
  </r>
  <r>
    <s v="Gigli"/>
    <d v="2003-04-11T00:00:00"/>
    <x v="1"/>
    <x v="3"/>
    <s v="English"/>
    <s v="USA"/>
    <s v="R"/>
    <s v="Todd Giebenhain"/>
    <x v="114"/>
    <n v="117"/>
    <n v="286"/>
    <n v="102"/>
    <n v="2000"/>
    <x v="64"/>
    <n v="131"/>
    <n v="121"/>
    <n v="5660084"/>
    <n v="54000000"/>
  </r>
  <r>
    <s v="Gods and Generals"/>
    <d v="2003-09-01T00:00:00"/>
    <x v="1"/>
    <x v="1"/>
    <s v="English"/>
    <s v="USA"/>
    <s v="PG-13"/>
    <s v="Billy Campbell"/>
    <x v="258"/>
    <n v="789"/>
    <n v="1671"/>
    <n v="33"/>
    <n v="953"/>
    <x v="2"/>
    <n v="84"/>
    <n v="280"/>
    <n v="12870569"/>
    <n v="56000000"/>
  </r>
  <r>
    <s v="Good Boy!"/>
    <d v="2003-11-11T00:00:00"/>
    <x v="1"/>
    <x v="3"/>
    <s v="English"/>
    <s v="USA"/>
    <s v="PG"/>
    <s v="Liam Aiken"/>
    <x v="889"/>
    <n v="818"/>
    <n v="2164"/>
    <n v="9"/>
    <n v="309"/>
    <x v="52"/>
    <n v="52"/>
    <n v="87"/>
    <n v="37566230"/>
    <n v="17000000"/>
  </r>
  <r>
    <s v="Good Bye Lenin!"/>
    <d v="2003-09-08T00:00:00"/>
    <x v="0"/>
    <x v="1"/>
    <s v="German"/>
    <s v="Germany"/>
    <s v="R"/>
    <s v="Florian Lukas"/>
    <x v="890"/>
    <n v="65"/>
    <n v="200"/>
    <n v="31"/>
    <n v="11000"/>
    <x v="3"/>
    <n v="153"/>
    <n v="121"/>
    <n v="4063859"/>
    <n v="4800000"/>
  </r>
  <r>
    <s v="Gory Gory Hallelujah"/>
    <d v="2003-11-27T00:00:00"/>
    <x v="1"/>
    <x v="3"/>
    <s v="English"/>
    <s v="USA"/>
    <m/>
    <s v="Tony Doupe"/>
    <x v="891"/>
    <n v="361"/>
    <n v="387"/>
    <n v="14"/>
    <n v="39"/>
    <x v="36"/>
    <n v="8"/>
    <n v="96"/>
    <n v="11798"/>
    <n v="100000"/>
  </r>
  <r>
    <s v="Gothika"/>
    <d v="2003-04-19T00:00:00"/>
    <x v="1"/>
    <x v="8"/>
    <s v="English"/>
    <s v="USA"/>
    <s v="R"/>
    <s v="Robert Downey Jr."/>
    <x v="892"/>
    <n v="21000"/>
    <n v="22318"/>
    <n v="326"/>
    <n v="0"/>
    <x v="42"/>
    <n v="207"/>
    <n v="98"/>
    <n v="59588068"/>
    <n v="40000000"/>
  </r>
  <r>
    <s v="Head of State"/>
    <d v="2003-08-18T00:00:00"/>
    <x v="1"/>
    <x v="3"/>
    <s v="English"/>
    <s v="USA"/>
    <s v="PG-13"/>
    <s v="Bernie Mac"/>
    <x v="893"/>
    <n v="1000"/>
    <n v="4537"/>
    <n v="0"/>
    <n v="638"/>
    <x v="39"/>
    <n v="44"/>
    <n v="95"/>
    <n v="37788228"/>
    <n v="35200000"/>
  </r>
  <r>
    <s v="High Tension"/>
    <d v="2003-03-27T00:00:00"/>
    <x v="1"/>
    <x v="8"/>
    <s v="French"/>
    <s v="France"/>
    <s v="Unrated"/>
    <s v="CÃ©cile De France"/>
    <x v="894"/>
    <n v="447"/>
    <n v="923"/>
    <n v="192"/>
    <n v="0"/>
    <x v="13"/>
    <n v="251"/>
    <n v="89"/>
    <n v="3645438"/>
    <n v="2200000"/>
  </r>
  <r>
    <s v="Holes"/>
    <d v="2003-02-26T00:00:00"/>
    <x v="0"/>
    <x v="5"/>
    <s v="English"/>
    <s v="USA"/>
    <s v="PG"/>
    <s v="Tim Blake Nelson"/>
    <x v="273"/>
    <n v="596"/>
    <n v="1293"/>
    <n v="99"/>
    <n v="0"/>
    <x v="10"/>
    <n v="106"/>
    <n v="117"/>
    <n v="67325559"/>
    <n v="20000000"/>
  </r>
  <r>
    <s v="Hollywood Homicide"/>
    <d v="2003-03-19T00:00:00"/>
    <x v="1"/>
    <x v="7"/>
    <s v="English"/>
    <s v="USA"/>
    <s v="PG-13"/>
    <s v="Harrison Ford"/>
    <x v="393"/>
    <n v="11000"/>
    <n v="14028"/>
    <n v="41"/>
    <n v="648"/>
    <x v="46"/>
    <n v="132"/>
    <n v="116"/>
    <n v="30013346"/>
    <n v="75000000"/>
  </r>
  <r>
    <s v="Honey"/>
    <d v="2003-06-28T00:00:00"/>
    <x v="1"/>
    <x v="1"/>
    <s v="English"/>
    <s v="USA"/>
    <s v="PG-13"/>
    <s v="Christian Monzon"/>
    <x v="895"/>
    <n v="2000"/>
    <n v="4868"/>
    <n v="23"/>
    <n v="0"/>
    <x v="46"/>
    <n v="97"/>
    <n v="94"/>
    <n v="30222640"/>
    <n v="25000000"/>
  </r>
  <r>
    <s v="House of 1000 Corpses"/>
    <d v="2003-01-21T00:00:00"/>
    <x v="0"/>
    <x v="8"/>
    <s v="English"/>
    <s v="USA"/>
    <s v="R"/>
    <s v="Sid Haig"/>
    <x v="896"/>
    <n v="1000"/>
    <n v="2444"/>
    <n v="0"/>
    <n v="0"/>
    <x v="44"/>
    <n v="202"/>
    <n v="105"/>
    <n v="12583510"/>
    <n v="7000000"/>
  </r>
  <r>
    <s v="House of Sand and Fog"/>
    <d v="2003-09-26T00:00:00"/>
    <x v="1"/>
    <x v="1"/>
    <s v="English"/>
    <s v="USA"/>
    <s v="R"/>
    <s v="Frances Fisher"/>
    <x v="897"/>
    <n v="638"/>
    <n v="2282"/>
    <n v="26"/>
    <n v="0"/>
    <x v="16"/>
    <n v="158"/>
    <n v="126"/>
    <n v="13005485"/>
    <n v="15000000"/>
  </r>
  <r>
    <s v="How to Deal"/>
    <d v="2003-10-17T00:00:00"/>
    <x v="1"/>
    <x v="3"/>
    <s v="English"/>
    <s v="USA"/>
    <s v="PG-13"/>
    <s v="Dylan Baker"/>
    <x v="898"/>
    <n v="812"/>
    <n v="1882"/>
    <n v="6"/>
    <n v="371"/>
    <x v="32"/>
    <n v="46"/>
    <n v="101"/>
    <n v="14108518"/>
    <n v="16000000"/>
  </r>
  <r>
    <s v="How to Lose a Guy in 10 Days"/>
    <d v="2003-09-14T00:00:00"/>
    <x v="1"/>
    <x v="3"/>
    <s v="English"/>
    <s v="USA"/>
    <s v="PG-13"/>
    <s v="Matthew McConaughey"/>
    <x v="180"/>
    <n v="11000"/>
    <n v="14087"/>
    <n v="80"/>
    <n v="0"/>
    <x v="34"/>
    <n v="140"/>
    <n v="116"/>
    <n v="105807520"/>
    <n v="50000000"/>
  </r>
  <r>
    <s v="Hulk"/>
    <d v="2003-06-21T00:00:00"/>
    <x v="1"/>
    <x v="7"/>
    <s v="English"/>
    <s v="USA"/>
    <s v="PG-13"/>
    <s v="Kevin Rankin"/>
    <x v="334"/>
    <n v="820"/>
    <n v="1814"/>
    <n v="0"/>
    <n v="0"/>
    <x v="32"/>
    <n v="267"/>
    <n v="138"/>
    <n v="132122995"/>
    <n v="137000000"/>
  </r>
  <r>
    <s v="I Love Your Work"/>
    <d v="2003-09-11T00:00:00"/>
    <x v="1"/>
    <x v="1"/>
    <s v="English"/>
    <s v="USA"/>
    <s v="R"/>
    <s v="Judy Greer"/>
    <x v="899"/>
    <n v="2000"/>
    <n v="2564"/>
    <n v="1000"/>
    <n v="63"/>
    <x v="39"/>
    <n v="22"/>
    <n v="111"/>
    <n v="2580"/>
    <n v="1650000"/>
  </r>
  <r>
    <s v="Identity"/>
    <d v="2003-10-07T00:00:00"/>
    <x v="1"/>
    <x v="11"/>
    <s v="English"/>
    <s v="USA"/>
    <s v="R"/>
    <s v="Clea DuVall"/>
    <x v="412"/>
    <n v="1000"/>
    <n v="3969"/>
    <n v="446"/>
    <n v="11000"/>
    <x v="17"/>
    <n v="136"/>
    <n v="91"/>
    <n v="51475962"/>
    <n v="30000000"/>
  </r>
  <r>
    <s v="In the Cut"/>
    <d v="2003-02-25T00:00:00"/>
    <x v="1"/>
    <x v="11"/>
    <s v="English"/>
    <s v="Australia"/>
    <s v="R"/>
    <s v="Jennifer Jason Leigh"/>
    <x v="276"/>
    <n v="1000"/>
    <n v="1171"/>
    <n v="319"/>
    <n v="656"/>
    <x v="46"/>
    <n v="138"/>
    <n v="113"/>
    <n v="4717455"/>
    <n v="12000000"/>
  </r>
  <r>
    <s v="Intolerable Cruelty"/>
    <d v="2003-05-07T00:00:00"/>
    <x v="1"/>
    <x v="3"/>
    <s v="English"/>
    <s v="USA"/>
    <s v="PG-13"/>
    <s v="Cedric the Entertainer"/>
    <x v="301"/>
    <n v="436"/>
    <n v="1395"/>
    <n v="0"/>
    <n v="0"/>
    <x v="2"/>
    <n v="161"/>
    <n v="100"/>
    <n v="35096190"/>
    <n v="60000000"/>
  </r>
  <r>
    <s v="Jeepers Creepers II"/>
    <d v="2003-09-29T00:00:00"/>
    <x v="1"/>
    <x v="8"/>
    <s v="English"/>
    <s v="USA"/>
    <s v="R"/>
    <s v="Nicki Aycox"/>
    <x v="742"/>
    <n v="296"/>
    <n v="1340"/>
    <n v="108"/>
    <n v="0"/>
    <x v="49"/>
    <n v="167"/>
    <n v="104"/>
    <n v="35143332"/>
    <n v="17000000"/>
  </r>
  <r>
    <s v="Johnny English"/>
    <d v="2003-07-06T00:00:00"/>
    <x v="1"/>
    <x v="7"/>
    <s v="English"/>
    <s v="UK"/>
    <s v="PG"/>
    <s v="Kevin McNally"/>
    <x v="503"/>
    <n v="427"/>
    <n v="1461"/>
    <n v="29"/>
    <n v="2000"/>
    <x v="26"/>
    <n v="122"/>
    <n v="87"/>
    <n v="27972410"/>
    <n v="35000000"/>
  </r>
  <r>
    <s v="Just Married"/>
    <d v="2003-07-29T00:00:00"/>
    <x v="1"/>
    <x v="3"/>
    <s v="English"/>
    <s v="USA"/>
    <s v="PG-13"/>
    <s v="Taran Killam"/>
    <x v="805"/>
    <n v="500"/>
    <n v="2020"/>
    <n v="189"/>
    <n v="0"/>
    <x v="39"/>
    <n v="97"/>
    <n v="95"/>
    <n v="56127162"/>
    <n v="18000000"/>
  </r>
  <r>
    <s v="Kangaroo Jack"/>
    <d v="2003-01-19T00:00:00"/>
    <x v="1"/>
    <x v="7"/>
    <s v="English"/>
    <s v="USA"/>
    <s v="PG"/>
    <s v="Estella Warren"/>
    <x v="632"/>
    <n v="658"/>
    <n v="1233"/>
    <n v="18"/>
    <n v="858"/>
    <x v="57"/>
    <n v="73"/>
    <n v="89"/>
    <n v="66734992"/>
    <n v="60000000"/>
  </r>
  <r>
    <s v="Kill Bill: Vol. 1"/>
    <d v="2003-12-03T00:00:00"/>
    <x v="0"/>
    <x v="7"/>
    <s v="English"/>
    <s v="USA"/>
    <s v="R"/>
    <s v="David Carradine"/>
    <x v="247"/>
    <n v="926"/>
    <n v="3983"/>
    <n v="16000"/>
    <n v="13000"/>
    <x v="7"/>
    <n v="354"/>
    <n v="111"/>
    <n v="70098138"/>
    <n v="30000000"/>
  </r>
  <r>
    <s v="Lara Croft Tomb Raider: The Cradle of Life"/>
    <d v="2003-09-24T00:00:00"/>
    <x v="1"/>
    <x v="7"/>
    <s v="English"/>
    <s v="USA"/>
    <s v="PG-13"/>
    <s v="Gerard Butler"/>
    <x v="296"/>
    <n v="18000"/>
    <n v="33154"/>
    <n v="101"/>
    <n v="0"/>
    <x v="25"/>
    <n v="157"/>
    <n v="117"/>
    <n v="65653758"/>
    <n v="95000000"/>
  </r>
  <r>
    <s v="Latter Days"/>
    <d v="2003-02-13T00:00:00"/>
    <x v="1"/>
    <x v="3"/>
    <s v="English"/>
    <s v="USA"/>
    <s v="R"/>
    <s v="Joseph Gordon-Levitt"/>
    <x v="900"/>
    <n v="23000"/>
    <n v="26017"/>
    <n v="6"/>
    <n v="0"/>
    <x v="23"/>
    <n v="35"/>
    <n v="107"/>
    <n v="819939"/>
    <n v="850000"/>
  </r>
  <r>
    <s v="Legally Blonde 2: Red, White &amp; Blonde"/>
    <d v="2003-02-18T00:00:00"/>
    <x v="1"/>
    <x v="3"/>
    <s v="English"/>
    <s v="USA"/>
    <s v="PG-13"/>
    <s v="Mary Lynn Rajskub"/>
    <x v="747"/>
    <n v="934"/>
    <n v="3500"/>
    <n v="0"/>
    <n v="660"/>
    <x v="40"/>
    <n v="133"/>
    <n v="95"/>
    <n v="89808372"/>
    <n v="45000000"/>
  </r>
  <r>
    <s v="Looney Tunes: Back in Action"/>
    <d v="2003-06-29T00:00:00"/>
    <x v="1"/>
    <x v="5"/>
    <s v="English"/>
    <s v="Germany"/>
    <s v="PG"/>
    <s v="Brendan Fraser"/>
    <x v="96"/>
    <n v="3000"/>
    <n v="5593"/>
    <n v="287"/>
    <n v="665"/>
    <x v="32"/>
    <n v="101"/>
    <n v="91"/>
    <n v="20950820"/>
    <n v="80000000"/>
  </r>
  <r>
    <s v="Lost in Translation"/>
    <d v="2003-02-05T00:00:00"/>
    <x v="1"/>
    <x v="1"/>
    <s v="English"/>
    <s v="USA"/>
    <s v="R"/>
    <s v="Scarlett Johansson"/>
    <x v="605"/>
    <n v="19000"/>
    <n v="32015"/>
    <n v="0"/>
    <n v="17000"/>
    <x v="4"/>
    <n v="265"/>
    <n v="101"/>
    <n v="44566004"/>
    <n v="4000000"/>
  </r>
  <r>
    <s v="Love Actually"/>
    <d v="2003-03-22T00:00:00"/>
    <x v="1"/>
    <x v="3"/>
    <s v="English"/>
    <s v="UK"/>
    <s v="R"/>
    <s v="Colin Firth"/>
    <x v="901"/>
    <n v="14000"/>
    <n v="28886"/>
    <n v="628"/>
    <n v="52000"/>
    <x v="3"/>
    <n v="218"/>
    <n v="129"/>
    <n v="59365105"/>
    <n v="45000000"/>
  </r>
  <r>
    <s v="Malibu's Most Wanted"/>
    <d v="2003-10-25T00:00:00"/>
    <x v="1"/>
    <x v="3"/>
    <s v="English"/>
    <s v="USA"/>
    <s v="PG-13"/>
    <s v="Greg Grunberg"/>
    <x v="768"/>
    <n v="833"/>
    <n v="4435"/>
    <n v="14"/>
    <n v="0"/>
    <x v="52"/>
    <n v="37"/>
    <n v="86"/>
    <n v="34308901"/>
    <n v="16000000"/>
  </r>
  <r>
    <s v="Mambo Italiano"/>
    <d v="2003-05-14T00:00:00"/>
    <x v="1"/>
    <x v="3"/>
    <s v="English"/>
    <s v="Canada"/>
    <s v="R"/>
    <s v="Paul Sorvino"/>
    <x v="902"/>
    <n v="636"/>
    <n v="1033"/>
    <n v="9"/>
    <n v="352"/>
    <x v="12"/>
    <n v="67"/>
    <n v="92"/>
    <n v="6239558"/>
    <n v="5000000"/>
  </r>
  <r>
    <s v="Marci X"/>
    <d v="2003-12-11T00:00:00"/>
    <x v="1"/>
    <x v="3"/>
    <s v="English"/>
    <s v="USA"/>
    <s v="R"/>
    <s v="Damon Wayans"/>
    <x v="179"/>
    <n v="836"/>
    <n v="2467"/>
    <n v="121"/>
    <n v="241"/>
    <x v="48"/>
    <n v="28"/>
    <n v="80"/>
    <n v="1646664"/>
    <n v="20000000"/>
  </r>
  <r>
    <s v="Master and Commander: The Far Side of the World"/>
    <d v="2003-12-17T00:00:00"/>
    <x v="1"/>
    <x v="7"/>
    <s v="English"/>
    <s v="USA"/>
    <s v="PG-13"/>
    <s v="James D'Arcy"/>
    <x v="132"/>
    <n v="613"/>
    <n v="1205"/>
    <n v="608"/>
    <n v="0"/>
    <x v="28"/>
    <n v="244"/>
    <n v="138"/>
    <n v="93926386"/>
    <n v="150000000"/>
  </r>
  <r>
    <s v="Mona Lisa Smile"/>
    <d v="2003-08-12T00:00:00"/>
    <x v="1"/>
    <x v="1"/>
    <s v="English"/>
    <s v="USA"/>
    <s v="PG-13"/>
    <s v="Julia Roberts"/>
    <x v="287"/>
    <n v="8000"/>
    <n v="12850"/>
    <n v="179"/>
    <n v="0"/>
    <x v="34"/>
    <n v="141"/>
    <n v="117"/>
    <n v="63695760"/>
    <n v="65000000"/>
  </r>
  <r>
    <s v="Monster"/>
    <d v="2003-04-13T00:00:00"/>
    <x v="1"/>
    <x v="6"/>
    <s v="English"/>
    <s v="USA"/>
    <s v="R"/>
    <s v="Charlize Theron"/>
    <x v="903"/>
    <n v="9000"/>
    <n v="11736"/>
    <n v="260"/>
    <n v="0"/>
    <x v="17"/>
    <n v="185"/>
    <n v="109"/>
    <n v="34468224"/>
    <n v="4500000"/>
  </r>
  <r>
    <s v="My Boss's Daughter"/>
    <d v="2003-05-10T00:00:00"/>
    <x v="1"/>
    <x v="3"/>
    <s v="English"/>
    <s v="USA"/>
    <s v="PG-13"/>
    <s v="Carmen Electra"/>
    <x v="235"/>
    <n v="869"/>
    <n v="3007"/>
    <n v="119"/>
    <n v="411"/>
    <x v="40"/>
    <n v="56"/>
    <n v="90"/>
    <n v="15549702"/>
    <n v="14000000"/>
  </r>
  <r>
    <s v="My Life Without Me"/>
    <d v="2003-07-06T00:00:00"/>
    <x v="1"/>
    <x v="1"/>
    <s v="English"/>
    <s v="Spain"/>
    <s v="R"/>
    <s v="Sarah Polley"/>
    <x v="904"/>
    <n v="900"/>
    <n v="2972"/>
    <n v="148"/>
    <n v="0"/>
    <x v="16"/>
    <n v="72"/>
    <n v="106"/>
    <n v="395592"/>
    <n v="2000000"/>
  </r>
  <r>
    <s v="Mystic River"/>
    <d v="2003-10-11T00:00:00"/>
    <x v="1"/>
    <x v="0"/>
    <s v="English"/>
    <s v="USA"/>
    <s v="R"/>
    <s v="John Doman"/>
    <x v="101"/>
    <n v="616"/>
    <n v="1942"/>
    <n v="16000"/>
    <n v="12000"/>
    <x v="19"/>
    <n v="229"/>
    <n v="138"/>
    <n v="90135191"/>
    <n v="25000000"/>
  </r>
  <r>
    <s v="Northfork"/>
    <d v="2003-04-26T00:00:00"/>
    <x v="1"/>
    <x v="1"/>
    <s v="English"/>
    <s v="USA"/>
    <s v="PG-13"/>
    <s v="Peter Coyote"/>
    <x v="611"/>
    <n v="548"/>
    <n v="2389"/>
    <n v="35"/>
    <n v="298"/>
    <x v="34"/>
    <n v="60"/>
    <n v="103"/>
    <n v="1420578"/>
    <n v="1900000"/>
  </r>
  <r>
    <s v="Old School"/>
    <d v="2003-08-17T00:00:00"/>
    <x v="1"/>
    <x v="3"/>
    <s v="English"/>
    <s v="USA"/>
    <s v="R"/>
    <s v="Will Ferrell"/>
    <x v="668"/>
    <n v="8000"/>
    <n v="10325"/>
    <n v="480"/>
    <n v="0"/>
    <x v="23"/>
    <n v="123"/>
    <n v="88"/>
    <n v="74608545"/>
    <n v="24000000"/>
  </r>
  <r>
    <s v="Oldboy"/>
    <d v="2003-01-07T00:00:00"/>
    <x v="1"/>
    <x v="1"/>
    <s v="Korean"/>
    <s v="South Korea"/>
    <s v="R"/>
    <s v="Min-sik Choi"/>
    <x v="905"/>
    <n v="717"/>
    <n v="852"/>
    <n v="0"/>
    <n v="43000"/>
    <x v="18"/>
    <n v="305"/>
    <n v="120"/>
    <n v="2181290"/>
    <n v="3000000"/>
  </r>
  <r>
    <s v="Once Upon a Time in Mexico"/>
    <d v="2003-04-15T00:00:00"/>
    <x v="1"/>
    <x v="7"/>
    <s v="English"/>
    <s v="USA"/>
    <s v="R"/>
    <s v="Johnny Depp"/>
    <x v="240"/>
    <n v="40000"/>
    <n v="46186"/>
    <n v="0"/>
    <n v="0"/>
    <x v="34"/>
    <n v="178"/>
    <n v="102"/>
    <n v="55845943"/>
    <n v="29000000"/>
  </r>
  <r>
    <s v="Open Range"/>
    <d v="2003-07-23T00:00:00"/>
    <x v="1"/>
    <x v="1"/>
    <s v="English"/>
    <s v="USA"/>
    <s v="R"/>
    <s v="Robert Duvall"/>
    <x v="208"/>
    <n v="3000"/>
    <n v="5458"/>
    <n v="0"/>
    <n v="0"/>
    <x v="8"/>
    <n v="153"/>
    <n v="139"/>
    <n v="58328680"/>
    <n v="22000000"/>
  </r>
  <r>
    <s v="Open Water"/>
    <d v="2003-09-28T00:00:00"/>
    <x v="1"/>
    <x v="5"/>
    <s v="English"/>
    <s v="USA"/>
    <s v="R"/>
    <s v="Blanchard Ryan"/>
    <x v="906"/>
    <n v="48"/>
    <n v="67"/>
    <n v="9"/>
    <n v="0"/>
    <x v="32"/>
    <n v="235"/>
    <n v="79"/>
    <n v="30500882"/>
    <n v="500000"/>
  </r>
  <r>
    <s v="Osama"/>
    <d v="2003-09-26T00:00:00"/>
    <x v="1"/>
    <x v="1"/>
    <s v="Dari"/>
    <s v="Afghanistan"/>
    <s v="PG-13"/>
    <s v="Marina Golbahari"/>
    <x v="907"/>
    <n v="30"/>
    <n v="30"/>
    <n v="6"/>
    <n v="0"/>
    <x v="28"/>
    <n v="105"/>
    <n v="83"/>
    <n v="1127331"/>
    <n v="46000"/>
  </r>
  <r>
    <s v="Out of Time"/>
    <d v="2003-09-08T00:00:00"/>
    <x v="1"/>
    <x v="0"/>
    <s v="English"/>
    <s v="USA"/>
    <s v="R"/>
    <s v="Denzel Washington"/>
    <x v="493"/>
    <n v="18000"/>
    <n v="19739"/>
    <n v="73"/>
    <n v="1000"/>
    <x v="31"/>
    <n v="124"/>
    <n v="114"/>
    <n v="40905277"/>
    <n v="50000000"/>
  </r>
  <r>
    <s v="Owning Mahowny"/>
    <d v="2003-12-29T00:00:00"/>
    <x v="1"/>
    <x v="0"/>
    <s v="English"/>
    <s v="Canada"/>
    <s v="R"/>
    <s v="Philip Seymour Hoffman"/>
    <x v="908"/>
    <n v="22000"/>
    <n v="23513"/>
    <n v="23"/>
    <n v="0"/>
    <x v="23"/>
    <n v="82"/>
    <n v="104"/>
    <n v="1011054"/>
    <n v="10000000"/>
  </r>
  <r>
    <s v="Party Monster"/>
    <d v="2003-11-19T00:00:00"/>
    <x v="1"/>
    <x v="6"/>
    <s v="English"/>
    <s v="USA"/>
    <s v="R"/>
    <s v="Macaulay Culkin"/>
    <x v="909"/>
    <n v="3000"/>
    <n v="5185"/>
    <n v="13"/>
    <n v="0"/>
    <x v="2"/>
    <n v="39"/>
    <n v="98"/>
    <n v="296665"/>
    <n v="5000000"/>
  </r>
  <r>
    <s v="Paycheck"/>
    <d v="2003-02-13T00:00:00"/>
    <x v="1"/>
    <x v="7"/>
    <s v="English"/>
    <s v="USA"/>
    <s v="PG-13"/>
    <s v="Ivana Milicevic"/>
    <x v="355"/>
    <n v="834"/>
    <n v="3637"/>
    <n v="610"/>
    <n v="0"/>
    <x v="2"/>
    <n v="196"/>
    <n v="119"/>
    <n v="53789313"/>
    <n v="60000000"/>
  </r>
  <r>
    <s v="Pieces of April"/>
    <d v="2003-05-19T00:00:00"/>
    <x v="1"/>
    <x v="3"/>
    <s v="English"/>
    <s v="USA"/>
    <s v="PG-13"/>
    <s v="Oliver Platt"/>
    <x v="910"/>
    <n v="1000"/>
    <n v="3010"/>
    <n v="54"/>
    <n v="0"/>
    <x v="10"/>
    <n v="131"/>
    <n v="80"/>
    <n v="2360184"/>
    <n v="300000"/>
  </r>
  <r>
    <s v="Pirates of the Caribbean: The Curse of the Black Pearl"/>
    <d v="2003-11-26T00:00:00"/>
    <x v="1"/>
    <x v="7"/>
    <s v="English"/>
    <s v="USA"/>
    <s v="PG-13"/>
    <s v="Johnny Depp"/>
    <x v="784"/>
    <n v="40000"/>
    <n v="48184"/>
    <n v="563"/>
    <n v="10000"/>
    <x v="7"/>
    <n v="271"/>
    <n v="143"/>
    <n v="305388685"/>
    <n v="140000000"/>
  </r>
  <r>
    <s v="Radio"/>
    <d v="2003-10-09T00:00:00"/>
    <x v="1"/>
    <x v="6"/>
    <s v="English"/>
    <s v="USA"/>
    <s v="PG"/>
    <s v="Alfre Woodard"/>
    <x v="773"/>
    <n v="1000"/>
    <n v="4231"/>
    <n v="19"/>
    <n v="0"/>
    <x v="9"/>
    <n v="74"/>
    <n v="109"/>
    <n v="52277485"/>
    <n v="35000000"/>
  </r>
  <r>
    <s v="Remember Me, My Love"/>
    <d v="2003-02-10T00:00:00"/>
    <x v="1"/>
    <x v="3"/>
    <s v="Italian"/>
    <s v="Italy"/>
    <s v="R"/>
    <s v="Laura Morante"/>
    <x v="911"/>
    <n v="60"/>
    <n v="132"/>
    <n v="125"/>
    <n v="282"/>
    <x v="31"/>
    <n v="36"/>
    <n v="125"/>
    <n v="223878"/>
    <n v="5000000"/>
  </r>
  <r>
    <s v="Rugrats Go Wild"/>
    <d v="2003-06-26T00:00:00"/>
    <x v="1"/>
    <x v="5"/>
    <s v="English"/>
    <s v="USA"/>
    <s v="PG"/>
    <s v="Elizabeth Daily"/>
    <x v="912"/>
    <n v="971"/>
    <n v="3017"/>
    <n v="0"/>
    <n v="329"/>
    <x v="49"/>
    <n v="45"/>
    <n v="80"/>
    <n v="39399750"/>
    <n v="25000000"/>
  </r>
  <r>
    <s v="S.W.A.T."/>
    <d v="2003-06-23T00:00:00"/>
    <x v="1"/>
    <x v="7"/>
    <s v="English"/>
    <s v="USA"/>
    <s v="PG-13"/>
    <s v="Jeremy Renner"/>
    <x v="913"/>
    <n v="10000"/>
    <n v="14486"/>
    <n v="69"/>
    <n v="0"/>
    <x v="44"/>
    <n v="144"/>
    <n v="117"/>
    <n v="116643346"/>
    <n v="80000000"/>
  </r>
  <r>
    <s v="Saints and Soldiers"/>
    <d v="2003-01-26T00:00:00"/>
    <x v="1"/>
    <x v="7"/>
    <s v="English"/>
    <s v="USA"/>
    <s v="PG-13"/>
    <s v="Corbin Allred"/>
    <x v="914"/>
    <n v="214"/>
    <n v="587"/>
    <n v="38"/>
    <n v="1000"/>
    <x v="13"/>
    <n v="33"/>
    <n v="90"/>
    <n v="1310270"/>
    <n v="780000"/>
  </r>
  <r>
    <s v="Scary Movie 3"/>
    <d v="2003-11-15T00:00:00"/>
    <x v="1"/>
    <x v="3"/>
    <s v="English"/>
    <s v="USA"/>
    <s v="PG-13"/>
    <s v="Regina Hall"/>
    <x v="235"/>
    <n v="807"/>
    <n v="3629"/>
    <n v="119"/>
    <n v="0"/>
    <x v="25"/>
    <n v="151"/>
    <n v="84"/>
    <n v="110000082"/>
    <n v="48000000"/>
  </r>
  <r>
    <s v="School of Rock"/>
    <d v="2003-05-12T00:00:00"/>
    <x v="1"/>
    <x v="3"/>
    <s v="English"/>
    <s v="USA"/>
    <s v="PG-13"/>
    <s v="Miranda Cosgrove"/>
    <x v="231"/>
    <n v="2000"/>
    <n v="4403"/>
    <n v="0"/>
    <n v="0"/>
    <x v="10"/>
    <n v="204"/>
    <n v="108"/>
    <n v="81257845"/>
    <n v="35000000"/>
  </r>
  <r>
    <s v="Seabiscuit"/>
    <d v="2003-04-27T00:00:00"/>
    <x v="0"/>
    <x v="1"/>
    <s v="English"/>
    <s v="USA"/>
    <s v="PG-13"/>
    <s v="Jeff Bridges"/>
    <x v="915"/>
    <n v="12000"/>
    <n v="13808"/>
    <n v="378"/>
    <n v="0"/>
    <x v="17"/>
    <n v="175"/>
    <n v="140"/>
    <n v="120147445"/>
    <n v="87000000"/>
  </r>
  <r>
    <s v="Secondhand Lions"/>
    <d v="2003-04-14T00:00:00"/>
    <x v="1"/>
    <x v="3"/>
    <s v="English"/>
    <s v="USA"/>
    <s v="PG"/>
    <s v="Haley Joel Osment"/>
    <x v="916"/>
    <n v="3000"/>
    <n v="9638"/>
    <n v="23"/>
    <n v="0"/>
    <x v="16"/>
    <n v="82"/>
    <n v="111"/>
    <n v="41407470"/>
    <n v="30000000"/>
  </r>
  <r>
    <s v="Shade"/>
    <d v="2003-06-19T00:00:00"/>
    <x v="1"/>
    <x v="0"/>
    <s v="English"/>
    <s v="USA"/>
    <s v="R"/>
    <s v="Glenn Plummer"/>
    <x v="917"/>
    <n v="240"/>
    <n v="490"/>
    <n v="0"/>
    <n v="413"/>
    <x v="34"/>
    <n v="25"/>
    <n v="101"/>
    <n v="10696"/>
    <n v="6800000"/>
  </r>
  <r>
    <s v="Shanghai Knights"/>
    <d v="2003-04-09T00:00:00"/>
    <x v="1"/>
    <x v="7"/>
    <s v="English"/>
    <s v="USA"/>
    <s v="PG-13"/>
    <s v="Fann Wong"/>
    <x v="470"/>
    <n v="154"/>
    <n v="428"/>
    <n v="71"/>
    <n v="955"/>
    <x v="24"/>
    <n v="165"/>
    <n v="114"/>
    <n v="60470220"/>
    <n v="50000000"/>
  </r>
  <r>
    <s v="Shattered Glass"/>
    <d v="2003-08-23T00:00:00"/>
    <x v="1"/>
    <x v="1"/>
    <s v="English"/>
    <s v="USA"/>
    <s v="PG-13"/>
    <s v="Hayden Christensen"/>
    <x v="918"/>
    <n v="4000"/>
    <n v="8297"/>
    <n v="53"/>
    <n v="0"/>
    <x v="23"/>
    <n v="129"/>
    <n v="99"/>
    <n v="2207975"/>
    <n v="6000000"/>
  </r>
  <r>
    <s v="Sinbad: Legend of the Seven Seas"/>
    <d v="2003-06-19T00:00:00"/>
    <x v="1"/>
    <x v="5"/>
    <s v="English"/>
    <s v="USA"/>
    <s v="PG"/>
    <s v="Brad Pitt"/>
    <x v="919"/>
    <n v="11000"/>
    <n v="11301"/>
    <n v="0"/>
    <n v="880"/>
    <x v="12"/>
    <n v="98"/>
    <n v="85"/>
    <n v="26288320"/>
    <n v="60000000"/>
  </r>
  <r>
    <s v="Something's Gotta Give"/>
    <d v="2003-07-11T00:00:00"/>
    <x v="1"/>
    <x v="3"/>
    <s v="English"/>
    <s v="USA"/>
    <s v="PG-13"/>
    <s v="Keanu Reeves"/>
    <x v="698"/>
    <n v="18000"/>
    <n v="22679"/>
    <n v="278"/>
    <n v="0"/>
    <x v="12"/>
    <n v="145"/>
    <n v="128"/>
    <n v="124590960"/>
    <n v="80000000"/>
  </r>
  <r>
    <s v="Spy Kids 3-D: Game Over"/>
    <d v="2003-07-30T00:00:00"/>
    <x v="1"/>
    <x v="7"/>
    <s v="English"/>
    <s v="USA"/>
    <s v="PG"/>
    <s v="Sylvester Stallone"/>
    <x v="240"/>
    <n v="13000"/>
    <n v="22935"/>
    <n v="0"/>
    <n v="681"/>
    <x v="63"/>
    <n v="93"/>
    <n v="84"/>
    <n v="111760631"/>
    <n v="38000000"/>
  </r>
  <r>
    <s v="Stuck on You"/>
    <d v="2003-09-13T00:00:00"/>
    <x v="1"/>
    <x v="3"/>
    <s v="English"/>
    <s v="USA"/>
    <s v="PG-13"/>
    <s v="Matt Damon"/>
    <x v="370"/>
    <n v="13000"/>
    <n v="14036"/>
    <n v="101"/>
    <n v="0"/>
    <x v="42"/>
    <n v="123"/>
    <n v="118"/>
    <n v="33828318"/>
    <n v="55000000"/>
  </r>
  <r>
    <s v="Tarnation"/>
    <d v="2003-11-26T00:00:00"/>
    <x v="1"/>
    <x v="6"/>
    <s v="English"/>
    <s v="USA"/>
    <s v="Unrated"/>
    <s v="Greg Ayres"/>
    <x v="920"/>
    <n v="58"/>
    <n v="78"/>
    <n v="20"/>
    <n v="754"/>
    <x v="23"/>
    <n v="72"/>
    <n v="88"/>
    <n v="592014"/>
    <n v="218"/>
  </r>
  <r>
    <s v="Tears of the Sun"/>
    <d v="2003-07-09T00:00:00"/>
    <x v="1"/>
    <x v="7"/>
    <s v="English"/>
    <s v="USA"/>
    <s v="R"/>
    <s v="Bruce Willis"/>
    <x v="515"/>
    <n v="13000"/>
    <n v="16580"/>
    <n v="845"/>
    <n v="0"/>
    <x v="21"/>
    <n v="89"/>
    <n v="142"/>
    <n v="43426961"/>
    <n v="70000000"/>
  </r>
  <r>
    <s v="Terminator 3: Rise of the Machines"/>
    <d v="2003-06-13T00:00:00"/>
    <x v="1"/>
    <x v="7"/>
    <s v="English"/>
    <s v="USA"/>
    <s v="R"/>
    <s v="Nick Stahl"/>
    <x v="407"/>
    <n v="648"/>
    <n v="1769"/>
    <n v="84"/>
    <n v="0"/>
    <x v="34"/>
    <n v="280"/>
    <n v="109"/>
    <n v="150350192"/>
    <n v="200000000"/>
  </r>
  <r>
    <s v="The Barbarian Invasions"/>
    <d v="2003-08-21T00:00:00"/>
    <x v="1"/>
    <x v="3"/>
    <s v="French"/>
    <s v="Canada"/>
    <s v="R"/>
    <s v="Marie-JosÃ©e Croze"/>
    <x v="921"/>
    <n v="150"/>
    <n v="253"/>
    <n v="66"/>
    <n v="0"/>
    <x v="3"/>
    <n v="135"/>
    <n v="112"/>
    <n v="3432342"/>
    <n v="6000000"/>
  </r>
  <r>
    <s v="The Battle of Shaker Heights"/>
    <d v="2003-11-12T00:00:00"/>
    <x v="1"/>
    <x v="3"/>
    <s v="English"/>
    <s v="USA"/>
    <s v="PG-13"/>
    <s v="Shiri Appleby"/>
    <x v="922"/>
    <n v="855"/>
    <n v="2489"/>
    <n v="2"/>
    <n v="150"/>
    <x v="26"/>
    <n v="29"/>
    <n v="79"/>
    <n v="279282"/>
    <n v="1000000"/>
  </r>
  <r>
    <s v="The Book of Mormon Movie, Volume 1: The Journey"/>
    <d v="2003-05-14T00:00:00"/>
    <x v="1"/>
    <x v="5"/>
    <s v="English"/>
    <s v="USA"/>
    <s v="PG-13"/>
    <s v="Noah Danby"/>
    <x v="923"/>
    <n v="178"/>
    <n v="359"/>
    <n v="0"/>
    <n v="32"/>
    <x v="58"/>
    <n v="7"/>
    <n v="120"/>
    <n v="1098224"/>
    <n v="2000000"/>
  </r>
  <r>
    <s v="The Brown Bunny"/>
    <d v="2003-05-08T00:00:00"/>
    <x v="1"/>
    <x v="1"/>
    <s v="English"/>
    <s v="USA"/>
    <s v="Not Rated"/>
    <s v="Vincent Gallo"/>
    <x v="466"/>
    <n v="787"/>
    <n v="883"/>
    <n v="787"/>
    <n v="952"/>
    <x v="38"/>
    <n v="115"/>
    <n v="93"/>
    <n v="365734"/>
    <n v="10000000"/>
  </r>
  <r>
    <s v="The Cat in the Hat"/>
    <d v="2003-07-11T00:00:00"/>
    <x v="1"/>
    <x v="5"/>
    <s v="English"/>
    <s v="USA"/>
    <s v="PG"/>
    <s v="Sean Hayes"/>
    <x v="924"/>
    <n v="760"/>
    <n v="2762"/>
    <n v="34"/>
    <n v="946"/>
    <x v="53"/>
    <n v="109"/>
    <n v="82"/>
    <n v="100446895"/>
    <n v="109000000"/>
  </r>
  <r>
    <s v="The Cooler"/>
    <d v="2003-10-22T00:00:00"/>
    <x v="1"/>
    <x v="0"/>
    <s v="English"/>
    <s v="USA"/>
    <s v="R"/>
    <s v="Estella Warren"/>
    <x v="925"/>
    <n v="658"/>
    <n v="3086"/>
    <n v="47"/>
    <n v="762"/>
    <x v="11"/>
    <n v="157"/>
    <n v="101"/>
    <n v="8243880"/>
    <n v="3200000"/>
  </r>
  <r>
    <s v="The Core"/>
    <d v="2003-05-24T00:00:00"/>
    <x v="1"/>
    <x v="7"/>
    <s v="English"/>
    <s v="USA"/>
    <s v="PG-13"/>
    <s v="Glenn Morshower"/>
    <x v="317"/>
    <n v="894"/>
    <n v="1439"/>
    <n v="36"/>
    <n v="0"/>
    <x v="39"/>
    <n v="149"/>
    <n v="135"/>
    <n v="31111260"/>
    <n v="60000000"/>
  </r>
  <r>
    <s v="The Haunted Mansion"/>
    <d v="2003-05-07T00:00:00"/>
    <x v="1"/>
    <x v="3"/>
    <s v="English"/>
    <s v="USA"/>
    <s v="PG"/>
    <s v="Marsha Thomason"/>
    <x v="588"/>
    <n v="691"/>
    <n v="2622"/>
    <n v="50"/>
    <n v="988"/>
    <x v="43"/>
    <n v="122"/>
    <n v="88"/>
    <n v="75817994"/>
    <n v="90000000"/>
  </r>
  <r>
    <s v="The Hebrew Hammer"/>
    <d v="2003-11-09T00:00:00"/>
    <x v="0"/>
    <x v="3"/>
    <s v="English"/>
    <s v="USA"/>
    <s v="R"/>
    <s v="Judy Greer"/>
    <x v="926"/>
    <n v="2000"/>
    <n v="6227"/>
    <n v="4"/>
    <n v="3000"/>
    <x v="24"/>
    <n v="35"/>
    <n v="87"/>
    <n v="19539"/>
    <n v="1000000"/>
  </r>
  <r>
    <s v="The Hunted"/>
    <d v="2003-03-23T00:00:00"/>
    <x v="1"/>
    <x v="7"/>
    <s v="English"/>
    <s v="USA"/>
    <s v="R"/>
    <s v="Connie Nielsen"/>
    <x v="53"/>
    <n v="933"/>
    <n v="2248"/>
    <n v="607"/>
    <n v="0"/>
    <x v="44"/>
    <n v="135"/>
    <n v="94"/>
    <n v="34238611"/>
    <n v="55000000"/>
  </r>
  <r>
    <s v="The Italian Job"/>
    <d v="2003-11-24T00:00:00"/>
    <x v="1"/>
    <x v="7"/>
    <s v="English"/>
    <s v="USA"/>
    <s v="PG-13"/>
    <s v="Jason Statham"/>
    <x v="320"/>
    <n v="26000"/>
    <n v="35084"/>
    <n v="473"/>
    <n v="0"/>
    <x v="11"/>
    <n v="155"/>
    <n v="111"/>
    <n v="106126012"/>
    <n v="60000000"/>
  </r>
  <r>
    <s v="The Jungle Book 2"/>
    <d v="2003-05-22T00:00:00"/>
    <x v="1"/>
    <x v="5"/>
    <s v="English"/>
    <s v="USA"/>
    <s v="G"/>
    <s v="Haley Joel Osment"/>
    <x v="927"/>
    <n v="3000"/>
    <n v="4480"/>
    <n v="0"/>
    <n v="227"/>
    <x v="39"/>
    <n v="85"/>
    <n v="72"/>
    <n v="47887943"/>
    <n v="20000000"/>
  </r>
  <r>
    <s v="The Last Samurai"/>
    <d v="2003-01-13T00:00:00"/>
    <x v="1"/>
    <x v="7"/>
    <s v="English"/>
    <s v="USA"/>
    <s v="R"/>
    <s v="Tom Cruise"/>
    <x v="190"/>
    <n v="10000"/>
    <n v="11945"/>
    <n v="380"/>
    <n v="0"/>
    <x v="3"/>
    <n v="190"/>
    <n v="154"/>
    <n v="111110575"/>
    <n v="140000000"/>
  </r>
  <r>
    <s v="The League of Extraordinary Gentlemen"/>
    <d v="2003-05-22T00:00:00"/>
    <x v="0"/>
    <x v="7"/>
    <s v="English"/>
    <s v="USA"/>
    <s v="PG-13"/>
    <s v="Jason Flemyng"/>
    <x v="464"/>
    <n v="1000"/>
    <n v="4714"/>
    <n v="45"/>
    <n v="0"/>
    <x v="42"/>
    <n v="202"/>
    <n v="110"/>
    <n v="66462600"/>
    <n v="78000000"/>
  </r>
  <r>
    <s v="The Life of David Gale"/>
    <d v="2003-05-15T00:00:00"/>
    <x v="1"/>
    <x v="0"/>
    <s v="English"/>
    <s v="USA"/>
    <s v="R"/>
    <s v="Kevin Spacey"/>
    <x v="357"/>
    <n v="18000"/>
    <n v="32637"/>
    <n v="317"/>
    <n v="0"/>
    <x v="8"/>
    <n v="141"/>
    <n v="130"/>
    <n v="19593740"/>
    <n v="50000000"/>
  </r>
  <r>
    <s v="The Lizzie McGuire Movie"/>
    <d v="2003-04-07T00:00:00"/>
    <x v="1"/>
    <x v="5"/>
    <s v="English"/>
    <s v="USA"/>
    <s v="PG"/>
    <s v="Clayton Snyder"/>
    <x v="928"/>
    <n v="925"/>
    <n v="3423"/>
    <n v="13"/>
    <n v="0"/>
    <x v="46"/>
    <n v="66"/>
    <n v="94"/>
    <n v="42672630"/>
    <n v="17000000"/>
  </r>
  <r>
    <s v="The Lord of the Rings: The Return of the King"/>
    <d v="2003-09-21T00:00:00"/>
    <x v="1"/>
    <x v="7"/>
    <s v="English"/>
    <s v="USA"/>
    <s v="PG-13"/>
    <s v="Orlando Bloom"/>
    <x v="288"/>
    <n v="5000"/>
    <n v="6434"/>
    <n v="0"/>
    <n v="16000"/>
    <x v="22"/>
    <n v="328"/>
    <n v="192"/>
    <n v="377019252"/>
    <n v="94000000"/>
  </r>
  <r>
    <s v="The Matrix Reloaded"/>
    <d v="2003-10-27T00:00:00"/>
    <x v="1"/>
    <x v="7"/>
    <s v="English"/>
    <s v="USA"/>
    <s v="R"/>
    <s v="Steve Bastoni"/>
    <x v="354"/>
    <n v="234"/>
    <n v="534"/>
    <n v="0"/>
    <n v="0"/>
    <x v="23"/>
    <n v="275"/>
    <n v="138"/>
    <n v="281492479"/>
    <n v="150000000"/>
  </r>
  <r>
    <s v="The Matrix Revolutions"/>
    <d v="2003-02-10T00:00:00"/>
    <x v="1"/>
    <x v="7"/>
    <s v="English"/>
    <s v="Australia"/>
    <s v="R"/>
    <s v="Essie Davis"/>
    <x v="354"/>
    <n v="309"/>
    <n v="1062"/>
    <n v="0"/>
    <n v="0"/>
    <x v="12"/>
    <n v="245"/>
    <n v="129"/>
    <n v="139259759"/>
    <n v="150000000"/>
  </r>
  <r>
    <s v="The Medallion"/>
    <d v="2003-05-17T00:00:00"/>
    <x v="1"/>
    <x v="7"/>
    <s v="English"/>
    <s v="Hong Kong"/>
    <s v="PG-13"/>
    <s v="Julian Sands"/>
    <x v="929"/>
    <n v="687"/>
    <n v="1134"/>
    <n v="4"/>
    <n v="505"/>
    <x v="33"/>
    <n v="98"/>
    <n v="108"/>
    <n v="22108977"/>
    <n v="41000000"/>
  </r>
  <r>
    <s v="The Order"/>
    <d v="2003-04-27T00:00:00"/>
    <x v="1"/>
    <x v="7"/>
    <s v="English"/>
    <s v="USA"/>
    <s v="R"/>
    <s v="Heath Ledger"/>
    <x v="581"/>
    <n v="13000"/>
    <n v="14165"/>
    <n v="241"/>
    <n v="704"/>
    <x v="52"/>
    <n v="112"/>
    <n v="102"/>
    <n v="7659747"/>
    <n v="38000000"/>
  </r>
  <r>
    <s v="The R.M."/>
    <d v="2003-09-30T00:00:00"/>
    <x v="1"/>
    <x v="3"/>
    <s v="English"/>
    <s v="USA"/>
    <s v="PG"/>
    <s v="Kirby Heyborne"/>
    <x v="869"/>
    <n v="69"/>
    <n v="155"/>
    <n v="0"/>
    <n v="44"/>
    <x v="44"/>
    <n v="3"/>
    <n v="101"/>
    <n v="1111615"/>
    <n v="500000"/>
  </r>
  <r>
    <s v="The Real Cancun"/>
    <d v="2003-07-01T00:00:00"/>
    <x v="1"/>
    <x v="10"/>
    <s v="English"/>
    <s v="USA"/>
    <s v="R"/>
    <s v="Laura Ramsey"/>
    <x v="930"/>
    <n v="960"/>
    <n v="972"/>
    <n v="2"/>
    <n v="131"/>
    <x v="67"/>
    <n v="52"/>
    <n v="96"/>
    <n v="3713002"/>
    <n v="8000000"/>
  </r>
  <r>
    <s v="The Rundown"/>
    <d v="2003-02-21T00:00:00"/>
    <x v="1"/>
    <x v="7"/>
    <s v="English"/>
    <s v="USA"/>
    <s v="PG-13"/>
    <s v="Dwayne Johnson"/>
    <x v="520"/>
    <n v="12000"/>
    <n v="16930"/>
    <n v="532"/>
    <n v="0"/>
    <x v="12"/>
    <n v="151"/>
    <n v="104"/>
    <n v="47592825"/>
    <n v="85000000"/>
  </r>
  <r>
    <s v="The Singing Detective"/>
    <d v="2003-01-15T00:00:00"/>
    <x v="1"/>
    <x v="3"/>
    <s v="English"/>
    <s v="USA"/>
    <s v="R"/>
    <s v="Robert Downey Jr."/>
    <x v="931"/>
    <n v="21000"/>
    <n v="41645"/>
    <n v="200"/>
    <n v="494"/>
    <x v="49"/>
    <n v="66"/>
    <n v="109"/>
    <n v="336456"/>
    <n v="8000000"/>
  </r>
  <r>
    <s v="The Statement"/>
    <d v="2003-05-21T00:00:00"/>
    <x v="0"/>
    <x v="1"/>
    <s v="English"/>
    <s v="Canada"/>
    <s v="R"/>
    <s v="Charlotte Rampling"/>
    <x v="46"/>
    <n v="844"/>
    <n v="3286"/>
    <n v="278"/>
    <n v="188"/>
    <x v="24"/>
    <n v="54"/>
    <n v="120"/>
    <n v="763044"/>
    <n v="23000000"/>
  </r>
  <r>
    <s v="The Station Agent"/>
    <d v="2003-09-14T00:00:00"/>
    <x v="1"/>
    <x v="3"/>
    <s v="English"/>
    <s v="USA"/>
    <s v="R"/>
    <s v="Peter Dinklage"/>
    <x v="932"/>
    <n v="22000"/>
    <n v="24419"/>
    <n v="310"/>
    <n v="0"/>
    <x v="3"/>
    <n v="154"/>
    <n v="89"/>
    <n v="5739376"/>
    <n v="500000"/>
  </r>
  <r>
    <s v="The Triplets of Belleville"/>
    <d v="2003-03-13T00:00:00"/>
    <x v="1"/>
    <x v="4"/>
    <s v="French"/>
    <s v="France"/>
    <s v="PG-13"/>
    <s v="Michel Robin"/>
    <x v="933"/>
    <n v="23"/>
    <n v="29"/>
    <n v="162"/>
    <n v="0"/>
    <x v="4"/>
    <n v="167"/>
    <n v="80"/>
    <n v="7002255"/>
    <n v="9500000"/>
  </r>
  <r>
    <s v="The Visual Bible: The Gospel of John"/>
    <d v="2003-05-18T00:00:00"/>
    <x v="1"/>
    <x v="6"/>
    <s v="English"/>
    <s v="Canada"/>
    <s v="PG-13"/>
    <s v="Henry Ian Cusick"/>
    <x v="934"/>
    <n v="866"/>
    <n v="1281"/>
    <n v="10"/>
    <n v="0"/>
    <x v="3"/>
    <n v="25"/>
    <n v="125"/>
    <n v="4068087"/>
    <n v="17000000"/>
  </r>
  <r>
    <s v="Thirteen"/>
    <d v="2003-03-18T00:00:00"/>
    <x v="1"/>
    <x v="1"/>
    <s v="English"/>
    <s v="USA"/>
    <s v="R"/>
    <s v="Holly Hunter"/>
    <x v="935"/>
    <n v="1000"/>
    <n v="2186"/>
    <n v="308"/>
    <n v="0"/>
    <x v="13"/>
    <n v="126"/>
    <n v="100"/>
    <n v="4599680"/>
    <n v="1500000"/>
  </r>
  <r>
    <s v="Timeline"/>
    <d v="2003-09-14T00:00:00"/>
    <x v="1"/>
    <x v="7"/>
    <s v="English"/>
    <s v="USA"/>
    <s v="PG-13"/>
    <s v="Paul Walker"/>
    <x v="71"/>
    <n v="23000"/>
    <n v="43887"/>
    <n v="503"/>
    <n v="0"/>
    <x v="49"/>
    <n v="123"/>
    <n v="116"/>
    <n v="19480739"/>
    <n v="80000000"/>
  </r>
  <r>
    <s v="Travelers and Magicians"/>
    <d v="2003-05-30T00:00:00"/>
    <x v="1"/>
    <x v="5"/>
    <s v="Dzongkha"/>
    <s v="Australia"/>
    <m/>
    <s v="Tshewang Dendup"/>
    <x v="936"/>
    <n v="0"/>
    <n v="0"/>
    <n v="28"/>
    <n v="353"/>
    <x v="8"/>
    <n v="44"/>
    <n v="108"/>
    <n v="505295"/>
    <n v="1800000"/>
  </r>
  <r>
    <s v="Under the Tuscan Sun"/>
    <d v="2003-07-16T00:00:00"/>
    <x v="1"/>
    <x v="3"/>
    <s v="English"/>
    <s v="USA"/>
    <s v="PG-13"/>
    <s v="Raoul Bova"/>
    <x v="937"/>
    <n v="727"/>
    <n v="1310"/>
    <n v="22"/>
    <n v="0"/>
    <x v="12"/>
    <n v="111"/>
    <n v="113"/>
    <n v="43601508"/>
    <n v="18000000"/>
  </r>
  <r>
    <s v="Underworld"/>
    <d v="2003-08-28T00:00:00"/>
    <x v="1"/>
    <x v="7"/>
    <s v="English"/>
    <s v="UK"/>
    <s v="R"/>
    <s v="Sophia Myles"/>
    <x v="938"/>
    <n v="955"/>
    <n v="1777"/>
    <n v="235"/>
    <n v="0"/>
    <x v="11"/>
    <n v="226"/>
    <n v="133"/>
    <n v="51483949"/>
    <n v="22000000"/>
  </r>
  <r>
    <s v="Veronica Guerin"/>
    <d v="2003-08-14T00:00:00"/>
    <x v="1"/>
    <x v="6"/>
    <s v="English"/>
    <s v="Ireland"/>
    <s v="R"/>
    <s v="Brenda Fricker"/>
    <x v="210"/>
    <n v="214"/>
    <n v="409"/>
    <n v="541"/>
    <n v="0"/>
    <x v="9"/>
    <n v="106"/>
    <n v="98"/>
    <n v="1569918"/>
    <n v="17000000"/>
  </r>
  <r>
    <s v="What a Girl Wants"/>
    <d v="2003-09-17T00:00:00"/>
    <x v="1"/>
    <x v="3"/>
    <s v="English"/>
    <s v="USA"/>
    <s v="PG"/>
    <s v="Colin Firth"/>
    <x v="744"/>
    <n v="14000"/>
    <n v="16400"/>
    <n v="29"/>
    <n v="0"/>
    <x v="42"/>
    <n v="66"/>
    <n v="105"/>
    <n v="35990505"/>
    <n v="20000000"/>
  </r>
  <r>
    <s v="Willard"/>
    <d v="2003-04-27T00:00:00"/>
    <x v="1"/>
    <x v="1"/>
    <s v="English"/>
    <s v="Canada"/>
    <s v="PG-13"/>
    <s v="Laura Harring"/>
    <x v="939"/>
    <n v="669"/>
    <n v="1267"/>
    <n v="17"/>
    <n v="0"/>
    <x v="24"/>
    <n v="129"/>
    <n v="100"/>
    <n v="6852144"/>
    <n v="22000000"/>
  </r>
  <r>
    <s v="Wonderland"/>
    <d v="2003-05-30T00:00:00"/>
    <x v="1"/>
    <x v="0"/>
    <s v="English"/>
    <s v="USA"/>
    <s v="R"/>
    <s v="Alexis Dziena"/>
    <x v="940"/>
    <n v="715"/>
    <n v="1315"/>
    <n v="10"/>
    <n v="1000"/>
    <x v="21"/>
    <n v="91"/>
    <n v="104"/>
    <n v="1056102"/>
    <n v="5000000"/>
  </r>
  <r>
    <s v="Wrong Turn"/>
    <d v="2003-10-10T00:00:00"/>
    <x v="1"/>
    <x v="8"/>
    <s v="English"/>
    <s v="USA"/>
    <s v="R"/>
    <s v="Kevin Zegers"/>
    <x v="941"/>
    <n v="2000"/>
    <n v="3416"/>
    <n v="36"/>
    <n v="0"/>
    <x v="26"/>
    <n v="191"/>
    <n v="84"/>
    <n v="15417771"/>
    <n v="12600000"/>
  </r>
  <r>
    <s v="X-Men 2"/>
    <d v="2003-11-16T00:00:00"/>
    <x v="1"/>
    <x v="7"/>
    <s v="English"/>
    <s v="Canada"/>
    <s v="PG-13"/>
    <s v="Hugh Jackman"/>
    <x v="343"/>
    <n v="20000"/>
    <n v="20952"/>
    <n v="0"/>
    <n v="0"/>
    <x v="8"/>
    <n v="289"/>
    <n v="134"/>
    <n v="214948780"/>
    <n v="110000000"/>
  </r>
  <r>
    <s v="13 Going on 30"/>
    <d v="2004-06-16T00:00:00"/>
    <x v="1"/>
    <x v="3"/>
    <s v="English"/>
    <s v="USA"/>
    <s v="PG-13"/>
    <s v="Jennifer Garner"/>
    <x v="677"/>
    <n v="3000"/>
    <n v="6742"/>
    <n v="56"/>
    <n v="0"/>
    <x v="26"/>
    <n v="119"/>
    <n v="98"/>
    <n v="56044241"/>
    <n v="37000000"/>
  </r>
  <r>
    <s v="2046"/>
    <d v="2004-12-04T00:00:00"/>
    <x v="0"/>
    <x v="1"/>
    <s v="Cantonese"/>
    <s v="Hong Kong"/>
    <s v="R"/>
    <s v="Li Gong"/>
    <x v="942"/>
    <n v="878"/>
    <n v="2378"/>
    <n v="0"/>
    <n v="0"/>
    <x v="8"/>
    <n v="194"/>
    <n v="129"/>
    <n v="261481"/>
    <n v="12000000"/>
  </r>
  <r>
    <s v="50 First Dates"/>
    <d v="2004-06-20T00:00:00"/>
    <x v="1"/>
    <x v="3"/>
    <s v="English"/>
    <s v="USA"/>
    <s v="PG-13"/>
    <s v="Adam Sandler"/>
    <x v="292"/>
    <n v="11000"/>
    <n v="12952"/>
    <n v="88"/>
    <n v="11000"/>
    <x v="13"/>
    <n v="147"/>
    <n v="99"/>
    <n v="120776832"/>
    <n v="75000000"/>
  </r>
  <r>
    <s v="A Cinderella Story"/>
    <d v="2004-06-16T00:00:00"/>
    <x v="1"/>
    <x v="3"/>
    <s v="English"/>
    <s v="USA"/>
    <s v="PG"/>
    <s v="Dan Byrd"/>
    <x v="943"/>
    <n v="1000"/>
    <n v="3092"/>
    <n v="15"/>
    <n v="0"/>
    <x v="30"/>
    <n v="69"/>
    <n v="95"/>
    <n v="51431160"/>
    <n v="20000000"/>
  </r>
  <r>
    <s v="A Home at the End of the World"/>
    <d v="2004-05-13T00:00:00"/>
    <x v="1"/>
    <x v="1"/>
    <s v="English"/>
    <s v="USA"/>
    <s v="R"/>
    <s v="Robin Wright"/>
    <x v="944"/>
    <n v="18000"/>
    <n v="21107"/>
    <n v="15"/>
    <n v="1000"/>
    <x v="13"/>
    <n v="84"/>
    <n v="97"/>
    <n v="1029017"/>
    <n v="6500000"/>
  </r>
  <r>
    <s v="A Very Long Engagement"/>
    <d v="2004-02-04T00:00:00"/>
    <x v="1"/>
    <x v="1"/>
    <s v="French"/>
    <s v="France"/>
    <s v="R"/>
    <s v="Denis Lavant"/>
    <x v="402"/>
    <n v="226"/>
    <n v="405"/>
    <n v="0"/>
    <n v="0"/>
    <x v="3"/>
    <n v="186"/>
    <n v="133"/>
    <n v="6167817"/>
    <n v="47000000"/>
  </r>
  <r>
    <s v="After the Sunset"/>
    <d v="2004-08-19T00:00:00"/>
    <x v="1"/>
    <x v="7"/>
    <s v="English"/>
    <s v="USA"/>
    <s v="PG-13"/>
    <s v="Salma Hayek"/>
    <x v="428"/>
    <n v="4000"/>
    <n v="9814"/>
    <n v="420"/>
    <n v="782"/>
    <x v="2"/>
    <n v="117"/>
    <n v="97"/>
    <n v="28328132"/>
    <n v="58000000"/>
  </r>
  <r>
    <s v="Against the Ropes"/>
    <d v="2004-03-26T00:00:00"/>
    <x v="1"/>
    <x v="6"/>
    <s v="English"/>
    <s v="USA"/>
    <s v="PG-13"/>
    <s v="Omar Epps"/>
    <x v="945"/>
    <n v="865"/>
    <n v="2972"/>
    <n v="534"/>
    <n v="177"/>
    <x v="46"/>
    <n v="76"/>
    <n v="110"/>
    <n v="5881504"/>
    <n v="39000000"/>
  </r>
  <r>
    <s v="Agent Cody Banks 2: Destination London"/>
    <d v="2004-11-21T00:00:00"/>
    <x v="1"/>
    <x v="7"/>
    <s v="English"/>
    <s v="USA"/>
    <s v="PG"/>
    <s v="Daniel Roebuck"/>
    <x v="595"/>
    <n v="1000"/>
    <n v="3742"/>
    <n v="8"/>
    <n v="167"/>
    <x v="35"/>
    <n v="55"/>
    <n v="100"/>
    <n v="23222861"/>
    <n v="26000000"/>
  </r>
  <r>
    <s v="Alexander"/>
    <d v="2004-05-03T00:00:00"/>
    <x v="1"/>
    <x v="7"/>
    <s v="English"/>
    <s v="Germany"/>
    <s v="R"/>
    <s v="Anthony Hopkins"/>
    <x v="139"/>
    <n v="12000"/>
    <n v="24598"/>
    <n v="0"/>
    <n v="0"/>
    <x v="25"/>
    <n v="248"/>
    <n v="206"/>
    <n v="34293771"/>
    <n v="155000000"/>
  </r>
  <r>
    <s v="Alfie"/>
    <d v="2004-11-27T00:00:00"/>
    <x v="1"/>
    <x v="3"/>
    <s v="English"/>
    <s v="UK"/>
    <s v="R"/>
    <s v="Omar Epps"/>
    <x v="946"/>
    <n v="865"/>
    <n v="3639"/>
    <n v="14"/>
    <n v="0"/>
    <x v="24"/>
    <n v="135"/>
    <n v="103"/>
    <n v="13395939"/>
    <n v="60000000"/>
  </r>
  <r>
    <s v="Along Came Polly"/>
    <d v="2004-04-14T00:00:00"/>
    <x v="1"/>
    <x v="3"/>
    <s v="English"/>
    <s v="USA"/>
    <s v="PG-13"/>
    <s v="Philip Seymour Hoffman"/>
    <x v="498"/>
    <n v="22000"/>
    <n v="24534"/>
    <n v="29"/>
    <n v="0"/>
    <x v="30"/>
    <n v="108"/>
    <n v="90"/>
    <n v="87856565"/>
    <n v="42000000"/>
  </r>
  <r>
    <s v="Anacondas: The Hunt for the Blood Orchid"/>
    <d v="2004-10-22T00:00:00"/>
    <x v="1"/>
    <x v="7"/>
    <s v="English"/>
    <s v="USA"/>
    <s v="PG-13"/>
    <s v="Nicholas Gonzalez"/>
    <x v="177"/>
    <n v="601"/>
    <n v="2730"/>
    <n v="27"/>
    <n v="686"/>
    <x v="40"/>
    <n v="94"/>
    <n v="97"/>
    <n v="31526393"/>
    <n v="25000000"/>
  </r>
  <r>
    <s v="Anchorman: The Legend of Ron Burgundy"/>
    <d v="2004-05-22T00:00:00"/>
    <x v="1"/>
    <x v="3"/>
    <s v="English"/>
    <s v="USA"/>
    <s v="PG-13"/>
    <s v="Darcy Donavan"/>
    <x v="947"/>
    <n v="640000"/>
    <n v="656730"/>
    <n v="285"/>
    <n v="0"/>
    <x v="23"/>
    <n v="181"/>
    <n v="98"/>
    <n v="84136909"/>
    <n v="26000000"/>
  </r>
  <r>
    <s v="Around the World in 80 Days"/>
    <d v="2004-02-03T00:00:00"/>
    <x v="1"/>
    <x v="7"/>
    <s v="English"/>
    <s v="USA"/>
    <s v="PG"/>
    <s v="Jim Broadbent"/>
    <x v="518"/>
    <n v="1000"/>
    <n v="3175"/>
    <n v="153"/>
    <n v="0"/>
    <x v="42"/>
    <n v="188"/>
    <n v="120"/>
    <n v="24004159"/>
    <n v="110000000"/>
  </r>
  <r>
    <s v="As It Is in Heaven"/>
    <d v="2004-05-10T00:00:00"/>
    <x v="1"/>
    <x v="3"/>
    <s v="Swedish"/>
    <s v="Sweden"/>
    <m/>
    <s v="Michael Nyqvist"/>
    <x v="948"/>
    <n v="690"/>
    <n v="774"/>
    <n v="10"/>
    <n v="0"/>
    <x v="16"/>
    <n v="34"/>
    <n v="133"/>
    <n v="9910"/>
    <n v="25000000"/>
  </r>
  <r>
    <s v="AVP: Alien vs. Predator"/>
    <d v="2004-04-25T00:00:00"/>
    <x v="1"/>
    <x v="7"/>
    <s v="English"/>
    <s v="USA"/>
    <s v="PG-13"/>
    <s v="Sanaa Lathan"/>
    <x v="329"/>
    <n v="886"/>
    <n v="3222"/>
    <n v="545"/>
    <n v="0"/>
    <x v="49"/>
    <n v="247"/>
    <n v="109"/>
    <n v="80281096"/>
    <n v="60000000"/>
  </r>
  <r>
    <s v="Barbershop 2: Back in Business"/>
    <d v="2004-01-26T00:00:00"/>
    <x v="0"/>
    <x v="3"/>
    <s v="English"/>
    <s v="USA"/>
    <s v="PG-13"/>
    <s v="Harry Lennix"/>
    <x v="482"/>
    <n v="748"/>
    <n v="3956"/>
    <n v="8"/>
    <n v="265"/>
    <x v="32"/>
    <n v="50"/>
    <n v="106"/>
    <n v="64955956"/>
    <n v="18000000"/>
  </r>
  <r>
    <s v="Before Sunset"/>
    <d v="2004-11-23T00:00:00"/>
    <x v="1"/>
    <x v="1"/>
    <s v="English"/>
    <s v="USA"/>
    <s v="R"/>
    <s v="Vernon Dobtcheff"/>
    <x v="231"/>
    <n v="50"/>
    <n v="65"/>
    <n v="0"/>
    <n v="13000"/>
    <x v="19"/>
    <n v="211"/>
    <n v="80"/>
    <n v="5792822"/>
    <n v="2700000"/>
  </r>
  <r>
    <s v="Being Julia"/>
    <d v="2004-06-30T00:00:00"/>
    <x v="1"/>
    <x v="3"/>
    <s v="English"/>
    <s v="Canada"/>
    <s v="R"/>
    <s v="Miriam Margolyes"/>
    <x v="949"/>
    <n v="405"/>
    <n v="847"/>
    <n v="109"/>
    <n v="562"/>
    <x v="10"/>
    <n v="93"/>
    <n v="104"/>
    <n v="7739049"/>
    <n v="18000000"/>
  </r>
  <r>
    <s v="Beyond the Sea"/>
    <d v="2004-01-07T00:00:00"/>
    <x v="0"/>
    <x v="6"/>
    <s v="English"/>
    <s v="USA"/>
    <s v="PG-13"/>
    <s v="Kevin Spacey"/>
    <x v="349"/>
    <n v="18000"/>
    <n v="23689"/>
    <n v="18000"/>
    <n v="0"/>
    <x v="12"/>
    <n v="113"/>
    <n v="118"/>
    <n v="6144806"/>
    <n v="23000000"/>
  </r>
  <r>
    <s v="Birth"/>
    <d v="2004-10-07T00:00:00"/>
    <x v="1"/>
    <x v="1"/>
    <s v="English"/>
    <s v="USA"/>
    <s v="R"/>
    <s v="Cameron Bright"/>
    <x v="950"/>
    <n v="829"/>
    <n v="2295"/>
    <n v="143"/>
    <n v="0"/>
    <x v="26"/>
    <n v="167"/>
    <n v="100"/>
    <n v="5005883"/>
    <n v="20000000"/>
  </r>
  <r>
    <s v="Blade: Trinity"/>
    <d v="2004-12-15T00:00:00"/>
    <x v="1"/>
    <x v="7"/>
    <s v="English"/>
    <s v="USA"/>
    <s v="R"/>
    <s v="Ryan Reynolds"/>
    <x v="951"/>
    <n v="16000"/>
    <n v="19764"/>
    <n v="687"/>
    <n v="0"/>
    <x v="30"/>
    <n v="185"/>
    <n v="122"/>
    <n v="52397389"/>
    <n v="65000000"/>
  </r>
  <r>
    <s v="Bride &amp; Prejudice"/>
    <d v="2004-05-17T00:00:00"/>
    <x v="1"/>
    <x v="3"/>
    <s v="English"/>
    <s v="UK"/>
    <s v="PG-13"/>
    <s v="Indira Varma"/>
    <x v="803"/>
    <n v="729"/>
    <n v="2321"/>
    <n v="98"/>
    <n v="0"/>
    <x v="24"/>
    <n v="119"/>
    <n v="122"/>
    <n v="6601079"/>
    <n v="7000000"/>
  </r>
  <r>
    <s v="Bridget Jones: The Edge of Reason"/>
    <d v="2004-05-27T00:00:00"/>
    <x v="1"/>
    <x v="3"/>
    <s v="English"/>
    <s v="UK"/>
    <s v="R"/>
    <s v="Colin Firth"/>
    <x v="952"/>
    <n v="14000"/>
    <n v="15634"/>
    <n v="17"/>
    <n v="0"/>
    <x v="30"/>
    <n v="143"/>
    <n v="108"/>
    <n v="40203020"/>
    <n v="40000000"/>
  </r>
  <r>
    <s v="Catch That Kid"/>
    <d v="2004-10-19T00:00:00"/>
    <x v="1"/>
    <x v="3"/>
    <s v="English"/>
    <s v="USA"/>
    <s v="PG"/>
    <s v="Kristen Stewart"/>
    <x v="953"/>
    <n v="17000"/>
    <n v="18711"/>
    <n v="38"/>
    <n v="591"/>
    <x v="33"/>
    <n v="54"/>
    <n v="91"/>
    <n v="16702864"/>
    <n v="18000000"/>
  </r>
  <r>
    <s v="Catwoman"/>
    <d v="2004-10-30T00:00:00"/>
    <x v="1"/>
    <x v="7"/>
    <s v="English"/>
    <s v="USA"/>
    <s v="PG-13"/>
    <s v="Frances Conroy"/>
    <x v="954"/>
    <n v="827"/>
    <n v="3144"/>
    <n v="26"/>
    <n v="0"/>
    <x v="58"/>
    <n v="212"/>
    <n v="87"/>
    <n v="40198710"/>
    <n v="100000000"/>
  </r>
  <r>
    <s v="Cellular"/>
    <d v="2004-04-06T00:00:00"/>
    <x v="1"/>
    <x v="7"/>
    <s v="English"/>
    <s v="USA"/>
    <s v="PG-13"/>
    <s v="Richard Burgi"/>
    <x v="887"/>
    <n v="550"/>
    <n v="1102"/>
    <n v="160"/>
    <n v="2000"/>
    <x v="31"/>
    <n v="127"/>
    <n v="94"/>
    <n v="32003620"/>
    <n v="25000000"/>
  </r>
  <r>
    <s v="Chasing Liberty"/>
    <d v="2004-07-17T00:00:00"/>
    <x v="1"/>
    <x v="3"/>
    <s v="English"/>
    <s v="USA"/>
    <s v="PG-13"/>
    <s v="Annabella Sciorra"/>
    <x v="955"/>
    <n v="448"/>
    <n v="842"/>
    <n v="3"/>
    <n v="0"/>
    <x v="26"/>
    <n v="65"/>
    <n v="101"/>
    <n v="12189514"/>
    <n v="23000000"/>
  </r>
  <r>
    <s v="Christmas with the Kranks"/>
    <d v="2004-09-17T00:00:00"/>
    <x v="1"/>
    <x v="3"/>
    <s v="English"/>
    <s v="USA"/>
    <s v="PG"/>
    <s v="Jamie Lee Curtis"/>
    <x v="710"/>
    <n v="2000"/>
    <n v="6729"/>
    <n v="148"/>
    <n v="0"/>
    <x v="33"/>
    <n v="105"/>
    <n v="99"/>
    <n v="73701902"/>
    <n v="60000000"/>
  </r>
  <r>
    <s v="Clean"/>
    <d v="2004-10-30T00:00:00"/>
    <x v="1"/>
    <x v="1"/>
    <s v="French"/>
    <s v="France"/>
    <s v="R"/>
    <s v="Maggie Cheung"/>
    <x v="956"/>
    <n v="576"/>
    <n v="776"/>
    <n v="107"/>
    <n v="171"/>
    <x v="9"/>
    <n v="81"/>
    <n v="110"/>
    <n v="136007"/>
    <n v="4500"/>
  </r>
  <r>
    <s v="Closer"/>
    <d v="2004-10-01T00:00:00"/>
    <x v="1"/>
    <x v="1"/>
    <s v="English"/>
    <s v="USA"/>
    <s v="R"/>
    <s v="Natalie Portman"/>
    <x v="310"/>
    <n v="20000"/>
    <n v="28027"/>
    <n v="0"/>
    <n v="12000"/>
    <x v="17"/>
    <n v="212"/>
    <n v="98"/>
    <n v="33987757"/>
    <n v="27000000"/>
  </r>
  <r>
    <s v="Club Dread"/>
    <d v="2004-08-18T00:00:00"/>
    <x v="1"/>
    <x v="3"/>
    <s v="English"/>
    <s v="USA"/>
    <s v="R"/>
    <s v="Brittany Daniel"/>
    <x v="774"/>
    <n v="861"/>
    <n v="3306"/>
    <n v="422"/>
    <n v="713"/>
    <x v="49"/>
    <n v="66"/>
    <n v="119"/>
    <n v="4992159"/>
    <n v="8550000"/>
  </r>
  <r>
    <s v="Collateral"/>
    <d v="2004-11-28T00:00:00"/>
    <x v="1"/>
    <x v="0"/>
    <s v="English"/>
    <s v="USA"/>
    <s v="R"/>
    <s v="Tom Cruise"/>
    <x v="250"/>
    <n v="10000"/>
    <n v="13581"/>
    <n v="0"/>
    <n v="0"/>
    <x v="16"/>
    <n v="299"/>
    <n v="120"/>
    <n v="100003492"/>
    <n v="65000000"/>
  </r>
  <r>
    <s v="Confessions of a Teenage Drama Queen"/>
    <d v="2004-10-20T00:00:00"/>
    <x v="1"/>
    <x v="3"/>
    <s v="English"/>
    <s v="Germany"/>
    <s v="PG"/>
    <s v="Adam Garcia"/>
    <x v="957"/>
    <n v="811"/>
    <n v="2167"/>
    <n v="10"/>
    <n v="810"/>
    <x v="40"/>
    <n v="74"/>
    <n v="89"/>
    <n v="29302097"/>
    <n v="15000000"/>
  </r>
  <r>
    <s v="Connie and Carla"/>
    <d v="2004-09-23T00:00:00"/>
    <x v="1"/>
    <x v="3"/>
    <s v="English"/>
    <s v="USA"/>
    <s v="PG-13"/>
    <s v="Debbie Reynolds"/>
    <x v="868"/>
    <n v="786"/>
    <n v="2730"/>
    <n v="54"/>
    <n v="924"/>
    <x v="2"/>
    <n v="76"/>
    <n v="108"/>
    <n v="8054280"/>
    <n v="20000000"/>
  </r>
  <r>
    <s v="Crash"/>
    <d v="2004-06-09T00:00:00"/>
    <x v="1"/>
    <x v="0"/>
    <s v="English"/>
    <s v="Germany"/>
    <s v="R"/>
    <s v="Don Cheadle"/>
    <x v="958"/>
    <n v="3000"/>
    <n v="5732"/>
    <n v="549"/>
    <n v="18000"/>
    <x v="20"/>
    <n v="287"/>
    <n v="115"/>
    <n v="54557348"/>
    <n v="6500000"/>
  </r>
  <r>
    <s v="D.E.B.S."/>
    <d v="2004-10-19T00:00:00"/>
    <x v="1"/>
    <x v="7"/>
    <s v="English"/>
    <s v="USA"/>
    <s v="PG-13"/>
    <s v="Jordana Brewster"/>
    <x v="959"/>
    <n v="4000"/>
    <n v="6380"/>
    <n v="23"/>
    <n v="1000"/>
    <x v="46"/>
    <n v="50"/>
    <n v="91"/>
    <n v="96793"/>
    <n v="3500000"/>
  </r>
  <r>
    <s v="Dawn of the Dead"/>
    <d v="2004-09-16T00:00:00"/>
    <x v="1"/>
    <x v="7"/>
    <s v="English"/>
    <s v="USA"/>
    <s v="R"/>
    <s v="Ty Burrell"/>
    <x v="960"/>
    <n v="3000"/>
    <n v="10438"/>
    <n v="0"/>
    <n v="7000"/>
    <x v="28"/>
    <n v="287"/>
    <n v="110"/>
    <n v="58885635"/>
    <n v="26000000"/>
  </r>
  <r>
    <s v="Dead Man's Shoes"/>
    <d v="2004-08-23T00:00:00"/>
    <x v="0"/>
    <x v="0"/>
    <s v="English"/>
    <s v="UK"/>
    <m/>
    <s v="Paddy Considine"/>
    <x v="961"/>
    <n v="680"/>
    <n v="1311"/>
    <n v="222"/>
    <n v="0"/>
    <x v="3"/>
    <n v="99"/>
    <n v="90"/>
    <n v="6013"/>
    <n v="695393"/>
  </r>
  <r>
    <s v="Dear Wendy"/>
    <d v="2004-01-26T00:00:00"/>
    <x v="1"/>
    <x v="3"/>
    <s v="English"/>
    <s v="Italy"/>
    <s v="Unrated"/>
    <s v="Michael Angarano"/>
    <x v="508"/>
    <n v="947"/>
    <n v="2572"/>
    <n v="346"/>
    <n v="532"/>
    <x v="21"/>
    <n v="100"/>
    <n v="102"/>
    <n v="23106"/>
    <n v="50000000"/>
  </r>
  <r>
    <s v="De-Lovely"/>
    <d v="2004-06-02T00:00:00"/>
    <x v="0"/>
    <x v="6"/>
    <s v="English"/>
    <s v="USA"/>
    <s v="PG-13"/>
    <s v="Kevin McNally"/>
    <x v="339"/>
    <n v="427"/>
    <n v="729"/>
    <n v="34"/>
    <n v="1000"/>
    <x v="21"/>
    <n v="119"/>
    <n v="125"/>
    <n v="13337299"/>
    <n v="20000000"/>
  </r>
  <r>
    <s v="District B13"/>
    <d v="2004-10-26T00:00:00"/>
    <x v="1"/>
    <x v="7"/>
    <s v="French"/>
    <s v="France"/>
    <s v="R"/>
    <s v="David Belle"/>
    <x v="962"/>
    <n v="510"/>
    <n v="962"/>
    <n v="180"/>
    <n v="0"/>
    <x v="23"/>
    <n v="141"/>
    <n v="84"/>
    <n v="1197786"/>
    <n v="12000000"/>
  </r>
  <r>
    <s v="Dodgeball: A True Underdog Story"/>
    <d v="2004-06-10T00:00:00"/>
    <x v="0"/>
    <x v="3"/>
    <s v="English"/>
    <s v="USA"/>
    <s v="PG-13"/>
    <s v="Gary Cole"/>
    <x v="963"/>
    <n v="989"/>
    <n v="4730"/>
    <n v="43"/>
    <n v="0"/>
    <x v="12"/>
    <n v="191"/>
    <n v="92"/>
    <n v="114324072"/>
    <n v="20000000"/>
  </r>
  <r>
    <s v="Downfall"/>
    <d v="2004-11-19T00:00:00"/>
    <x v="1"/>
    <x v="6"/>
    <s v="German"/>
    <s v="Germany"/>
    <s v="R"/>
    <s v="Thomas Kretschmann"/>
    <x v="964"/>
    <n v="918"/>
    <n v="2334"/>
    <n v="101"/>
    <n v="14000"/>
    <x v="1"/>
    <n v="192"/>
    <n v="178"/>
    <n v="5501940"/>
    <n v="13500000"/>
  </r>
  <r>
    <s v="Ella Enchanted"/>
    <d v="2004-12-01T00:00:00"/>
    <x v="1"/>
    <x v="3"/>
    <s v="English"/>
    <s v="USA"/>
    <s v="PG"/>
    <s v="Anne Hathaway"/>
    <x v="730"/>
    <n v="11000"/>
    <n v="17292"/>
    <n v="13"/>
    <n v="0"/>
    <x v="2"/>
    <n v="89"/>
    <n v="96"/>
    <n v="22913677"/>
    <n v="35000000"/>
  </r>
  <r>
    <s v="Envy"/>
    <d v="2004-04-29T00:00:00"/>
    <x v="1"/>
    <x v="3"/>
    <s v="English"/>
    <s v="USA"/>
    <s v="PG-13"/>
    <s v="Amy Poehler"/>
    <x v="100"/>
    <n v="1000"/>
    <n v="1189"/>
    <n v="272"/>
    <n v="713"/>
    <x v="0"/>
    <n v="76"/>
    <n v="99"/>
    <n v="12181484"/>
    <n v="40000000"/>
  </r>
  <r>
    <s v="Eternal Sunshine of the Spotless Mind"/>
    <d v="2004-10-13T00:00:00"/>
    <x v="1"/>
    <x v="1"/>
    <s v="English"/>
    <s v="USA"/>
    <s v="R"/>
    <s v="Kate Winslet"/>
    <x v="965"/>
    <n v="14000"/>
    <n v="19364"/>
    <n v="1000"/>
    <n v="52000"/>
    <x v="1"/>
    <n v="273"/>
    <n v="108"/>
    <n v="34126138"/>
    <n v="20000000"/>
  </r>
  <r>
    <s v="Eulogy"/>
    <d v="2004-09-14T00:00:00"/>
    <x v="1"/>
    <x v="3"/>
    <s v="English"/>
    <s v="USA"/>
    <s v="R"/>
    <s v="Zooey Deschanel"/>
    <x v="966"/>
    <n v="11000"/>
    <n v="14656"/>
    <n v="0"/>
    <n v="376"/>
    <x v="12"/>
    <n v="27"/>
    <n v="85"/>
    <n v="70527"/>
    <n v="6500000"/>
  </r>
  <r>
    <s v="EuroTrip"/>
    <d v="2004-09-22T00:00:00"/>
    <x v="1"/>
    <x v="3"/>
    <s v="English"/>
    <s v="USA"/>
    <s v="R"/>
    <s v="Matt Damon"/>
    <x v="967"/>
    <n v="13000"/>
    <n v="14180"/>
    <n v="17"/>
    <n v="0"/>
    <x v="21"/>
    <n v="92"/>
    <n v="93"/>
    <n v="17718223"/>
    <n v="25000000"/>
  </r>
  <r>
    <s v="Exorcist: The Beginning"/>
    <d v="2004-01-11T00:00:00"/>
    <x v="1"/>
    <x v="8"/>
    <s v="English"/>
    <s v="USA"/>
    <s v="R"/>
    <s v="James D'Arcy"/>
    <x v="161"/>
    <n v="613"/>
    <n v="1970"/>
    <n v="212"/>
    <n v="893"/>
    <x v="52"/>
    <n v="167"/>
    <n v="125"/>
    <n v="41814863"/>
    <n v="50000000"/>
  </r>
  <r>
    <s v="Fahrenheit 9/11"/>
    <d v="2004-09-19T00:00:00"/>
    <x v="1"/>
    <x v="10"/>
    <s v="English"/>
    <s v="USA"/>
    <s v="R"/>
    <s v="Osama bin Laden"/>
    <x v="196"/>
    <n v="503"/>
    <n v="1448"/>
    <n v="909"/>
    <n v="0"/>
    <x v="8"/>
    <n v="288"/>
    <n v="122"/>
    <n v="119078393"/>
    <n v="6000000"/>
  </r>
  <r>
    <s v="Fascination"/>
    <d v="2004-03-04T00:00:00"/>
    <x v="1"/>
    <x v="11"/>
    <s v="English"/>
    <s v="Germany"/>
    <s v="R"/>
    <s v="Adam Garcia"/>
    <x v="968"/>
    <n v="811"/>
    <n v="1789"/>
    <n v="34"/>
    <n v="40"/>
    <x v="58"/>
    <n v="13"/>
    <n v="103"/>
    <n v="16066"/>
    <n v="5000000"/>
  </r>
  <r>
    <s v="Fat Albert"/>
    <d v="2004-09-12T00:00:00"/>
    <x v="1"/>
    <x v="3"/>
    <s v="English"/>
    <s v="USA"/>
    <s v="PG"/>
    <s v="Dania Ramirez"/>
    <x v="841"/>
    <n v="1000"/>
    <n v="4604"/>
    <n v="38"/>
    <n v="531"/>
    <x v="54"/>
    <n v="59"/>
    <n v="93"/>
    <n v="48114556"/>
    <n v="26000000"/>
  </r>
  <r>
    <s v="Fighting Tommy Riley"/>
    <d v="2004-06-10T00:00:00"/>
    <x v="1"/>
    <x v="1"/>
    <s v="English"/>
    <s v="USA"/>
    <s v="R"/>
    <s v="Don Wallace"/>
    <x v="969"/>
    <n v="54"/>
    <n v="185"/>
    <n v="3"/>
    <n v="30"/>
    <x v="21"/>
    <n v="13"/>
    <n v="109"/>
    <n v="5199"/>
    <n v="200000"/>
  </r>
  <r>
    <s v="Finding Neverland"/>
    <d v="2004-09-03T00:00:00"/>
    <x v="1"/>
    <x v="6"/>
    <s v="English"/>
    <s v="USA"/>
    <s v="PG"/>
    <s v="Johnny Depp"/>
    <x v="755"/>
    <n v="40000"/>
    <n v="58823"/>
    <n v="395"/>
    <n v="0"/>
    <x v="4"/>
    <n v="226"/>
    <n v="101"/>
    <n v="51676606"/>
    <n v="25000000"/>
  </r>
  <r>
    <s v="Flight of the Phoenix"/>
    <d v="2004-01-05T00:00:00"/>
    <x v="1"/>
    <x v="7"/>
    <s v="English"/>
    <s v="USA"/>
    <s v="PG-13"/>
    <s v="Dennis Quaid"/>
    <x v="712"/>
    <n v="2000"/>
    <n v="4397"/>
    <n v="212"/>
    <n v="1000"/>
    <x v="26"/>
    <n v="114"/>
    <n v="113"/>
    <n v="21009180"/>
    <n v="45000000"/>
  </r>
  <r>
    <s v="Garden State"/>
    <d v="2004-04-11T00:00:00"/>
    <x v="1"/>
    <x v="3"/>
    <s v="English"/>
    <s v="USA"/>
    <s v="R"/>
    <s v="Armando Riesco"/>
    <x v="970"/>
    <n v="625"/>
    <n v="1655"/>
    <n v="0"/>
    <n v="0"/>
    <x v="16"/>
    <n v="205"/>
    <n v="102"/>
    <n v="26781723"/>
    <n v="2500000"/>
  </r>
  <r>
    <s v="Garfield"/>
    <d v="2004-06-09T00:00:00"/>
    <x v="1"/>
    <x v="4"/>
    <s v="English"/>
    <s v="USA"/>
    <s v="PG"/>
    <s v="Bill Murray"/>
    <x v="222"/>
    <n v="13000"/>
    <n v="13430"/>
    <n v="12"/>
    <n v="795"/>
    <x v="38"/>
    <n v="116"/>
    <n v="80"/>
    <n v="75367693"/>
    <n v="35000000"/>
  </r>
  <r>
    <s v="Godsend"/>
    <d v="2004-06-14T00:00:00"/>
    <x v="1"/>
    <x v="1"/>
    <s v="English"/>
    <s v="USA"/>
    <s v="PG-13"/>
    <s v="Robert De Niro"/>
    <x v="971"/>
    <n v="22000"/>
    <n v="23352"/>
    <n v="6"/>
    <n v="387"/>
    <x v="0"/>
    <n v="130"/>
    <n v="102"/>
    <n v="14334645"/>
    <n v="25000000"/>
  </r>
  <r>
    <s v="Harold &amp; Kumar Go to White Castle"/>
    <d v="2004-02-07T00:00:00"/>
    <x v="1"/>
    <x v="5"/>
    <s v="English"/>
    <s v="USA"/>
    <s v="R"/>
    <s v="Ethan Embry"/>
    <x v="639"/>
    <n v="982"/>
    <n v="3114"/>
    <n v="8"/>
    <n v="0"/>
    <x v="10"/>
    <n v="150"/>
    <n v="88"/>
    <n v="18225165"/>
    <n v="9000000"/>
  </r>
  <r>
    <s v="Harry Potter and the Prisoner of Azkaban"/>
    <d v="2004-02-28T00:00:00"/>
    <x v="1"/>
    <x v="5"/>
    <s v="English"/>
    <s v="UK"/>
    <s v="PG"/>
    <s v="Daniel Radcliffe"/>
    <x v="796"/>
    <n v="11000"/>
    <n v="33284"/>
    <n v="0"/>
    <n v="11000"/>
    <x v="4"/>
    <n v="274"/>
    <n v="142"/>
    <n v="249358727"/>
    <n v="130000000"/>
  </r>
  <r>
    <s v="Hellboy"/>
    <d v="2004-10-02T00:00:00"/>
    <x v="1"/>
    <x v="7"/>
    <s v="English"/>
    <s v="USA"/>
    <s v="PG-13"/>
    <s v="James Babson"/>
    <x v="806"/>
    <n v="366"/>
    <n v="1112"/>
    <n v="0"/>
    <n v="0"/>
    <x v="13"/>
    <n v="242"/>
    <n v="132"/>
    <n v="59035104"/>
    <n v="66000000"/>
  </r>
  <r>
    <s v="Hidalgo"/>
    <d v="2004-10-03T00:00:00"/>
    <x v="1"/>
    <x v="7"/>
    <s v="English"/>
    <s v="USA"/>
    <s v="PG-13"/>
    <s v="J.K. Simmons"/>
    <x v="745"/>
    <n v="24000"/>
    <n v="36925"/>
    <n v="394"/>
    <n v="0"/>
    <x v="12"/>
    <n v="140"/>
    <n v="136"/>
    <n v="67286731"/>
    <n v="100000000"/>
  </r>
  <r>
    <s v="Home on the Range"/>
    <d v="2004-01-29T00:00:00"/>
    <x v="1"/>
    <x v="4"/>
    <s v="English"/>
    <s v="USA"/>
    <s v="PG"/>
    <s v="Steve Buscemi"/>
    <x v="972"/>
    <n v="12000"/>
    <n v="13607"/>
    <n v="6"/>
    <n v="304"/>
    <x v="39"/>
    <n v="104"/>
    <n v="76"/>
    <n v="50026353"/>
    <n v="110000000"/>
  </r>
  <r>
    <s v="Hotel Rwanda"/>
    <d v="2004-10-02T00:00:00"/>
    <x v="1"/>
    <x v="1"/>
    <s v="English"/>
    <s v="UK"/>
    <s v="PG-13"/>
    <s v="Don Cheadle"/>
    <x v="973"/>
    <n v="3000"/>
    <n v="4142"/>
    <n v="83"/>
    <n v="12000"/>
    <x v="7"/>
    <n v="187"/>
    <n v="121"/>
    <n v="23472900"/>
    <n v="17500000"/>
  </r>
  <r>
    <s v="House of D"/>
    <d v="2004-09-06T00:00:00"/>
    <x v="1"/>
    <x v="3"/>
    <s v="English"/>
    <s v="USA"/>
    <s v="PG-13"/>
    <s v="Robin Williams"/>
    <x v="974"/>
    <n v="49000"/>
    <n v="51441"/>
    <n v="0"/>
    <n v="857"/>
    <x v="11"/>
    <n v="46"/>
    <n v="96"/>
    <n v="371081"/>
    <n v="6000000"/>
  </r>
  <r>
    <s v="House of Flying Daggers"/>
    <d v="2004-12-14T00:00:00"/>
    <x v="1"/>
    <x v="7"/>
    <s v="Mandarin"/>
    <s v="China"/>
    <s v="PG-13"/>
    <s v="Takeshi Kaneshiro"/>
    <x v="827"/>
    <n v="755"/>
    <n v="1244"/>
    <n v="611"/>
    <n v="0"/>
    <x v="16"/>
    <n v="248"/>
    <n v="119"/>
    <n v="11041228"/>
    <n v="100000000"/>
  </r>
  <r>
    <s v="Howl's Moving Castle"/>
    <d v="2004-03-11T00:00:00"/>
    <x v="1"/>
    <x v="5"/>
    <s v="Japanese"/>
    <s v="Japan"/>
    <s v="PG"/>
    <s v="Christian Bale"/>
    <x v="432"/>
    <n v="23000"/>
    <n v="24263"/>
    <n v="6000"/>
    <n v="13000"/>
    <x v="6"/>
    <n v="212"/>
    <n v="119"/>
    <n v="4710455"/>
    <n v="24000000"/>
  </r>
  <r>
    <s v="I Heart Huckabees"/>
    <d v="2004-12-27T00:00:00"/>
    <x v="1"/>
    <x v="3"/>
    <s v="English"/>
    <s v="USA"/>
    <s v="R"/>
    <s v="Naomi Watts"/>
    <x v="364"/>
    <n v="6000"/>
    <n v="8094"/>
    <n v="737"/>
    <n v="0"/>
    <x v="12"/>
    <n v="183"/>
    <n v="107"/>
    <n v="12784713"/>
    <n v="22000000"/>
  </r>
  <r>
    <s v="I, Robot"/>
    <d v="2004-12-16T00:00:00"/>
    <x v="1"/>
    <x v="7"/>
    <s v="English"/>
    <s v="USA"/>
    <s v="PG-13"/>
    <s v="Will Smith"/>
    <x v="299"/>
    <n v="10000"/>
    <n v="12068"/>
    <n v="295"/>
    <n v="0"/>
    <x v="10"/>
    <n v="225"/>
    <n v="115"/>
    <n v="144795350"/>
    <n v="120000000"/>
  </r>
  <r>
    <s v="Imaginary Heroes"/>
    <d v="2004-07-20T00:00:00"/>
    <x v="1"/>
    <x v="3"/>
    <s v="English"/>
    <s v="USA"/>
    <s v="R"/>
    <s v="Kip Pardue"/>
    <x v="975"/>
    <n v="374"/>
    <n v="768"/>
    <n v="24"/>
    <n v="345"/>
    <x v="17"/>
    <n v="73"/>
    <n v="111"/>
    <n v="228524"/>
    <n v="4000000"/>
  </r>
  <r>
    <s v="In Good Company"/>
    <d v="2004-09-18T00:00:00"/>
    <x v="1"/>
    <x v="3"/>
    <s v="English"/>
    <s v="USA"/>
    <s v="PG-13"/>
    <s v="Scarlett Johansson"/>
    <x v="534"/>
    <n v="19000"/>
    <n v="28493"/>
    <n v="80"/>
    <n v="736"/>
    <x v="31"/>
    <n v="157"/>
    <n v="109"/>
    <n v="45489752"/>
    <n v="26000000"/>
  </r>
  <r>
    <s v="Incident at Loch Ness"/>
    <d v="2004-08-09T00:00:00"/>
    <x v="1"/>
    <x v="5"/>
    <s v="English"/>
    <s v="UK"/>
    <s v="PG-13"/>
    <s v="Zak Penn"/>
    <x v="976"/>
    <n v="87"/>
    <n v="256"/>
    <n v="87"/>
    <n v="400"/>
    <x v="21"/>
    <n v="60"/>
    <n v="94"/>
    <n v="36830"/>
    <n v="1400000"/>
  </r>
  <r>
    <s v="Jersey Girl"/>
    <d v="2004-08-10T00:00:00"/>
    <x v="1"/>
    <x v="3"/>
    <s v="English"/>
    <s v="USA"/>
    <s v="PG-13"/>
    <s v="Stephen Root"/>
    <x v="283"/>
    <n v="939"/>
    <n v="3592"/>
    <n v="0"/>
    <n v="0"/>
    <x v="24"/>
    <n v="164"/>
    <n v="102"/>
    <n v="25266129"/>
    <n v="35000000"/>
  </r>
  <r>
    <s v="Johnson Family Vacation"/>
    <d v="2004-07-23T00:00:00"/>
    <x v="1"/>
    <x v="3"/>
    <s v="English"/>
    <s v="USA"/>
    <s v="PG-13"/>
    <s v="Vanessa Williams"/>
    <x v="977"/>
    <n v="1000"/>
    <n v="5006"/>
    <n v="4"/>
    <n v="243"/>
    <x v="54"/>
    <n v="45"/>
    <n v="97"/>
    <n v="31179516"/>
    <n v="12000000"/>
  </r>
  <r>
    <s v="Kill Bill: Vol. 2"/>
    <d v="2004-06-30T00:00:00"/>
    <x v="0"/>
    <x v="7"/>
    <s v="English"/>
    <s v="USA"/>
    <s v="R"/>
    <s v="Vivica A. Fox"/>
    <x v="247"/>
    <n v="890"/>
    <n v="1959"/>
    <n v="16000"/>
    <n v="0"/>
    <x v="19"/>
    <n v="304"/>
    <n v="137"/>
    <n v="66207920"/>
    <n v="30000000"/>
  </r>
  <r>
    <s v="Kinsey"/>
    <d v="2004-06-30T00:00:00"/>
    <x v="0"/>
    <x v="6"/>
    <s v="English"/>
    <s v="USA"/>
    <s v="R"/>
    <s v="Liam Neeson"/>
    <x v="477"/>
    <n v="14000"/>
    <n v="17490"/>
    <n v="386"/>
    <n v="0"/>
    <x v="10"/>
    <n v="188"/>
    <n v="118"/>
    <n v="10214647"/>
    <n v="11000000"/>
  </r>
  <r>
    <s v="Kung Fu Hustle"/>
    <d v="2004-01-11T00:00:00"/>
    <x v="1"/>
    <x v="7"/>
    <s v="Cantonese"/>
    <s v="Hong Kong"/>
    <s v="R"/>
    <s v="Shengyi Huang"/>
    <x v="770"/>
    <n v="264"/>
    <n v="537"/>
    <n v="0"/>
    <n v="0"/>
    <x v="4"/>
    <n v="377"/>
    <n v="99"/>
    <n v="17104669"/>
    <n v="20000000"/>
  </r>
  <r>
    <s v="Ladder 49"/>
    <d v="2004-04-10T00:00:00"/>
    <x v="1"/>
    <x v="7"/>
    <s v="English"/>
    <s v="USA"/>
    <s v="PG-13"/>
    <s v="Billy Burke"/>
    <x v="659"/>
    <n v="2000"/>
    <n v="4496"/>
    <n v="13"/>
    <n v="0"/>
    <x v="31"/>
    <n v="125"/>
    <n v="115"/>
    <n v="74540762"/>
    <n v="55000000"/>
  </r>
  <r>
    <s v="Laws of Attraction"/>
    <d v="2004-06-19T00:00:00"/>
    <x v="1"/>
    <x v="3"/>
    <s v="English"/>
    <s v="Ireland"/>
    <s v="PG-13"/>
    <s v="Frances Fisher"/>
    <x v="503"/>
    <n v="638"/>
    <n v="961"/>
    <n v="29"/>
    <n v="702"/>
    <x v="30"/>
    <n v="90"/>
    <n v="90"/>
    <n v="17848322"/>
    <n v="28000000"/>
  </r>
  <r>
    <s v="Layer Cake"/>
    <d v="2004-11-12T00:00:00"/>
    <x v="1"/>
    <x v="0"/>
    <s v="English"/>
    <s v="UK"/>
    <s v="R"/>
    <s v="Tom Hardy"/>
    <x v="978"/>
    <n v="27000"/>
    <n v="29277"/>
    <n v="905"/>
    <n v="0"/>
    <x v="28"/>
    <n v="149"/>
    <n v="105"/>
    <n v="2338695"/>
    <n v="4000000"/>
  </r>
  <r>
    <s v="Little Black Book"/>
    <d v="2004-12-14T00:00:00"/>
    <x v="1"/>
    <x v="3"/>
    <s v="English"/>
    <s v="USA"/>
    <s v="PG-13"/>
    <s v="Holly Hunter"/>
    <x v="979"/>
    <n v="1000"/>
    <n v="4369"/>
    <n v="34"/>
    <n v="484"/>
    <x v="33"/>
    <n v="73"/>
    <n v="105"/>
    <n v="20422207"/>
    <n v="35000000"/>
  </r>
  <r>
    <s v="Man on Fire"/>
    <d v="2004-04-10T00:00:00"/>
    <x v="1"/>
    <x v="7"/>
    <s v="English"/>
    <s v="USA"/>
    <s v="R"/>
    <s v="Denzel Washington"/>
    <x v="147"/>
    <n v="18000"/>
    <n v="20454"/>
    <n v="12000"/>
    <n v="14000"/>
    <x v="3"/>
    <n v="171"/>
    <n v="146"/>
    <n v="77862546"/>
    <n v="70000000"/>
  </r>
  <r>
    <s v="Maria Full of Grace"/>
    <d v="2004-08-16T00:00:00"/>
    <x v="1"/>
    <x v="0"/>
    <s v="Spanish"/>
    <s v="Colombia"/>
    <s v="R"/>
    <s v="Catalina Sandino Moreno"/>
    <x v="980"/>
    <n v="280"/>
    <n v="308"/>
    <n v="13"/>
    <n v="0"/>
    <x v="8"/>
    <n v="155"/>
    <n v="101"/>
    <n v="6517198"/>
    <n v="3000000"/>
  </r>
  <r>
    <s v="Mean Creek"/>
    <d v="2004-09-12T00:00:00"/>
    <x v="1"/>
    <x v="0"/>
    <s v="English"/>
    <s v="USA"/>
    <s v="R"/>
    <s v="Rory Culkin"/>
    <x v="981"/>
    <n v="710"/>
    <n v="2655"/>
    <n v="9"/>
    <n v="1000"/>
    <x v="17"/>
    <n v="126"/>
    <n v="90"/>
    <n v="603943"/>
    <n v="500000"/>
  </r>
  <r>
    <s v="Mean Girls"/>
    <d v="2004-04-21T00:00:00"/>
    <x v="1"/>
    <x v="3"/>
    <s v="English"/>
    <s v="USA"/>
    <s v="PG-13"/>
    <s v="Tina Fey"/>
    <x v="733"/>
    <n v="2000"/>
    <n v="5032"/>
    <n v="70"/>
    <n v="0"/>
    <x v="11"/>
    <n v="159"/>
    <n v="97"/>
    <n v="86049418"/>
    <n v="17000000"/>
  </r>
  <r>
    <s v="Meet the Fockers"/>
    <d v="2004-10-25T00:00:00"/>
    <x v="1"/>
    <x v="3"/>
    <s v="English"/>
    <s v="USA"/>
    <s v="PG-13"/>
    <s v="Robert De Niro"/>
    <x v="405"/>
    <n v="22000"/>
    <n v="24938"/>
    <n v="116"/>
    <n v="0"/>
    <x v="2"/>
    <n v="141"/>
    <n v="106"/>
    <n v="279167575"/>
    <n v="80000000"/>
  </r>
  <r>
    <s v="Million Dollar Baby"/>
    <d v="2004-08-01T00:00:00"/>
    <x v="1"/>
    <x v="1"/>
    <s v="English"/>
    <s v="USA"/>
    <s v="PG-13"/>
    <s v="Clint Eastwood"/>
    <x v="101"/>
    <n v="16000"/>
    <n v="28830"/>
    <n v="16000"/>
    <n v="14000"/>
    <x v="7"/>
    <n v="268"/>
    <n v="132"/>
    <n v="100422786"/>
    <n v="30000000"/>
  </r>
  <r>
    <s v="Mindhunters"/>
    <d v="2004-01-03T00:00:00"/>
    <x v="1"/>
    <x v="0"/>
    <s v="English"/>
    <s v="USA"/>
    <s v="R"/>
    <s v="LL Cool J"/>
    <x v="161"/>
    <n v="1000"/>
    <n v="4186"/>
    <n v="212"/>
    <n v="2000"/>
    <x v="34"/>
    <n v="127"/>
    <n v="101"/>
    <n v="4476235"/>
    <n v="27000000"/>
  </r>
  <r>
    <s v="Miracle"/>
    <d v="2004-10-15T00:00:00"/>
    <x v="1"/>
    <x v="6"/>
    <s v="English"/>
    <s v="USA"/>
    <s v="PG"/>
    <s v="Eddie Cahill"/>
    <x v="610"/>
    <n v="639"/>
    <n v="1845"/>
    <n v="149"/>
    <n v="0"/>
    <x v="8"/>
    <n v="129"/>
    <n v="135"/>
    <n v="64371181"/>
    <n v="28000000"/>
  </r>
  <r>
    <s v="Mr 3000"/>
    <d v="2004-08-16T00:00:00"/>
    <x v="1"/>
    <x v="3"/>
    <s v="English"/>
    <s v="USA"/>
    <s v="PG-13"/>
    <s v="Bernie Mac"/>
    <x v="818"/>
    <n v="1000"/>
    <n v="4462"/>
    <n v="30"/>
    <n v="491"/>
    <x v="25"/>
    <n v="63"/>
    <n v="104"/>
    <n v="21800302"/>
    <n v="30000000"/>
  </r>
  <r>
    <s v="My Date with Drew"/>
    <d v="2004-01-14T00:00:00"/>
    <x v="1"/>
    <x v="10"/>
    <s v="English"/>
    <s v="USA"/>
    <s v="PG"/>
    <s v="John August"/>
    <x v="658"/>
    <n v="86"/>
    <n v="163"/>
    <n v="16"/>
    <n v="456"/>
    <x v="21"/>
    <n v="43"/>
    <n v="90"/>
    <n v="85222"/>
    <n v="1100"/>
  </r>
  <r>
    <s v="My Summer of Love"/>
    <d v="2004-03-12T00:00:00"/>
    <x v="1"/>
    <x v="1"/>
    <s v="English"/>
    <s v="UK"/>
    <s v="R"/>
    <s v="Paddy Considine"/>
    <x v="982"/>
    <n v="680"/>
    <n v="763"/>
    <n v="84"/>
    <n v="869"/>
    <x v="13"/>
    <n v="124"/>
    <n v="86"/>
    <n v="992238"/>
    <n v="1700000"/>
  </r>
  <r>
    <s v="Napoleon Dynamite"/>
    <d v="2004-02-16T00:00:00"/>
    <x v="1"/>
    <x v="3"/>
    <s v="English"/>
    <s v="USA"/>
    <s v="PG"/>
    <s v="Jon Heder"/>
    <x v="983"/>
    <n v="970"/>
    <n v="3950"/>
    <n v="100"/>
    <n v="0"/>
    <x v="9"/>
    <n v="220"/>
    <n v="92"/>
    <n v="44540956"/>
    <n v="400000"/>
  </r>
  <r>
    <s v="National Treasure"/>
    <d v="2004-05-04T00:00:00"/>
    <x v="1"/>
    <x v="7"/>
    <s v="English"/>
    <s v="USA"/>
    <s v="PG"/>
    <s v="Nicolas Cage"/>
    <x v="256"/>
    <n v="12000"/>
    <n v="13679"/>
    <n v="226"/>
    <n v="0"/>
    <x v="9"/>
    <n v="193"/>
    <n v="131"/>
    <n v="173005002"/>
    <n v="100000000"/>
  </r>
  <r>
    <s v="New York Minute"/>
    <d v="2004-07-09T00:00:00"/>
    <x v="1"/>
    <x v="3"/>
    <s v="English"/>
    <s v="USA"/>
    <s v="PG"/>
    <s v="Mary-Kate Olsen"/>
    <x v="744"/>
    <n v="976"/>
    <n v="3974"/>
    <n v="29"/>
    <n v="849"/>
    <x v="0"/>
    <n v="70"/>
    <n v="91"/>
    <n v="14018364"/>
    <n v="30000000"/>
  </r>
  <r>
    <s v="Night Watch"/>
    <d v="2004-04-08T00:00:00"/>
    <x v="1"/>
    <x v="12"/>
    <s v="Russian"/>
    <s v="Russia"/>
    <s v="R"/>
    <s v="Konstantin Khabenskiy"/>
    <x v="984"/>
    <n v="114"/>
    <n v="206"/>
    <n v="335"/>
    <n v="0"/>
    <x v="31"/>
    <n v="232"/>
    <n v="104"/>
    <n v="1487477"/>
    <n v="4200000"/>
  </r>
  <r>
    <s v="November"/>
    <d v="2004-04-10T00:00:00"/>
    <x v="1"/>
    <x v="1"/>
    <s v="English"/>
    <s v="USA"/>
    <s v="R"/>
    <s v="Amir Talai"/>
    <x v="647"/>
    <n v="308"/>
    <n v="1008"/>
    <n v="7"/>
    <n v="98"/>
    <x v="25"/>
    <n v="43"/>
    <n v="78"/>
    <n v="191309"/>
    <n v="150000"/>
  </r>
  <r>
    <s v="Ocean's Twelve"/>
    <d v="2004-06-11T00:00:00"/>
    <x v="1"/>
    <x v="0"/>
    <s v="English"/>
    <s v="USA"/>
    <s v="PG-13"/>
    <s v="Brad Pitt"/>
    <x v="198"/>
    <n v="11000"/>
    <n v="19359"/>
    <n v="0"/>
    <n v="0"/>
    <x v="34"/>
    <n v="198"/>
    <n v="125"/>
    <n v="125531634"/>
    <n v="110000000"/>
  </r>
  <r>
    <s v="Paparazzi"/>
    <d v="2004-12-06T00:00:00"/>
    <x v="1"/>
    <x v="7"/>
    <s v="English"/>
    <s v="USA"/>
    <s v="PG-13"/>
    <s v="Cole Hauser"/>
    <x v="985"/>
    <n v="787"/>
    <n v="2915"/>
    <n v="2"/>
    <n v="269"/>
    <x v="42"/>
    <n v="77"/>
    <n v="84"/>
    <n v="15712072"/>
    <n v="20000000"/>
  </r>
  <r>
    <s v="Primer"/>
    <d v="2004-02-10T00:00:00"/>
    <x v="1"/>
    <x v="1"/>
    <s v="English"/>
    <s v="USA"/>
    <s v="PG-13"/>
    <s v="Shane Carruth"/>
    <x v="986"/>
    <n v="291"/>
    <n v="368"/>
    <n v="291"/>
    <n v="19000"/>
    <x v="11"/>
    <n v="143"/>
    <n v="77"/>
    <n v="424760"/>
    <n v="7000"/>
  </r>
  <r>
    <s v="Raise Your Voice"/>
    <d v="2004-04-08T00:00:00"/>
    <x v="1"/>
    <x v="14"/>
    <s v="English"/>
    <s v="USA"/>
    <s v="PG"/>
    <s v="Oliver James"/>
    <x v="987"/>
    <n v="1000"/>
    <n v="4676"/>
    <n v="80"/>
    <n v="1000"/>
    <x v="30"/>
    <n v="46"/>
    <n v="103"/>
    <n v="10411980"/>
    <n v="15000000"/>
  </r>
  <r>
    <s v="Raising Helen"/>
    <d v="2004-02-03T00:00:00"/>
    <x v="1"/>
    <x v="3"/>
    <s v="English"/>
    <s v="USA"/>
    <s v="PG-13"/>
    <s v="Amber Valletta"/>
    <x v="215"/>
    <n v="627"/>
    <n v="2052"/>
    <n v="0"/>
    <n v="718"/>
    <x v="44"/>
    <n v="93"/>
    <n v="119"/>
    <n v="37486138"/>
    <n v="50000000"/>
  </r>
  <r>
    <s v="Ray"/>
    <d v="2004-06-08T00:00:00"/>
    <x v="1"/>
    <x v="6"/>
    <s v="English"/>
    <s v="USA"/>
    <s v="PG-13"/>
    <s v="Bokeem Woodbine"/>
    <x v="255"/>
    <n v="904"/>
    <n v="5074"/>
    <n v="138"/>
    <n v="0"/>
    <x v="3"/>
    <n v="209"/>
    <n v="178"/>
    <n v="75305995"/>
    <n v="40000000"/>
  </r>
  <r>
    <s v="Resident Evil: Apocalypse"/>
    <d v="2004-10-18T00:00:00"/>
    <x v="1"/>
    <x v="7"/>
    <s v="English"/>
    <s v="Germany"/>
    <s v="R"/>
    <s v="Milla Jovovich"/>
    <x v="988"/>
    <n v="14000"/>
    <n v="16791"/>
    <n v="38"/>
    <n v="0"/>
    <x v="24"/>
    <n v="191"/>
    <n v="98"/>
    <n v="50740078"/>
    <n v="45000000"/>
  </r>
  <r>
    <s v="Saint Ralph"/>
    <d v="2004-01-23T00:00:00"/>
    <x v="1"/>
    <x v="3"/>
    <s v="English"/>
    <s v="Canada"/>
    <s v="PG-13"/>
    <s v="Campbell Scott"/>
    <x v="989"/>
    <n v="393"/>
    <n v="955"/>
    <n v="12"/>
    <n v="989"/>
    <x v="16"/>
    <n v="47"/>
    <n v="98"/>
    <n v="795126"/>
    <n v="6000000"/>
  </r>
  <r>
    <s v="Saved!"/>
    <d v="2004-03-04T00:00:00"/>
    <x v="1"/>
    <x v="3"/>
    <s v="English"/>
    <s v="USA"/>
    <s v="PG-13"/>
    <s v="Macaulay Culkin"/>
    <x v="990"/>
    <n v="3000"/>
    <n v="5668"/>
    <n v="12"/>
    <n v="0"/>
    <x v="9"/>
    <n v="121"/>
    <n v="92"/>
    <n v="8786715"/>
    <n v="5000000"/>
  </r>
  <r>
    <s v="Saw"/>
    <d v="2004-05-20T00:00:00"/>
    <x v="1"/>
    <x v="8"/>
    <s v="English"/>
    <s v="USA"/>
    <s v="R"/>
    <s v="Michael Emerson"/>
    <x v="991"/>
    <n v="2000"/>
    <n v="5161"/>
    <n v="0"/>
    <n v="0"/>
    <x v="3"/>
    <n v="287"/>
    <n v="103"/>
    <n v="55153403"/>
    <n v="1200000"/>
  </r>
  <r>
    <s v="Scooby-Doo 2: Monsters Unleashed"/>
    <d v="2004-07-06T00:00:00"/>
    <x v="1"/>
    <x v="5"/>
    <s v="English"/>
    <s v="USA"/>
    <s v="PG"/>
    <s v="Sarah Michelle Gellar"/>
    <x v="623"/>
    <n v="4000"/>
    <n v="7800"/>
    <n v="67"/>
    <n v="567"/>
    <x v="43"/>
    <n v="94"/>
    <n v="93"/>
    <n v="84185387"/>
    <n v="80000000"/>
  </r>
  <r>
    <s v="Secret Window"/>
    <d v="2004-12-09T00:00:00"/>
    <x v="1"/>
    <x v="11"/>
    <s v="English"/>
    <s v="USA"/>
    <s v="PG-13"/>
    <s v="Johnny Depp"/>
    <x v="587"/>
    <n v="40000"/>
    <n v="41293"/>
    <n v="192"/>
    <n v="0"/>
    <x v="21"/>
    <n v="195"/>
    <n v="96"/>
    <n v="47781388"/>
    <n v="40000000"/>
  </r>
  <r>
    <s v="Seed of Chucky"/>
    <d v="2004-12-14T00:00:00"/>
    <x v="1"/>
    <x v="3"/>
    <s v="English"/>
    <s v="Romania"/>
    <s v="R"/>
    <s v="Jason Flemyng"/>
    <x v="992"/>
    <n v="1000"/>
    <n v="2567"/>
    <n v="64"/>
    <n v="0"/>
    <x v="43"/>
    <n v="148"/>
    <n v="88"/>
    <n v="17016190"/>
    <n v="12000000"/>
  </r>
  <r>
    <s v="Shall We Dance"/>
    <d v="2004-04-08T00:00:00"/>
    <x v="1"/>
    <x v="3"/>
    <s v="English"/>
    <s v="USA"/>
    <s v="PG-13"/>
    <s v="Lisa Ann Walter"/>
    <x v="769"/>
    <n v="1000"/>
    <n v="2325"/>
    <n v="23"/>
    <n v="0"/>
    <x v="26"/>
    <n v="118"/>
    <n v="106"/>
    <n v="57887882"/>
    <n v="50000000"/>
  </r>
  <r>
    <s v="Shark Tale"/>
    <d v="2004-07-03T00:00:00"/>
    <x v="1"/>
    <x v="5"/>
    <s v="English"/>
    <s v="USA"/>
    <s v="PG"/>
    <s v="Robert De Niro"/>
    <x v="688"/>
    <n v="22000"/>
    <n v="63165"/>
    <n v="10"/>
    <n v="0"/>
    <x v="44"/>
    <n v="143"/>
    <n v="90"/>
    <n v="160762022"/>
    <n v="75000000"/>
  </r>
  <r>
    <s v="Shaun of the Dead"/>
    <d v="2004-04-08T00:00:00"/>
    <x v="1"/>
    <x v="3"/>
    <s v="English"/>
    <s v="UK"/>
    <s v="R"/>
    <s v="Peter Serafinowicz"/>
    <x v="993"/>
    <n v="605"/>
    <n v="1686"/>
    <n v="1000"/>
    <n v="19000"/>
    <x v="19"/>
    <n v="246"/>
    <n v="99"/>
    <n v="13464388"/>
    <n v="4000000"/>
  </r>
  <r>
    <s v="Short Cut to Nirvana: Kumbh Mela"/>
    <d v="2004-01-01T00:00:00"/>
    <x v="1"/>
    <x v="10"/>
    <s v="English"/>
    <s v="USA"/>
    <s v="Unrated"/>
    <s v="The Dalai Lama"/>
    <x v="994"/>
    <n v="66"/>
    <n v="66"/>
    <n v="0"/>
    <n v="30"/>
    <x v="23"/>
    <n v="15"/>
    <n v="85"/>
    <n v="381225"/>
    <n v="200000"/>
  </r>
  <r>
    <s v="Shrek 2"/>
    <d v="2004-03-30T00:00:00"/>
    <x v="1"/>
    <x v="5"/>
    <s v="English"/>
    <s v="USA"/>
    <s v="PG"/>
    <s v="Rupert Everett"/>
    <x v="771"/>
    <n v="692"/>
    <n v="1148"/>
    <n v="80"/>
    <n v="0"/>
    <x v="23"/>
    <n v="205"/>
    <n v="93"/>
    <n v="436471036"/>
    <n v="150000000"/>
  </r>
  <r>
    <s v="Sideways"/>
    <d v="2004-11-15T00:00:00"/>
    <x v="1"/>
    <x v="5"/>
    <s v="English"/>
    <s v="USA"/>
    <s v="R"/>
    <s v="Virginia Madsen"/>
    <x v="556"/>
    <n v="912"/>
    <n v="2170"/>
    <n v="729"/>
    <n v="0"/>
    <x v="8"/>
    <n v="285"/>
    <n v="126"/>
    <n v="71502303"/>
    <n v="12000000"/>
  </r>
  <r>
    <s v="Sky Captain and the World of Tomorrow"/>
    <d v="2004-12-02T00:00:00"/>
    <x v="1"/>
    <x v="7"/>
    <s v="English"/>
    <s v="USA"/>
    <s v="PG"/>
    <s v="Angelina Jolie Pitt"/>
    <x v="995"/>
    <n v="11000"/>
    <n v="12871"/>
    <n v="14"/>
    <n v="0"/>
    <x v="26"/>
    <n v="197"/>
    <n v="106"/>
    <n v="37760080"/>
    <n v="70000000"/>
  </r>
  <r>
    <s v="Sleepover"/>
    <d v="2004-06-13T00:00:00"/>
    <x v="1"/>
    <x v="3"/>
    <s v="English"/>
    <s v="USA"/>
    <s v="PG"/>
    <s v="Steve Carell"/>
    <x v="996"/>
    <n v="7000"/>
    <n v="13626"/>
    <n v="18"/>
    <n v="0"/>
    <x v="46"/>
    <n v="52"/>
    <n v="89"/>
    <n v="8070311"/>
    <n v="10000000"/>
  </r>
  <r>
    <s v="Soul Plane"/>
    <d v="2004-06-15T00:00:00"/>
    <x v="1"/>
    <x v="3"/>
    <s v="English"/>
    <s v="USA"/>
    <s v="R"/>
    <s v="Mo'Nique"/>
    <x v="997"/>
    <n v="939"/>
    <n v="3935"/>
    <n v="29"/>
    <n v="0"/>
    <x v="57"/>
    <n v="75"/>
    <n v="92"/>
    <n v="13922211"/>
    <n v="16000000"/>
  </r>
  <r>
    <s v="Spanglish"/>
    <d v="2004-12-28T00:00:00"/>
    <x v="1"/>
    <x v="3"/>
    <s v="English"/>
    <s v="USA"/>
    <s v="PG-13"/>
    <s v="Adam Sandler"/>
    <x v="404"/>
    <n v="11000"/>
    <n v="12522"/>
    <n v="274"/>
    <n v="0"/>
    <x v="31"/>
    <n v="124"/>
    <n v="131"/>
    <n v="42044321"/>
    <n v="80000000"/>
  </r>
  <r>
    <s v="Spider-Man 2"/>
    <d v="2004-06-23T00:00:00"/>
    <x v="1"/>
    <x v="7"/>
    <s v="English"/>
    <s v="USA"/>
    <s v="PG-13"/>
    <s v="J.K. Simmons"/>
    <x v="152"/>
    <n v="24000"/>
    <n v="43388"/>
    <n v="0"/>
    <n v="0"/>
    <x v="17"/>
    <n v="300"/>
    <n v="135"/>
    <n v="373377893"/>
    <n v="200000000"/>
  </r>
  <r>
    <s v="Starsky &amp; Hutch"/>
    <d v="2004-01-25T00:00:00"/>
    <x v="1"/>
    <x v="3"/>
    <s v="English"/>
    <s v="USA"/>
    <s v="PG-13"/>
    <s v="Snoop Dogg"/>
    <x v="668"/>
    <n v="881"/>
    <n v="3943"/>
    <n v="480"/>
    <n v="0"/>
    <x v="26"/>
    <n v="173"/>
    <n v="101"/>
    <n v="88200225"/>
    <n v="60000000"/>
  </r>
  <r>
    <s v="Steamboy"/>
    <d v="2004-05-05T00:00:00"/>
    <x v="1"/>
    <x v="7"/>
    <s v="Japanese"/>
    <s v="Japan"/>
    <s v="PG-13"/>
    <s v="William Hootkins"/>
    <x v="168"/>
    <n v="488"/>
    <n v="991"/>
    <n v="78"/>
    <n v="973"/>
    <x v="9"/>
    <n v="105"/>
    <n v="103"/>
    <n v="410388"/>
    <n v="2127519898"/>
  </r>
  <r>
    <s v="Summer Storm"/>
    <d v="2004-07-18T00:00:00"/>
    <x v="1"/>
    <x v="3"/>
    <s v="German"/>
    <s v="Germany"/>
    <s v="R"/>
    <s v="Alicja Bachleda"/>
    <x v="998"/>
    <n v="289"/>
    <n v="362"/>
    <n v="7"/>
    <n v="442"/>
    <x v="28"/>
    <n v="40"/>
    <n v="98"/>
    <n v="95016"/>
    <n v="2700000"/>
  </r>
  <r>
    <s v="Super Size Me"/>
    <d v="2004-07-15T00:00:00"/>
    <x v="1"/>
    <x v="3"/>
    <s v="English"/>
    <s v="USA"/>
    <s v="PG"/>
    <s v="Chemeeka Walker"/>
    <x v="999"/>
    <n v="0"/>
    <n v="0"/>
    <n v="293"/>
    <n v="0"/>
    <x v="17"/>
    <n v="193"/>
    <n v="100"/>
    <n v="11529368"/>
    <n v="65000"/>
  </r>
  <r>
    <s v="Superbabies: Baby Geniuses 2"/>
    <d v="2004-01-11T00:00:00"/>
    <x v="1"/>
    <x v="3"/>
    <s v="English"/>
    <s v="Germany"/>
    <s v="PG"/>
    <s v="Scott Baio"/>
    <x v="91"/>
    <n v="650"/>
    <n v="1343"/>
    <n v="84"/>
    <n v="0"/>
    <x v="68"/>
    <n v="32"/>
    <n v="88"/>
    <n v="9109322"/>
    <n v="20000000"/>
  </r>
  <r>
    <s v="Suspect Zero"/>
    <d v="2004-03-17T00:00:00"/>
    <x v="1"/>
    <x v="0"/>
    <s v="English"/>
    <s v="USA"/>
    <s v="R"/>
    <s v="Harry Lennix"/>
    <x v="672"/>
    <n v="748"/>
    <n v="1721"/>
    <n v="54"/>
    <n v="817"/>
    <x v="30"/>
    <n v="101"/>
    <n v="99"/>
    <n v="8712564"/>
    <n v="27000000"/>
  </r>
  <r>
    <s v="Tae Guk Gi: The Brotherhood of War"/>
    <d v="2004-02-18T00:00:00"/>
    <x v="1"/>
    <x v="7"/>
    <s v="Korean"/>
    <s v="South Korea"/>
    <s v="R"/>
    <s v="Min-sik Choi"/>
    <x v="1000"/>
    <n v="717"/>
    <n v="1730"/>
    <n v="16"/>
    <n v="0"/>
    <x v="7"/>
    <n v="86"/>
    <n v="148"/>
    <n v="1110186"/>
    <n v="12800000"/>
  </r>
  <r>
    <s v="Teacher's Pet"/>
    <d v="2004-04-24T00:00:00"/>
    <x v="1"/>
    <x v="4"/>
    <s v="English"/>
    <s v="USA"/>
    <s v="PG"/>
    <s v="Nathan Lane"/>
    <x v="1001"/>
    <n v="886"/>
    <n v="5139"/>
    <n v="0"/>
    <n v="49"/>
    <x v="42"/>
    <n v="33"/>
    <n v="74"/>
    <n v="6491350"/>
    <n v="10000000"/>
  </r>
  <r>
    <s v="Team America: World Police"/>
    <d v="2004-02-16T00:00:00"/>
    <x v="1"/>
    <x v="7"/>
    <s v="English"/>
    <s v="USA"/>
    <s v="R"/>
    <s v="Jeremy Shada"/>
    <x v="431"/>
    <n v="860"/>
    <n v="2609"/>
    <n v="406"/>
    <n v="0"/>
    <x v="23"/>
    <n v="233"/>
    <n v="98"/>
    <n v="32774834"/>
    <n v="30000000"/>
  </r>
  <r>
    <s v="The Alamo"/>
    <d v="2004-12-17T00:00:00"/>
    <x v="1"/>
    <x v="1"/>
    <s v="English"/>
    <s v="USA"/>
    <s v="PG-13"/>
    <s v="Dennis Quaid"/>
    <x v="866"/>
    <n v="2000"/>
    <n v="5780"/>
    <n v="102"/>
    <n v="701"/>
    <x v="44"/>
    <n v="106"/>
    <n v="137"/>
    <n v="22406362"/>
    <n v="107000000"/>
  </r>
  <r>
    <s v="The Aviator"/>
    <d v="2004-08-30T00:00:00"/>
    <x v="0"/>
    <x v="6"/>
    <s v="English"/>
    <s v="USA"/>
    <s v="PG-13"/>
    <s v="Leonardo DiCaprio"/>
    <x v="52"/>
    <n v="29000"/>
    <n v="34582"/>
    <n v="17000"/>
    <n v="0"/>
    <x v="8"/>
    <n v="267"/>
    <n v="170"/>
    <n v="102608827"/>
    <n v="110000000"/>
  </r>
  <r>
    <s v="The Big Bounce"/>
    <d v="2004-09-04T00:00:00"/>
    <x v="1"/>
    <x v="3"/>
    <s v="English"/>
    <s v="USA"/>
    <s v="PG-13"/>
    <s v="Morgan Freeman"/>
    <x v="420"/>
    <n v="11000"/>
    <n v="11972"/>
    <n v="5"/>
    <n v="288"/>
    <x v="43"/>
    <n v="75"/>
    <n v="88"/>
    <n v="6471394"/>
    <n v="50000000"/>
  </r>
  <r>
    <s v="The Bourne Supremacy"/>
    <d v="2004-04-03T00:00:00"/>
    <x v="1"/>
    <x v="7"/>
    <s v="English"/>
    <s v="USA"/>
    <s v="PG-13"/>
    <s v="Matt Damon"/>
    <x v="807"/>
    <n v="13000"/>
    <n v="14161"/>
    <n v="521"/>
    <n v="0"/>
    <x v="4"/>
    <n v="239"/>
    <n v="108"/>
    <n v="176049130"/>
    <n v="75000000"/>
  </r>
  <r>
    <s v="The Bridge of San Luis Rey"/>
    <d v="2004-09-11T00:00:00"/>
    <x v="1"/>
    <x v="1"/>
    <s v="English"/>
    <s v="UK"/>
    <s v="PG"/>
    <s v="Robert De Niro"/>
    <x v="1002"/>
    <n v="22000"/>
    <n v="23769"/>
    <n v="6"/>
    <n v="181"/>
    <x v="52"/>
    <n v="16"/>
    <n v="120"/>
    <n v="42880"/>
    <n v="24000000"/>
  </r>
  <r>
    <s v="The Butterfly Effect"/>
    <d v="2004-12-26T00:00:00"/>
    <x v="1"/>
    <x v="13"/>
    <s v="English"/>
    <s v="USA"/>
    <s v="R"/>
    <s v="Logan Lerman"/>
    <x v="1003"/>
    <n v="8000"/>
    <n v="12755"/>
    <n v="19"/>
    <n v="15000"/>
    <x v="3"/>
    <n v="185"/>
    <n v="120"/>
    <n v="23947"/>
    <n v="13000000"/>
  </r>
  <r>
    <s v="The Chorus"/>
    <d v="2004-04-08T00:00:00"/>
    <x v="1"/>
    <x v="1"/>
    <s v="French"/>
    <s v="France"/>
    <s v="PG-13"/>
    <s v="Jean-Baptiste Maunier"/>
    <x v="1004"/>
    <n v="517"/>
    <n v="745"/>
    <n v="25"/>
    <n v="0"/>
    <x v="20"/>
    <n v="112"/>
    <n v="97"/>
    <n v="3629758"/>
    <n v="5500000"/>
  </r>
  <r>
    <s v="The Chronicles of Riddick"/>
    <d v="2004-06-25T00:00:00"/>
    <x v="1"/>
    <x v="7"/>
    <s v="English"/>
    <s v="USA"/>
    <s v="PG-13"/>
    <s v="Vin Diesel"/>
    <x v="662"/>
    <n v="14000"/>
    <n v="17159"/>
    <n v="123"/>
    <n v="0"/>
    <x v="12"/>
    <n v="207"/>
    <n v="134"/>
    <n v="57637485"/>
    <n v="105000000"/>
  </r>
  <r>
    <s v="The Day After Tomorrow"/>
    <d v="2004-01-25T00:00:00"/>
    <x v="1"/>
    <x v="7"/>
    <s v="English"/>
    <s v="USA"/>
    <s v="PG-13"/>
    <s v="Jake Gyllenhaal"/>
    <x v="367"/>
    <n v="15000"/>
    <n v="20553"/>
    <n v="776"/>
    <n v="19000"/>
    <x v="34"/>
    <n v="239"/>
    <n v="124"/>
    <n v="186739919"/>
    <n v="125000000"/>
  </r>
  <r>
    <s v="The Girl Next Door"/>
    <d v="2004-10-28T00:00:00"/>
    <x v="1"/>
    <x v="3"/>
    <s v="English"/>
    <s v="USA"/>
    <s v="R"/>
    <s v="Chris Marquette"/>
    <x v="776"/>
    <n v="355"/>
    <n v="911"/>
    <n v="42"/>
    <n v="0"/>
    <x v="13"/>
    <n v="126"/>
    <n v="110"/>
    <n v="14589444"/>
    <n v="25000000"/>
  </r>
  <r>
    <s v="The Grudge"/>
    <d v="2004-06-21T00:00:00"/>
    <x v="1"/>
    <x v="8"/>
    <s v="English"/>
    <s v="USA"/>
    <s v="PG-13"/>
    <s v="Sarah Michelle Gellar"/>
    <x v="1005"/>
    <n v="4000"/>
    <n v="7461"/>
    <n v="70"/>
    <n v="4000"/>
    <x v="30"/>
    <n v="203"/>
    <n v="98"/>
    <n v="110175871"/>
    <n v="10000000"/>
  </r>
  <r>
    <s v="The Holy Girl"/>
    <d v="2004-12-10T00:00:00"/>
    <x v="1"/>
    <x v="1"/>
    <s v="Spanish"/>
    <s v="Argentina"/>
    <s v="R"/>
    <s v="MÃ­a Maestro"/>
    <x v="1006"/>
    <n v="341"/>
    <n v="358"/>
    <n v="33"/>
    <n v="57"/>
    <x v="12"/>
    <n v="78"/>
    <n v="106"/>
    <n v="304124"/>
    <n v="1400000"/>
  </r>
  <r>
    <s v="The Incredibles"/>
    <d v="2004-07-19T00:00:00"/>
    <x v="1"/>
    <x v="7"/>
    <s v="English"/>
    <s v="USA"/>
    <s v="PG"/>
    <s v="Holly Hunter"/>
    <x v="598"/>
    <n v="1000"/>
    <n v="1901"/>
    <n v="663"/>
    <n v="0"/>
    <x v="19"/>
    <n v="283"/>
    <n v="115"/>
    <n v="261437578"/>
    <n v="92000000"/>
  </r>
  <r>
    <s v="The Ladykillers"/>
    <d v="2004-04-07T00:00:00"/>
    <x v="1"/>
    <x v="3"/>
    <s v="English"/>
    <s v="USA"/>
    <s v="R"/>
    <s v="J.K. Simmons"/>
    <x v="1007"/>
    <n v="24000"/>
    <n v="41701"/>
    <n v="1000"/>
    <n v="0"/>
    <x v="24"/>
    <n v="193"/>
    <n v="104"/>
    <n v="39692139"/>
    <n v="35000000"/>
  </r>
  <r>
    <s v="The Life Aquatic with Steve Zissou"/>
    <d v="2004-11-12T00:00:00"/>
    <x v="1"/>
    <x v="5"/>
    <s v="English"/>
    <s v="USA"/>
    <s v="R"/>
    <s v="Bill Murray"/>
    <x v="353"/>
    <n v="13000"/>
    <n v="15757"/>
    <n v="0"/>
    <n v="0"/>
    <x v="17"/>
    <n v="259"/>
    <n v="119"/>
    <n v="24006726"/>
    <n v="50000000"/>
  </r>
  <r>
    <s v="The Machinist"/>
    <d v="2004-04-01T00:00:00"/>
    <x v="1"/>
    <x v="1"/>
    <s v="English"/>
    <s v="Spain"/>
    <s v="R"/>
    <s v="Christian Bale"/>
    <x v="492"/>
    <n v="23000"/>
    <n v="24994"/>
    <n v="122"/>
    <n v="21000"/>
    <x v="3"/>
    <n v="204"/>
    <n v="94"/>
    <n v="1082044"/>
    <n v="5000000"/>
  </r>
  <r>
    <s v="The Manchurian Candidate"/>
    <d v="2004-04-22T00:00:00"/>
    <x v="1"/>
    <x v="1"/>
    <s v="English"/>
    <s v="USA"/>
    <s v="R"/>
    <s v="Denzel Washington"/>
    <x v="236"/>
    <n v="18000"/>
    <n v="20056"/>
    <n v="438"/>
    <n v="0"/>
    <x v="21"/>
    <n v="209"/>
    <n v="129"/>
    <n v="65948711"/>
    <n v="80000000"/>
  </r>
  <r>
    <s v="The Merchant of Venice"/>
    <d v="2004-03-13T00:00:00"/>
    <x v="1"/>
    <x v="1"/>
    <s v="English"/>
    <s v="USA"/>
    <s v="R"/>
    <s v="Al Pacino"/>
    <x v="1008"/>
    <n v="14000"/>
    <n v="16252"/>
    <n v="53"/>
    <n v="0"/>
    <x v="10"/>
    <n v="117"/>
    <n v="131"/>
    <n v="3752725"/>
    <n v="18000000"/>
  </r>
  <r>
    <s v="The Notebook"/>
    <d v="2004-09-09T00:00:00"/>
    <x v="1"/>
    <x v="1"/>
    <s v="English"/>
    <s v="USA"/>
    <s v="PG-13"/>
    <s v="Ryan Gosling"/>
    <x v="833"/>
    <n v="33000"/>
    <n v="34495"/>
    <n v="415"/>
    <n v="57000"/>
    <x v="20"/>
    <n v="177"/>
    <n v="123"/>
    <n v="64286"/>
    <n v="29000000"/>
  </r>
  <r>
    <s v="The Passion of the Christ"/>
    <d v="2004-12-17T00:00:00"/>
    <x v="1"/>
    <x v="1"/>
    <s v="Aramaic"/>
    <s v="USA"/>
    <s v="R"/>
    <s v="Christo Jivkov"/>
    <x v="314"/>
    <n v="260"/>
    <n v="705"/>
    <n v="0"/>
    <n v="13000"/>
    <x v="10"/>
    <n v="406"/>
    <n v="120"/>
    <n v="499263"/>
    <n v="30000000"/>
  </r>
  <r>
    <s v="The Phantom of the Opera"/>
    <d v="2004-12-15T00:00:00"/>
    <x v="0"/>
    <x v="1"/>
    <s v="English"/>
    <s v="UK"/>
    <s v="PG-13"/>
    <s v="Gerard Butler"/>
    <x v="210"/>
    <n v="18000"/>
    <n v="20660"/>
    <n v="541"/>
    <n v="0"/>
    <x v="28"/>
    <n v="153"/>
    <n v="143"/>
    <n v="51225796"/>
    <n v="70000000"/>
  </r>
  <r>
    <s v="The Polar Express"/>
    <d v="2004-03-20T00:00:00"/>
    <x v="1"/>
    <x v="5"/>
    <s v="English"/>
    <s v="USA"/>
    <s v="G"/>
    <s v="Tom Hanks"/>
    <x v="127"/>
    <n v="15000"/>
    <n v="16264"/>
    <n v="0"/>
    <n v="10000"/>
    <x v="21"/>
    <n v="188"/>
    <n v="100"/>
    <n v="665426"/>
    <n v="165000000"/>
  </r>
  <r>
    <s v="The Princess Diaries 2: Royal Engagement"/>
    <d v="2004-08-17T00:00:00"/>
    <x v="1"/>
    <x v="3"/>
    <s v="English"/>
    <s v="USA"/>
    <s v="G"/>
    <s v="Anne Hathaway"/>
    <x v="215"/>
    <n v="11000"/>
    <n v="15362"/>
    <n v="0"/>
    <n v="1000"/>
    <x v="32"/>
    <n v="77"/>
    <n v="113"/>
    <n v="95149435"/>
    <n v="40000000"/>
  </r>
  <r>
    <s v="The Punisher"/>
    <d v="2004-09-24T00:00:00"/>
    <x v="1"/>
    <x v="7"/>
    <s v="English"/>
    <s v="USA"/>
    <s v="R"/>
    <s v="Laura Harring"/>
    <x v="1009"/>
    <n v="669"/>
    <n v="2114"/>
    <n v="36"/>
    <n v="4000"/>
    <x v="31"/>
    <n v="192"/>
    <n v="140"/>
    <n v="33682273"/>
    <n v="33000000"/>
  </r>
  <r>
    <s v="The Sea Inside"/>
    <d v="2004-12-27T00:00:00"/>
    <x v="1"/>
    <x v="6"/>
    <s v="Spanish"/>
    <s v="Spain"/>
    <s v="PG-13"/>
    <s v="BelÃ©n Rueda"/>
    <x v="786"/>
    <n v="273"/>
    <n v="529"/>
    <n v="448"/>
    <n v="0"/>
    <x v="7"/>
    <n v="157"/>
    <n v="125"/>
    <n v="2086345"/>
    <n v="10000000"/>
  </r>
  <r>
    <s v="The SpongeBob SquarePants Movie"/>
    <d v="2004-07-28T00:00:00"/>
    <x v="1"/>
    <x v="5"/>
    <s v="English"/>
    <s v="USA"/>
    <s v="PG"/>
    <s v="Scarlett Johansson"/>
    <x v="1010"/>
    <n v="19000"/>
    <n v="20097"/>
    <n v="47"/>
    <n v="0"/>
    <x v="11"/>
    <n v="89"/>
    <n v="87"/>
    <n v="85416609"/>
    <n v="30000000"/>
  </r>
  <r>
    <s v="The Stepford Wives"/>
    <d v="2004-03-08T00:00:00"/>
    <x v="1"/>
    <x v="3"/>
    <s v="English"/>
    <s v="USA"/>
    <s v="PG-13"/>
    <s v="Jon Lovitz"/>
    <x v="138"/>
    <n v="11000"/>
    <n v="13748"/>
    <n v="0"/>
    <n v="0"/>
    <x v="33"/>
    <n v="169"/>
    <n v="93"/>
    <n v="59475623"/>
    <n v="90000000"/>
  </r>
  <r>
    <s v="The Terminal"/>
    <d v="2004-05-02T00:00:00"/>
    <x v="1"/>
    <x v="3"/>
    <s v="English"/>
    <s v="USA"/>
    <s v="PG-13"/>
    <s v="Tom Hanks"/>
    <x v="57"/>
    <n v="15000"/>
    <n v="16199"/>
    <n v="14000"/>
    <n v="16000"/>
    <x v="17"/>
    <n v="151"/>
    <n v="128"/>
    <n v="77032279"/>
    <n v="60000000"/>
  </r>
  <r>
    <s v="The Village"/>
    <d v="2004-11-24T00:00:00"/>
    <x v="1"/>
    <x v="1"/>
    <s v="English"/>
    <s v="USA"/>
    <s v="PG-13"/>
    <s v="Bryce Dallas Howard"/>
    <x v="603"/>
    <n v="3000"/>
    <n v="7273"/>
    <n v="0"/>
    <n v="0"/>
    <x v="31"/>
    <n v="261"/>
    <n v="108"/>
    <n v="114195633"/>
    <n v="60000000"/>
  </r>
  <r>
    <s v="The Whole Ten Yards"/>
    <d v="2004-08-05T00:00:00"/>
    <x v="1"/>
    <x v="3"/>
    <s v="English"/>
    <s v="USA"/>
    <s v="PG-13"/>
    <s v="Bruce Willis"/>
    <x v="687"/>
    <n v="13000"/>
    <n v="18085"/>
    <n v="41"/>
    <n v="462"/>
    <x v="25"/>
    <n v="74"/>
    <n v="98"/>
    <n v="16323969"/>
    <n v="40000000"/>
  </r>
  <r>
    <s v="The Work and the Glory"/>
    <d v="2004-05-27T00:00:00"/>
    <x v="1"/>
    <x v="1"/>
    <s v="English"/>
    <s v="USA"/>
    <s v="PG"/>
    <s v="Eric Johnson"/>
    <x v="1011"/>
    <n v="373"/>
    <n v="1233"/>
    <n v="0"/>
    <n v="31"/>
    <x v="9"/>
    <n v="6"/>
    <n v="118"/>
    <n v="3347439"/>
    <n v="7500000"/>
  </r>
  <r>
    <s v="Thunderbirds"/>
    <d v="2004-06-26T00:00:00"/>
    <x v="1"/>
    <x v="7"/>
    <s v="English"/>
    <s v="UK"/>
    <s v="PG"/>
    <s v="Sophia Myles"/>
    <x v="380"/>
    <n v="956"/>
    <n v="2260"/>
    <n v="906"/>
    <n v="437"/>
    <x v="47"/>
    <n v="76"/>
    <n v="95"/>
    <n v="6768055"/>
    <n v="57000000"/>
  </r>
  <r>
    <s v="Torque"/>
    <d v="2004-02-12T00:00:00"/>
    <x v="1"/>
    <x v="7"/>
    <s v="English"/>
    <s v="USA"/>
    <s v="PG-13"/>
    <s v="Dane Cook"/>
    <x v="1012"/>
    <n v="1000"/>
    <n v="5039"/>
    <n v="33"/>
    <n v="0"/>
    <x v="56"/>
    <n v="86"/>
    <n v="84"/>
    <n v="21176322"/>
    <n v="40000000"/>
  </r>
  <r>
    <s v="Troy"/>
    <d v="2004-11-02T00:00:00"/>
    <x v="1"/>
    <x v="5"/>
    <s v="English"/>
    <s v="USA"/>
    <s v="R"/>
    <s v="Brad Pitt"/>
    <x v="86"/>
    <n v="11000"/>
    <n v="17944"/>
    <n v="249"/>
    <n v="0"/>
    <x v="23"/>
    <n v="220"/>
    <n v="196"/>
    <n v="133228348"/>
    <n v="175000000"/>
  </r>
  <r>
    <s v="Two Brothers"/>
    <d v="2004-01-19T00:00:00"/>
    <x v="1"/>
    <x v="5"/>
    <s v="English"/>
    <s v="France"/>
    <s v="PG"/>
    <s v="David Gant"/>
    <x v="434"/>
    <n v="21"/>
    <n v="55"/>
    <n v="218"/>
    <n v="2000"/>
    <x v="10"/>
    <n v="88"/>
    <n v="109"/>
    <n v="18947630"/>
    <n v="59660000"/>
  </r>
  <r>
    <s v="Vanity Fair"/>
    <d v="2004-08-10T00:00:00"/>
    <x v="1"/>
    <x v="1"/>
    <s v="English"/>
    <s v="USA"/>
    <s v="PG-13"/>
    <s v="Romola Garai"/>
    <x v="340"/>
    <n v="805"/>
    <n v="1618"/>
    <n v="300"/>
    <n v="767"/>
    <x v="24"/>
    <n v="118"/>
    <n v="141"/>
    <n v="16123851"/>
    <n v="23000000"/>
  </r>
  <r>
    <s v="Veer-Zaara"/>
    <d v="2004-07-12T00:00:00"/>
    <x v="1"/>
    <x v="1"/>
    <s v="Hindi"/>
    <s v="India"/>
    <m/>
    <s v="Shah Rukh Khan"/>
    <x v="1013"/>
    <n v="8000"/>
    <n v="9984"/>
    <n v="147"/>
    <n v="2000"/>
    <x v="20"/>
    <n v="29"/>
    <n v="192"/>
    <n v="2921738"/>
    <n v="7000000"/>
  </r>
  <r>
    <s v="Vera Drake"/>
    <d v="2004-06-25T00:00:00"/>
    <x v="1"/>
    <x v="0"/>
    <s v="English"/>
    <s v="UK"/>
    <s v="R"/>
    <s v="Eddie Marsan"/>
    <x v="609"/>
    <n v="979"/>
    <n v="3133"/>
    <n v="608"/>
    <n v="0"/>
    <x v="3"/>
    <n v="169"/>
    <n v="125"/>
    <n v="3753806"/>
    <n v="11000000"/>
  </r>
  <r>
    <s v="Walking Tall"/>
    <d v="2004-08-17T00:00:00"/>
    <x v="1"/>
    <x v="7"/>
    <s v="English"/>
    <s v="USA"/>
    <s v="PG-13"/>
    <s v="Dwayne Johnson"/>
    <x v="799"/>
    <n v="12000"/>
    <n v="14146"/>
    <n v="10"/>
    <n v="0"/>
    <x v="24"/>
    <n v="117"/>
    <n v="86"/>
    <n v="45860039"/>
    <n v="56000000"/>
  </r>
  <r>
    <s v="Welcome to Mooseport"/>
    <d v="2004-08-19T00:00:00"/>
    <x v="1"/>
    <x v="3"/>
    <s v="English"/>
    <s v="USA"/>
    <s v="PG-13"/>
    <s v="Rip Torn"/>
    <x v="180"/>
    <n v="826"/>
    <n v="2466"/>
    <n v="80"/>
    <n v="260"/>
    <x v="33"/>
    <n v="82"/>
    <n v="110"/>
    <n v="14469428"/>
    <n v="26000000"/>
  </r>
  <r>
    <s v="White Chicks"/>
    <d v="2004-09-17T00:00:00"/>
    <x v="1"/>
    <x v="3"/>
    <s v="English"/>
    <s v="USA"/>
    <s v="PG-13"/>
    <s v="Busy Philipps"/>
    <x v="281"/>
    <n v="1000"/>
    <n v="6313"/>
    <n v="322"/>
    <n v="0"/>
    <x v="39"/>
    <n v="62"/>
    <n v="109"/>
    <n v="69148997"/>
    <n v="37000000"/>
  </r>
  <r>
    <s v="Wicker Park"/>
    <d v="2004-06-05T00:00:00"/>
    <x v="1"/>
    <x v="1"/>
    <s v="English"/>
    <s v="USA"/>
    <s v="PG-13"/>
    <s v="Jessica ParÃ©"/>
    <x v="1014"/>
    <n v="489"/>
    <n v="679"/>
    <n v="118"/>
    <n v="0"/>
    <x v="11"/>
    <n v="98"/>
    <n v="114"/>
    <n v="12831121"/>
    <n v="30000000"/>
  </r>
  <r>
    <s v="Wimbledon"/>
    <d v="2004-03-22T00:00:00"/>
    <x v="1"/>
    <x v="3"/>
    <s v="English"/>
    <s v="UK"/>
    <s v="PG-13"/>
    <s v="Kirsten Dunst"/>
    <x v="331"/>
    <n v="4000"/>
    <n v="9330"/>
    <n v="12"/>
    <n v="0"/>
    <x v="2"/>
    <n v="129"/>
    <n v="98"/>
    <n v="16831505"/>
    <n v="31000000"/>
  </r>
  <r>
    <s v="Win a Date with Tad Hamilton!"/>
    <d v="2004-07-19T00:00:00"/>
    <x v="1"/>
    <x v="3"/>
    <s v="English"/>
    <s v="USA"/>
    <s v="PG-13"/>
    <s v="Topher Grace"/>
    <x v="750"/>
    <n v="2000"/>
    <n v="4681"/>
    <n v="126"/>
    <n v="876"/>
    <x v="49"/>
    <n v="84"/>
    <n v="95"/>
    <n v="16964743"/>
    <n v="24000000"/>
  </r>
  <r>
    <s v="Without a Paddle"/>
    <d v="2004-09-04T00:00:00"/>
    <x v="1"/>
    <x v="5"/>
    <s v="English"/>
    <s v="USA"/>
    <s v="PG-13"/>
    <s v="Antony Starr"/>
    <x v="653"/>
    <n v="506"/>
    <n v="1266"/>
    <n v="65"/>
    <n v="0"/>
    <x v="30"/>
    <n v="94"/>
    <n v="95"/>
    <n v="58156435"/>
    <n v="19000000"/>
  </r>
  <r>
    <s v="Yes"/>
    <d v="2004-03-19T00:00:00"/>
    <x v="1"/>
    <x v="1"/>
    <s v="English"/>
    <s v="UK"/>
    <s v="R"/>
    <s v="Shirley Henderson"/>
    <x v="1015"/>
    <n v="887"/>
    <n v="2721"/>
    <n v="87"/>
    <n v="305"/>
    <x v="9"/>
    <n v="76"/>
    <n v="100"/>
    <n v="396035"/>
    <n v="1000000"/>
  </r>
  <r>
    <s v="You Got Served"/>
    <d v="2004-03-02T00:00:00"/>
    <x v="1"/>
    <x v="1"/>
    <s v="English"/>
    <s v="USA"/>
    <s v="PG-13"/>
    <s v="Jennifer Freeman"/>
    <x v="1016"/>
    <n v="389"/>
    <n v="1792"/>
    <n v="548"/>
    <n v="0"/>
    <x v="41"/>
    <n v="58"/>
    <n v="95"/>
    <n v="40066497"/>
    <n v="8000000"/>
  </r>
  <r>
    <s v="A History of Violence"/>
    <d v="2005-11-11T00:00:00"/>
    <x v="1"/>
    <x v="0"/>
    <s v="English"/>
    <s v="USA"/>
    <s v="R"/>
    <s v="Viggo Mortensen"/>
    <x v="557"/>
    <n v="10000"/>
    <n v="12754"/>
    <n v="0"/>
    <n v="0"/>
    <x v="8"/>
    <n v="441"/>
    <n v="96"/>
    <n v="31493782"/>
    <n v="32000000"/>
  </r>
  <r>
    <s v="A Lot Like Love"/>
    <d v="2005-08-10T00:00:00"/>
    <x v="1"/>
    <x v="3"/>
    <s v="English"/>
    <s v="USA"/>
    <s v="PG-13"/>
    <s v="Aimee Garcia"/>
    <x v="1017"/>
    <n v="618"/>
    <n v="1095"/>
    <n v="13"/>
    <n v="0"/>
    <x v="21"/>
    <n v="112"/>
    <n v="107"/>
    <n v="21835784"/>
    <n v="30000000"/>
  </r>
  <r>
    <s v="A Sound of Thunder"/>
    <d v="2005-02-18T00:00:00"/>
    <x v="1"/>
    <x v="7"/>
    <s v="English"/>
    <s v="UK"/>
    <s v="PG-13"/>
    <s v="David Oyelowo"/>
    <x v="309"/>
    <n v="1000"/>
    <n v="1890"/>
    <n v="0"/>
    <n v="785"/>
    <x v="47"/>
    <n v="113"/>
    <n v="102"/>
    <n v="1891821"/>
    <n v="52000000"/>
  </r>
  <r>
    <s v="Ã†on Flux"/>
    <d v="2005-09-13T00:00:00"/>
    <x v="1"/>
    <x v="7"/>
    <s v="English"/>
    <s v="USA"/>
    <s v="PG-13"/>
    <s v="Charlize Theron"/>
    <x v="1018"/>
    <n v="9000"/>
    <n v="10185"/>
    <n v="45"/>
    <n v="0"/>
    <x v="25"/>
    <n v="178"/>
    <n v="93"/>
    <n v="25857987"/>
    <n v="62000000"/>
  </r>
  <r>
    <s v="Alone in the Dark"/>
    <d v="2005-04-13T00:00:00"/>
    <x v="1"/>
    <x v="8"/>
    <s v="English"/>
    <s v="Canada"/>
    <s v="R"/>
    <s v="Catherine Lough Haggquist"/>
    <x v="1019"/>
    <n v="310"/>
    <n v="838"/>
    <n v="892"/>
    <n v="1000"/>
    <x v="61"/>
    <n v="148"/>
    <n v="94"/>
    <n v="5132655"/>
    <n v="20000000"/>
  </r>
  <r>
    <s v="An American Haunting"/>
    <d v="2005-11-28T00:00:00"/>
    <x v="1"/>
    <x v="8"/>
    <s v="English"/>
    <s v="UK"/>
    <s v="PG-13"/>
    <s v="Sissy Spacek"/>
    <x v="1020"/>
    <n v="874"/>
    <n v="1608"/>
    <n v="31"/>
    <n v="0"/>
    <x v="38"/>
    <n v="125"/>
    <n v="91"/>
    <n v="16298046"/>
    <n v="14000000"/>
  </r>
  <r>
    <s v="An Unfinished Life"/>
    <d v="2005-03-25T00:00:00"/>
    <x v="1"/>
    <x v="1"/>
    <s v="English"/>
    <s v="USA"/>
    <s v="PG-13"/>
    <s v="Morgan Freeman"/>
    <x v="279"/>
    <n v="11000"/>
    <n v="11519"/>
    <n v="529"/>
    <n v="0"/>
    <x v="11"/>
    <n v="107"/>
    <n v="108"/>
    <n v="8535575"/>
    <n v="30000000"/>
  </r>
  <r>
    <s v="Are We There Yet?"/>
    <d v="2005-07-15T00:00:00"/>
    <x v="1"/>
    <x v="5"/>
    <s v="English"/>
    <s v="USA"/>
    <s v="PG"/>
    <s v="Nia Long"/>
    <x v="300"/>
    <n v="826"/>
    <n v="3558"/>
    <n v="32"/>
    <n v="773"/>
    <x v="40"/>
    <n v="75"/>
    <n v="95"/>
    <n v="82301521"/>
    <n v="32000000"/>
  </r>
  <r>
    <s v="Assault on Precinct 13"/>
    <d v="2005-02-07T00:00:00"/>
    <x v="1"/>
    <x v="7"/>
    <s v="English"/>
    <s v="USA"/>
    <s v="R"/>
    <s v="Brian Dennehy"/>
    <x v="1021"/>
    <n v="954"/>
    <n v="3148"/>
    <n v="25"/>
    <n v="999"/>
    <x v="2"/>
    <n v="152"/>
    <n v="109"/>
    <n v="19976073"/>
    <n v="20000000"/>
  </r>
  <r>
    <s v="Batman Begins"/>
    <d v="2005-12-13T00:00:00"/>
    <x v="1"/>
    <x v="7"/>
    <s v="English"/>
    <s v="USA"/>
    <s v="PG-13"/>
    <s v="Christian Bale"/>
    <x v="657"/>
    <n v="23000"/>
    <n v="59558"/>
    <n v="22000"/>
    <n v="15000"/>
    <x v="1"/>
    <n v="478"/>
    <n v="128"/>
    <n v="205343774"/>
    <n v="150000000"/>
  </r>
  <r>
    <s v="Be Cool"/>
    <d v="2005-12-22T00:00:00"/>
    <x v="1"/>
    <x v="3"/>
    <s v="English"/>
    <s v="USA"/>
    <s v="PG-13"/>
    <s v="Dwayne Johnson"/>
    <x v="320"/>
    <n v="12000"/>
    <n v="15889"/>
    <n v="473"/>
    <n v="0"/>
    <x v="32"/>
    <n v="161"/>
    <n v="118"/>
    <n v="55808744"/>
    <n v="53000000"/>
  </r>
  <r>
    <s v="Because of Winn-Dixie"/>
    <d v="2005-09-26T00:00:00"/>
    <x v="1"/>
    <x v="3"/>
    <s v="English"/>
    <s v="USA"/>
    <s v="PG"/>
    <s v="Cicely Tyson"/>
    <x v="536"/>
    <n v="907"/>
    <n v="3462"/>
    <n v="61"/>
    <n v="1000"/>
    <x v="34"/>
    <n v="96"/>
    <n v="106"/>
    <n v="32645546"/>
    <n v="14000000"/>
  </r>
  <r>
    <s v="BloodRayne"/>
    <d v="2005-08-22T00:00:00"/>
    <x v="1"/>
    <x v="7"/>
    <s v="English"/>
    <s v="USA"/>
    <s v="R"/>
    <s v="Meat Loaf"/>
    <x v="1019"/>
    <n v="783"/>
    <n v="2930"/>
    <n v="892"/>
    <n v="937"/>
    <x v="69"/>
    <n v="143"/>
    <n v="92"/>
    <n v="1550000"/>
    <n v="25000000"/>
  </r>
  <r>
    <s v="Boogeyman"/>
    <d v="2005-09-13T00:00:00"/>
    <x v="1"/>
    <x v="1"/>
    <s v="English"/>
    <s v="USA"/>
    <s v="PG-13"/>
    <s v="Barry Watson"/>
    <x v="446"/>
    <n v="526"/>
    <n v="1383"/>
    <n v="19"/>
    <n v="1000"/>
    <x v="63"/>
    <n v="140"/>
    <n v="89"/>
    <n v="46363118"/>
    <n v="20000000"/>
  </r>
  <r>
    <s v="Boynton Beach Club"/>
    <d v="2005-04-15T00:00:00"/>
    <x v="1"/>
    <x v="3"/>
    <s v="English"/>
    <s v="USA"/>
    <s v="R"/>
    <s v="Dyan Cannon"/>
    <x v="1022"/>
    <n v="267"/>
    <n v="1231"/>
    <n v="39"/>
    <n v="88"/>
    <x v="31"/>
    <n v="35"/>
    <n v="105"/>
    <n v="3123749"/>
    <n v="1500000"/>
  </r>
  <r>
    <s v="Brokeback Mountain"/>
    <d v="2005-03-25T00:00:00"/>
    <x v="1"/>
    <x v="1"/>
    <s v="English"/>
    <s v="USA"/>
    <s v="R"/>
    <s v="Jake Gyllenhaal"/>
    <x v="334"/>
    <n v="15000"/>
    <n v="39789"/>
    <n v="0"/>
    <n v="13000"/>
    <x v="3"/>
    <n v="357"/>
    <n v="134"/>
    <n v="83025853"/>
    <n v="14000000"/>
  </r>
  <r>
    <s v="Capote"/>
    <d v="2005-05-28T00:00:00"/>
    <x v="1"/>
    <x v="6"/>
    <s v="English"/>
    <s v="Canada"/>
    <s v="R"/>
    <s v="Philip Seymour Hoffman"/>
    <x v="1023"/>
    <n v="22000"/>
    <n v="22140"/>
    <n v="152"/>
    <n v="0"/>
    <x v="28"/>
    <n v="271"/>
    <n v="110"/>
    <n v="28747570"/>
    <n v="7000000"/>
  </r>
  <r>
    <s v="Cavite"/>
    <d v="2005-07-22T00:00:00"/>
    <x v="1"/>
    <x v="15"/>
    <s v="English"/>
    <s v="Philippines"/>
    <s v="Not Rated"/>
    <s v="Ian Gamazon"/>
    <x v="1024"/>
    <n v="0"/>
    <n v="0"/>
    <n v="0"/>
    <n v="74"/>
    <x v="2"/>
    <n v="35"/>
    <n v="80"/>
    <n v="70071"/>
    <n v="7000"/>
  </r>
  <r>
    <s v="Charlie and the Chocolate Factory"/>
    <d v="2005-12-30T00:00:00"/>
    <x v="1"/>
    <x v="5"/>
    <s v="English"/>
    <s v="USA"/>
    <s v="PG"/>
    <s v="Johnny Depp"/>
    <x v="169"/>
    <n v="40000"/>
    <n v="57844"/>
    <n v="13000"/>
    <n v="0"/>
    <x v="12"/>
    <n v="276"/>
    <n v="115"/>
    <n v="206456431"/>
    <n v="150000000"/>
  </r>
  <r>
    <s v="Cheaper by the Dozen 2"/>
    <d v="2005-07-29T00:00:00"/>
    <x v="1"/>
    <x v="5"/>
    <s v="English"/>
    <s v="USA"/>
    <s v="PG"/>
    <s v="Taylor Lautner"/>
    <x v="789"/>
    <n v="12000"/>
    <n v="20348"/>
    <n v="163"/>
    <n v="781"/>
    <x v="39"/>
    <n v="77"/>
    <n v="94"/>
    <n v="82569532"/>
    <n v="60000000"/>
  </r>
  <r>
    <s v="Chicken Little"/>
    <d v="2005-10-27T00:00:00"/>
    <x v="1"/>
    <x v="5"/>
    <s v="English"/>
    <s v="USA"/>
    <s v="G"/>
    <s v="Catherine O'Hara"/>
    <x v="408"/>
    <n v="925"/>
    <n v="2252"/>
    <n v="10"/>
    <n v="912"/>
    <x v="42"/>
    <n v="161"/>
    <n v="81"/>
    <n v="135381507"/>
    <n v="150000000"/>
  </r>
  <r>
    <s v="Chocolate: Deep Dark Secrets"/>
    <d v="2005-03-14T00:00:00"/>
    <x v="1"/>
    <x v="15"/>
    <s v="Hindi"/>
    <s v="India"/>
    <m/>
    <s v="Emraan Hashmi"/>
    <x v="1025"/>
    <n v="724"/>
    <n v="2024"/>
    <n v="5"/>
    <n v="31"/>
    <x v="0"/>
    <n v="4"/>
    <n v="160"/>
    <n v="49000"/>
    <n v="1500000"/>
  </r>
  <r>
    <s v="Cinderella Man"/>
    <d v="2005-10-26T00:00:00"/>
    <x v="1"/>
    <x v="6"/>
    <s v="English"/>
    <s v="USA"/>
    <s v="PG-13"/>
    <s v="Paddy Considine"/>
    <x v="120"/>
    <n v="680"/>
    <n v="2523"/>
    <n v="2000"/>
    <n v="0"/>
    <x v="19"/>
    <n v="201"/>
    <n v="144"/>
    <n v="61644321"/>
    <n v="88000000"/>
  </r>
  <r>
    <s v="Coach Carter"/>
    <d v="2005-03-05T00:00:00"/>
    <x v="1"/>
    <x v="1"/>
    <s v="English"/>
    <s v="USA"/>
    <s v="PG-13"/>
    <s v="Channing Tatum"/>
    <x v="767"/>
    <n v="17000"/>
    <n v="20299"/>
    <n v="49"/>
    <n v="0"/>
    <x v="23"/>
    <n v="127"/>
    <n v="136"/>
    <n v="67253092"/>
    <n v="30000000"/>
  </r>
  <r>
    <s v="Conversations with Other Women"/>
    <d v="2005-06-07T00:00:00"/>
    <x v="1"/>
    <x v="3"/>
    <s v="English"/>
    <s v="UK"/>
    <s v="R"/>
    <s v="Olivia Wilde"/>
    <x v="1026"/>
    <n v="10000"/>
    <n v="12496"/>
    <n v="3"/>
    <n v="0"/>
    <x v="10"/>
    <n v="365"/>
    <n v="84"/>
    <n v="379122"/>
    <n v="450000"/>
  </r>
  <r>
    <s v="Corpse Bride"/>
    <d v="2005-11-16T00:00:00"/>
    <x v="1"/>
    <x v="4"/>
    <s v="English"/>
    <s v="USA"/>
    <s v="PG"/>
    <s v="Johnny Depp"/>
    <x v="169"/>
    <n v="40000"/>
    <n v="60683"/>
    <n v="13000"/>
    <n v="0"/>
    <x v="28"/>
    <n v="267"/>
    <n v="77"/>
    <n v="53337608"/>
    <n v="40000000"/>
  </r>
  <r>
    <s v="Cry_Wolf"/>
    <d v="2005-07-23T00:00:00"/>
    <x v="1"/>
    <x v="1"/>
    <s v="English"/>
    <s v="USA"/>
    <s v="PG-13"/>
    <s v="Julian Morris"/>
    <x v="1027"/>
    <n v="1000"/>
    <n v="3155"/>
    <n v="65"/>
    <n v="816"/>
    <x v="30"/>
    <n v="137"/>
    <n v="90"/>
    <n v="10042266"/>
    <n v="1000000"/>
  </r>
  <r>
    <s v="Cursed"/>
    <d v="2005-04-14T00:00:00"/>
    <x v="1"/>
    <x v="3"/>
    <s v="English"/>
    <s v="USA"/>
    <s v="PG-13"/>
    <s v="Shannon Elizabeth"/>
    <x v="113"/>
    <n v="1000"/>
    <n v="2535"/>
    <n v="0"/>
    <n v="0"/>
    <x v="38"/>
    <n v="158"/>
    <n v="99"/>
    <n v="19294901"/>
    <n v="35000000"/>
  </r>
  <r>
    <s v="Dark Water"/>
    <d v="2005-08-07T00:00:00"/>
    <x v="1"/>
    <x v="1"/>
    <s v="English"/>
    <s v="USA"/>
    <s v="PG-13"/>
    <s v="Dougray Scott"/>
    <x v="468"/>
    <n v="794"/>
    <n v="1467"/>
    <n v="179"/>
    <n v="0"/>
    <x v="49"/>
    <n v="196"/>
    <n v="103"/>
    <n v="25472967"/>
    <n v="30000000"/>
  </r>
  <r>
    <s v="Dave Chappelle's Block Party"/>
    <d v="2005-02-04T00:00:00"/>
    <x v="1"/>
    <x v="3"/>
    <s v="English"/>
    <s v="USA"/>
    <s v="R"/>
    <s v="Common"/>
    <x v="965"/>
    <n v="989"/>
    <n v="2165"/>
    <n v="1000"/>
    <n v="635"/>
    <x v="23"/>
    <n v="114"/>
    <n v="100"/>
    <n v="11694528"/>
    <n v="3000000"/>
  </r>
  <r>
    <s v="Derailed"/>
    <d v="2005-07-15T00:00:00"/>
    <x v="1"/>
    <x v="1"/>
    <s v="English"/>
    <s v="USA"/>
    <s v="R"/>
    <s v="Denis O'Hare"/>
    <x v="1028"/>
    <n v="896"/>
    <n v="2019"/>
    <n v="101"/>
    <n v="0"/>
    <x v="21"/>
    <n v="116"/>
    <n v="112"/>
    <n v="36020063"/>
    <n v="22000000"/>
  </r>
  <r>
    <s v="Deuce Bigalow: European Gigolo"/>
    <d v="2005-10-04T00:00:00"/>
    <x v="1"/>
    <x v="3"/>
    <s v="English"/>
    <s v="USA"/>
    <s v="R"/>
    <s v="Carlos Ponce"/>
    <x v="1029"/>
    <n v="591"/>
    <n v="1729"/>
    <n v="2"/>
    <n v="887"/>
    <x v="40"/>
    <n v="98"/>
    <n v="83"/>
    <n v="22264487"/>
    <n v="22000000"/>
  </r>
  <r>
    <s v="Diary of a Mad Black Woman"/>
    <d v="2005-10-25T00:00:00"/>
    <x v="1"/>
    <x v="3"/>
    <s v="English"/>
    <s v="USA"/>
    <s v="PG-13"/>
    <s v="Cicely Tyson"/>
    <x v="1030"/>
    <n v="907"/>
    <n v="2723"/>
    <n v="0"/>
    <n v="0"/>
    <x v="49"/>
    <n v="62"/>
    <n v="116"/>
    <n v="50382128"/>
    <n v="5500000"/>
  </r>
  <r>
    <s v="Dil Jo Bhi Kahey..."/>
    <d v="2005-05-11T00:00:00"/>
    <x v="1"/>
    <x v="16"/>
    <s v="English"/>
    <s v="India"/>
    <m/>
    <s v="Annabelle Wallis"/>
    <x v="1031"/>
    <n v="421"/>
    <n v="622"/>
    <n v="0"/>
    <n v="9"/>
    <x v="52"/>
    <n v="4"/>
    <m/>
    <n v="129319"/>
    <n v="70000000"/>
  </r>
  <r>
    <s v="Domino"/>
    <d v="2005-07-15T00:00:00"/>
    <x v="1"/>
    <x v="7"/>
    <s v="English"/>
    <s v="France"/>
    <s v="R"/>
    <s v="Ian Ziering"/>
    <x v="147"/>
    <n v="984"/>
    <n v="5702"/>
    <n v="12000"/>
    <n v="0"/>
    <x v="44"/>
    <n v="186"/>
    <n v="127"/>
    <n v="10137232"/>
    <n v="50000000"/>
  </r>
  <r>
    <s v="Doom"/>
    <d v="2005-07-14T00:00:00"/>
    <x v="1"/>
    <x v="7"/>
    <s v="English"/>
    <s v="UK"/>
    <s v="R"/>
    <s v="Dwayne Johnson"/>
    <x v="669"/>
    <n v="12000"/>
    <n v="13517"/>
    <n v="43"/>
    <n v="0"/>
    <x v="33"/>
    <n v="237"/>
    <n v="113"/>
    <n v="28031250"/>
    <n v="60000000"/>
  </r>
  <r>
    <s v="Down in the Valley"/>
    <d v="2005-11-09T00:00:00"/>
    <x v="1"/>
    <x v="1"/>
    <s v="English"/>
    <s v="USA"/>
    <s v="R"/>
    <s v="Hunter Parrish"/>
    <x v="1032"/>
    <n v="2000"/>
    <n v="3921"/>
    <n v="12"/>
    <n v="412"/>
    <x v="31"/>
    <n v="74"/>
    <n v="108"/>
    <n v="568695"/>
    <n v="8000000"/>
  </r>
  <r>
    <s v="Dreamer: Inspired by a True Story"/>
    <d v="2005-07-07T00:00:00"/>
    <x v="1"/>
    <x v="1"/>
    <s v="English"/>
    <s v="USA"/>
    <s v="PG"/>
    <s v="Ken Howard"/>
    <x v="1033"/>
    <n v="649"/>
    <n v="1400"/>
    <n v="61"/>
    <n v="0"/>
    <x v="9"/>
    <n v="75"/>
    <n v="98"/>
    <n v="32701088"/>
    <n v="32000000"/>
  </r>
  <r>
    <s v="Duma"/>
    <d v="2005-02-14T00:00:00"/>
    <x v="1"/>
    <x v="5"/>
    <s v="English"/>
    <s v="USA"/>
    <s v="PG"/>
    <s v="Eamonn Walker"/>
    <x v="1034"/>
    <n v="706"/>
    <n v="1579"/>
    <n v="19"/>
    <n v="0"/>
    <x v="17"/>
    <n v="38"/>
    <n v="100"/>
    <n v="860002"/>
    <n v="12000000"/>
  </r>
  <r>
    <s v="Edmond"/>
    <d v="2005-10-03T00:00:00"/>
    <x v="1"/>
    <x v="1"/>
    <s v="English"/>
    <s v="USA"/>
    <s v="R"/>
    <s v="Joe Mantegna"/>
    <x v="241"/>
    <n v="1000"/>
    <n v="5761"/>
    <n v="216"/>
    <n v="661"/>
    <x v="2"/>
    <n v="79"/>
    <n v="82"/>
    <n v="131617"/>
    <n v="10000000"/>
  </r>
  <r>
    <s v="Elektra"/>
    <d v="2005-12-03T00:00:00"/>
    <x v="1"/>
    <x v="7"/>
    <s v="English"/>
    <s v="Canada"/>
    <s v="PG-13"/>
    <s v="Jennifer Garner"/>
    <x v="254"/>
    <n v="3000"/>
    <n v="7048"/>
    <n v="38"/>
    <n v="0"/>
    <x v="0"/>
    <n v="196"/>
    <n v="100"/>
    <n v="24407944"/>
    <n v="43000000"/>
  </r>
  <r>
    <s v="Elizabethtown"/>
    <d v="2005-02-12T00:00:00"/>
    <x v="1"/>
    <x v="3"/>
    <s v="English"/>
    <s v="USA"/>
    <s v="PG-13"/>
    <s v="Orlando Bloom"/>
    <x v="368"/>
    <n v="5000"/>
    <n v="12700"/>
    <n v="488"/>
    <n v="0"/>
    <x v="34"/>
    <n v="190"/>
    <n v="123"/>
    <n v="26838389"/>
    <n v="57000000"/>
  </r>
  <r>
    <s v="End of the Spear"/>
    <d v="2005-02-04T00:00:00"/>
    <x v="1"/>
    <x v="5"/>
    <s v="English"/>
    <s v="USA"/>
    <s v="PG-13"/>
    <s v="Chase Ellison"/>
    <x v="1035"/>
    <n v="772"/>
    <n v="1058"/>
    <n v="2"/>
    <n v="1000"/>
    <x v="11"/>
    <n v="47"/>
    <n v="108"/>
    <n v="11703287"/>
    <n v="10000000"/>
  </r>
  <r>
    <s v="Fateless"/>
    <d v="2005-07-19T00:00:00"/>
    <x v="1"/>
    <x v="1"/>
    <s v="Hungarian"/>
    <s v="Hungary"/>
    <s v="R"/>
    <s v="Marcell Nagy"/>
    <x v="1036"/>
    <n v="9"/>
    <n v="11"/>
    <n v="45"/>
    <n v="607"/>
    <x v="10"/>
    <n v="73"/>
    <n v="134"/>
    <n v="195888"/>
    <n v="2500000000"/>
  </r>
  <r>
    <s v="Fever Pitch"/>
    <d v="2005-07-22T00:00:00"/>
    <x v="1"/>
    <x v="3"/>
    <s v="English"/>
    <s v="USA"/>
    <s v="PG-13"/>
    <s v="Jimmy Fallon"/>
    <x v="370"/>
    <n v="787"/>
    <n v="1827"/>
    <n v="101"/>
    <n v="0"/>
    <x v="24"/>
    <n v="124"/>
    <n v="104"/>
    <n v="42071069"/>
    <n v="30000000"/>
  </r>
  <r>
    <s v="Flightplan"/>
    <d v="2005-06-16T00:00:00"/>
    <x v="1"/>
    <x v="1"/>
    <s v="English"/>
    <s v="USA"/>
    <s v="PG-13"/>
    <s v="Erika Christensen"/>
    <x v="1037"/>
    <n v="931"/>
    <n v="2287"/>
    <n v="124"/>
    <n v="0"/>
    <x v="24"/>
    <n v="231"/>
    <n v="98"/>
    <n v="89706988"/>
    <n v="55000000"/>
  </r>
  <r>
    <s v="Four Brothers"/>
    <d v="2005-06-07T00:00:00"/>
    <x v="1"/>
    <x v="7"/>
    <s v="English"/>
    <s v="USA"/>
    <s v="R"/>
    <s v="Josh Charles"/>
    <x v="223"/>
    <n v="1000"/>
    <n v="2740"/>
    <n v="309"/>
    <n v="0"/>
    <x v="9"/>
    <n v="123"/>
    <n v="109"/>
    <n v="74484168"/>
    <n v="45000000"/>
  </r>
  <r>
    <s v="Fun with Dick and Jane"/>
    <d v="2005-11-16T00:00:00"/>
    <x v="1"/>
    <x v="3"/>
    <s v="English"/>
    <s v="USA"/>
    <s v="PG-13"/>
    <s v="John Michael Higgins"/>
    <x v="480"/>
    <n v="957"/>
    <n v="1997"/>
    <n v="23"/>
    <n v="2000"/>
    <x v="26"/>
    <n v="135"/>
    <n v="90"/>
    <n v="110332737"/>
    <n v="100000000"/>
  </r>
  <r>
    <s v="Get Rich or Die Tryin'"/>
    <d v="2005-09-14T00:00:00"/>
    <x v="1"/>
    <x v="6"/>
    <s v="English"/>
    <s v="USA"/>
    <s v="R"/>
    <s v="50 Cent"/>
    <x v="1038"/>
    <n v="1000"/>
    <n v="3969"/>
    <n v="260"/>
    <n v="0"/>
    <x v="38"/>
    <n v="98"/>
    <n v="117"/>
    <n v="30981850"/>
    <n v="40000000"/>
  </r>
  <r>
    <s v="Goal! The Dream Begins"/>
    <d v="2005-06-05T00:00:00"/>
    <x v="1"/>
    <x v="1"/>
    <s v="English"/>
    <s v="USA"/>
    <s v="PG-13"/>
    <s v="Sean Pertwee"/>
    <x v="484"/>
    <n v="722"/>
    <n v="2859"/>
    <n v="41"/>
    <n v="0"/>
    <x v="13"/>
    <n v="90"/>
    <n v="118"/>
    <n v="4280577"/>
    <n v="10000000"/>
  </r>
  <r>
    <s v="Good Night, and Good Luck."/>
    <d v="2005-11-23T00:00:00"/>
    <x v="0"/>
    <x v="6"/>
    <s v="English"/>
    <s v="USA"/>
    <s v="PG"/>
    <s v="Robert Downey Jr."/>
    <x v="1039"/>
    <n v="21000"/>
    <n v="22745"/>
    <n v="0"/>
    <n v="0"/>
    <x v="8"/>
    <n v="351"/>
    <n v="93"/>
    <n v="31501218"/>
    <n v="7500000"/>
  </r>
  <r>
    <s v="Guess Who"/>
    <d v="2005-01-13T00:00:00"/>
    <x v="1"/>
    <x v="3"/>
    <s v="English"/>
    <s v="USA"/>
    <s v="PG-13"/>
    <s v="Bernie Mac"/>
    <x v="482"/>
    <n v="1000"/>
    <n v="2689"/>
    <n v="8"/>
    <n v="919"/>
    <x v="30"/>
    <n v="104"/>
    <n v="105"/>
    <n v="67962333"/>
    <n v="35000000"/>
  </r>
  <r>
    <s v="Hard Candy"/>
    <d v="2005-07-04T00:00:00"/>
    <x v="1"/>
    <x v="0"/>
    <s v="English"/>
    <s v="USA"/>
    <s v="R"/>
    <s v="Odessa Rae"/>
    <x v="1040"/>
    <n v="109"/>
    <n v="117"/>
    <n v="171"/>
    <n v="12000"/>
    <x v="10"/>
    <n v="231"/>
    <n v="104"/>
    <n v="1007962"/>
    <n v="950000"/>
  </r>
  <r>
    <s v="Harry Potter and the Goblet of Fire"/>
    <d v="2005-02-13T00:00:00"/>
    <x v="1"/>
    <x v="5"/>
    <s v="English"/>
    <s v="UK"/>
    <s v="PG-13"/>
    <s v="Robert Pattinson"/>
    <x v="287"/>
    <n v="21000"/>
    <n v="53413"/>
    <n v="179"/>
    <n v="0"/>
    <x v="16"/>
    <n v="295"/>
    <n v="157"/>
    <n v="289994397"/>
    <n v="150000000"/>
  </r>
  <r>
    <s v="Harsh Times"/>
    <d v="2005-08-02T00:00:00"/>
    <x v="1"/>
    <x v="7"/>
    <s v="English"/>
    <s v="USA"/>
    <s v="R"/>
    <s v="J.K. Simmons"/>
    <x v="1041"/>
    <n v="24000"/>
    <n v="50313"/>
    <n v="453"/>
    <n v="0"/>
    <x v="11"/>
    <n v="118"/>
    <n v="116"/>
    <n v="3335839"/>
    <n v="2000000"/>
  </r>
  <r>
    <s v="Herbie Fully Loaded"/>
    <d v="2005-06-06T00:00:00"/>
    <x v="1"/>
    <x v="5"/>
    <s v="English"/>
    <s v="USA"/>
    <s v="G"/>
    <s v="Scoot McNairy"/>
    <x v="959"/>
    <n v="660"/>
    <n v="2177"/>
    <n v="23"/>
    <n v="1000"/>
    <x v="36"/>
    <n v="117"/>
    <n v="101"/>
    <n v="66002004"/>
    <n v="50000000"/>
  </r>
  <r>
    <s v="Hide and Seek"/>
    <d v="2005-04-03T00:00:00"/>
    <x v="1"/>
    <x v="1"/>
    <s v="English"/>
    <s v="USA"/>
    <s v="R"/>
    <s v="Robert De Niro"/>
    <x v="856"/>
    <n v="22000"/>
    <n v="23328"/>
    <n v="21"/>
    <n v="0"/>
    <x v="30"/>
    <n v="180"/>
    <n v="101"/>
    <n v="51097664"/>
    <n v="30000000"/>
  </r>
  <r>
    <s v="Hitch"/>
    <d v="2005-09-21T00:00:00"/>
    <x v="1"/>
    <x v="3"/>
    <s v="English"/>
    <s v="USA"/>
    <s v="PG-13"/>
    <s v="Will Smith"/>
    <x v="476"/>
    <n v="10000"/>
    <n v="13426"/>
    <n v="72"/>
    <n v="0"/>
    <x v="21"/>
    <n v="171"/>
    <n v="118"/>
    <n v="177575142"/>
    <n v="70000000"/>
  </r>
  <r>
    <s v="Hoodwinked!"/>
    <d v="2005-11-12T00:00:00"/>
    <x v="1"/>
    <x v="7"/>
    <s v="English"/>
    <s v="USA"/>
    <s v="PG"/>
    <s v="Anne Hathaway"/>
    <x v="1042"/>
    <n v="11000"/>
    <n v="14385"/>
    <n v="19"/>
    <n v="0"/>
    <x v="31"/>
    <n v="142"/>
    <n v="80"/>
    <n v="51053787"/>
    <n v="17500000"/>
  </r>
  <r>
    <s v="Hostage"/>
    <d v="2005-11-22T00:00:00"/>
    <x v="1"/>
    <x v="7"/>
    <s v="English"/>
    <s v="USA"/>
    <s v="R"/>
    <s v="Jimmy Bennett"/>
    <x v="1043"/>
    <n v="87000"/>
    <n v="103354"/>
    <n v="17"/>
    <n v="0"/>
    <x v="21"/>
    <n v="152"/>
    <n v="113"/>
    <n v="34636443"/>
    <n v="52000000"/>
  </r>
  <r>
    <s v="Hostel"/>
    <d v="2005-09-12T00:00:00"/>
    <x v="1"/>
    <x v="8"/>
    <s v="English"/>
    <s v="USA"/>
    <s v="R"/>
    <s v="Jay Hernandez"/>
    <x v="1044"/>
    <n v="1000"/>
    <n v="2990"/>
    <n v="0"/>
    <n v="0"/>
    <x v="30"/>
    <n v="303"/>
    <n v="93"/>
    <n v="47277326"/>
    <n v="4800000"/>
  </r>
  <r>
    <s v="House of Wax"/>
    <d v="2005-01-29T00:00:00"/>
    <x v="1"/>
    <x v="8"/>
    <s v="English"/>
    <s v="Australia"/>
    <s v="R"/>
    <s v="Robert Ri'chard"/>
    <x v="1045"/>
    <n v="730"/>
    <n v="2178"/>
    <n v="174"/>
    <n v="0"/>
    <x v="46"/>
    <n v="228"/>
    <n v="108"/>
    <n v="32048809"/>
    <n v="30000000"/>
  </r>
  <r>
    <s v="Hustle &amp; Flow"/>
    <d v="2005-12-17T00:00:00"/>
    <x v="1"/>
    <x v="0"/>
    <s v="English"/>
    <s v="USA"/>
    <s v="R"/>
    <s v="Isaac Hayes"/>
    <x v="1046"/>
    <n v="275"/>
    <n v="727"/>
    <n v="153"/>
    <n v="0"/>
    <x v="28"/>
    <n v="159"/>
    <n v="116"/>
    <n v="22201636"/>
    <n v="8000000"/>
  </r>
  <r>
    <s v="Imagine Me &amp; You"/>
    <d v="2005-02-15T00:00:00"/>
    <x v="1"/>
    <x v="3"/>
    <s v="English"/>
    <s v="UK"/>
    <s v="R"/>
    <s v="Celia Imrie"/>
    <x v="1047"/>
    <n v="186"/>
    <n v="619"/>
    <n v="21"/>
    <n v="0"/>
    <x v="9"/>
    <n v="85"/>
    <n v="90"/>
    <n v="671240"/>
    <n v="7900000"/>
  </r>
  <r>
    <s v="Inside Deep Throat"/>
    <d v="2005-09-17T00:00:00"/>
    <x v="0"/>
    <x v="6"/>
    <s v="English"/>
    <s v="USA"/>
    <s v="NC-17"/>
    <s v="Hugh M. Hefner"/>
    <x v="909"/>
    <n v="373"/>
    <n v="1136"/>
    <n v="13"/>
    <n v="592"/>
    <x v="13"/>
    <n v="123"/>
    <n v="89"/>
    <n v="653621"/>
    <n v="2000000"/>
  </r>
  <r>
    <s v="Into the Blue"/>
    <d v="2005-01-19T00:00:00"/>
    <x v="1"/>
    <x v="7"/>
    <s v="English"/>
    <s v="USA"/>
    <s v="PG-13"/>
    <s v="Paul Walker"/>
    <x v="721"/>
    <n v="23000"/>
    <n v="25049"/>
    <n v="134"/>
    <n v="0"/>
    <x v="42"/>
    <n v="120"/>
    <n v="110"/>
    <n v="18472363"/>
    <n v="50000000"/>
  </r>
  <r>
    <s v="Jarhead"/>
    <d v="2005-10-16T00:00:00"/>
    <x v="1"/>
    <x v="7"/>
    <s v="English"/>
    <s v="Germany"/>
    <s v="R"/>
    <s v="Jake Gyllenhaal"/>
    <x v="533"/>
    <n v="15000"/>
    <n v="15850"/>
    <n v="0"/>
    <n v="0"/>
    <x v="10"/>
    <n v="262"/>
    <n v="125"/>
    <n v="62647540"/>
    <n v="70000000"/>
  </r>
  <r>
    <s v="Joyeux Noel"/>
    <d v="2005-10-16T00:00:00"/>
    <x v="1"/>
    <x v="1"/>
    <s v="French"/>
    <s v="France"/>
    <s v="PG-13"/>
    <s v="Gary Lewis"/>
    <x v="1048"/>
    <n v="203"/>
    <n v="773"/>
    <n v="13"/>
    <n v="11000"/>
    <x v="4"/>
    <n v="115"/>
    <n v="116"/>
    <n v="1050445"/>
    <n v="22000000"/>
  </r>
  <r>
    <s v="Just Like Heaven"/>
    <d v="2005-12-06T00:00:00"/>
    <x v="1"/>
    <x v="3"/>
    <s v="English"/>
    <s v="USA"/>
    <s v="PG-13"/>
    <s v="Jon Heder"/>
    <x v="733"/>
    <n v="970"/>
    <n v="2876"/>
    <n v="70"/>
    <n v="0"/>
    <x v="12"/>
    <n v="142"/>
    <n v="95"/>
    <n v="48291624"/>
    <n v="58000000"/>
  </r>
  <r>
    <s v="Kicking &amp; Screaming"/>
    <d v="2005-04-25T00:00:00"/>
    <x v="1"/>
    <x v="3"/>
    <s v="English"/>
    <s v="USA"/>
    <s v="PG"/>
    <s v="Josh Hutcherson"/>
    <x v="737"/>
    <n v="14000"/>
    <n v="27351"/>
    <n v="58"/>
    <n v="743"/>
    <x v="49"/>
    <n v="94"/>
    <n v="95"/>
    <n v="52580895"/>
    <n v="45000000"/>
  </r>
  <r>
    <s v="King Kong"/>
    <d v="2005-07-28T00:00:00"/>
    <x v="1"/>
    <x v="7"/>
    <s v="English"/>
    <s v="New Zealand"/>
    <s v="PG-13"/>
    <s v="Naomi Watts"/>
    <x v="288"/>
    <n v="6000"/>
    <n v="7123"/>
    <n v="0"/>
    <n v="0"/>
    <x v="23"/>
    <n v="446"/>
    <n v="201"/>
    <n v="218051260"/>
    <n v="207000000"/>
  </r>
  <r>
    <s v="Kingdom of Heaven"/>
    <d v="2005-08-01T00:00:00"/>
    <x v="1"/>
    <x v="7"/>
    <s v="English"/>
    <s v="USA"/>
    <s v="R"/>
    <s v="Liam Neeson"/>
    <x v="73"/>
    <n v="14000"/>
    <n v="19600"/>
    <n v="0"/>
    <n v="0"/>
    <x v="23"/>
    <n v="239"/>
    <n v="194"/>
    <n v="47396698"/>
    <n v="130000000"/>
  </r>
  <r>
    <s v="King's Ransom"/>
    <d v="2005-05-23T00:00:00"/>
    <x v="1"/>
    <x v="3"/>
    <s v="English"/>
    <s v="USA"/>
    <s v="PG-13"/>
    <s v="Donald Faison"/>
    <x v="1049"/>
    <n v="927"/>
    <n v="4990"/>
    <n v="2"/>
    <n v="83"/>
    <x v="63"/>
    <n v="23"/>
    <n v="95"/>
    <n v="4006906"/>
    <n v="15000000"/>
  </r>
  <r>
    <s v="Kiss Kiss Bang Bang"/>
    <d v="2005-11-20T00:00:00"/>
    <x v="1"/>
    <x v="3"/>
    <s v="English"/>
    <s v="USA"/>
    <s v="R"/>
    <s v="Robert Downey Jr."/>
    <x v="1050"/>
    <n v="21000"/>
    <n v="23932"/>
    <n v="1000"/>
    <n v="0"/>
    <x v="16"/>
    <n v="223"/>
    <n v="103"/>
    <n v="4235837"/>
    <n v="15000000"/>
  </r>
  <r>
    <s v="Lady Vengeance"/>
    <d v="2005-07-30T00:00:00"/>
    <x v="1"/>
    <x v="0"/>
    <s v="Korean"/>
    <s v="South Korea"/>
    <s v="R"/>
    <s v="Min-sik Choi"/>
    <x v="905"/>
    <n v="717"/>
    <n v="907"/>
    <n v="0"/>
    <n v="4000"/>
    <x v="3"/>
    <n v="202"/>
    <n v="112"/>
    <n v="211667"/>
    <n v="4200000000"/>
  </r>
  <r>
    <s v="Land of the Dead"/>
    <d v="2005-11-23T00:00:00"/>
    <x v="0"/>
    <x v="8"/>
    <s v="English"/>
    <s v="Canada"/>
    <s v="R"/>
    <s v="Tony Nappo"/>
    <x v="1051"/>
    <n v="654"/>
    <n v="1876"/>
    <n v="0"/>
    <n v="0"/>
    <x v="24"/>
    <n v="252"/>
    <n v="97"/>
    <n v="20433940"/>
    <n v="15000000"/>
  </r>
  <r>
    <s v="London"/>
    <d v="2005-10-14T00:00:00"/>
    <x v="1"/>
    <x v="1"/>
    <s v="English"/>
    <s v="UK"/>
    <s v="R"/>
    <s v="Jason Statham"/>
    <x v="1052"/>
    <n v="26000"/>
    <n v="39518"/>
    <n v="11"/>
    <n v="0"/>
    <x v="21"/>
    <n v="34"/>
    <n v="92"/>
    <n v="12667"/>
    <n v="14000"/>
  </r>
  <r>
    <s v="Lonesome Jim"/>
    <d v="2005-02-26T00:00:00"/>
    <x v="1"/>
    <x v="3"/>
    <s v="English"/>
    <s v="USA"/>
    <s v="R"/>
    <s v="Kevin Corrigan"/>
    <x v="395"/>
    <n v="778"/>
    <n v="1440"/>
    <n v="12000"/>
    <n v="238"/>
    <x v="21"/>
    <n v="81"/>
    <n v="91"/>
    <n v="154077"/>
    <n v="500000"/>
  </r>
  <r>
    <s v="Lord of War"/>
    <d v="2005-11-14T00:00:00"/>
    <x v="1"/>
    <x v="0"/>
    <s v="English"/>
    <s v="USA"/>
    <s v="R"/>
    <s v="Nicolas Cage"/>
    <x v="418"/>
    <n v="12000"/>
    <n v="12076"/>
    <n v="487"/>
    <n v="10000"/>
    <x v="16"/>
    <n v="168"/>
    <n v="122"/>
    <n v="24127895"/>
    <n v="50000000"/>
  </r>
  <r>
    <s v="Lords of Dogtown"/>
    <d v="2005-10-28T00:00:00"/>
    <x v="1"/>
    <x v="6"/>
    <s v="English"/>
    <s v="USA"/>
    <s v="PG-13"/>
    <s v="Heath Ledger"/>
    <x v="935"/>
    <n v="13000"/>
    <n v="16651"/>
    <n v="308"/>
    <n v="5000"/>
    <x v="10"/>
    <n v="119"/>
    <n v="107"/>
    <n v="11008432"/>
    <n v="25000000"/>
  </r>
  <r>
    <s v="Madagascar"/>
    <d v="2005-03-23T00:00:00"/>
    <x v="1"/>
    <x v="5"/>
    <s v="English"/>
    <s v="USA"/>
    <s v="PG"/>
    <s v="Jada Pinkett Smith"/>
    <x v="462"/>
    <n v="851"/>
    <n v="1777"/>
    <n v="35"/>
    <n v="0"/>
    <x v="9"/>
    <n v="181"/>
    <n v="86"/>
    <n v="193136719"/>
    <n v="75000000"/>
  </r>
  <r>
    <s v="Man of the House"/>
    <d v="2005-06-05T00:00:00"/>
    <x v="1"/>
    <x v="7"/>
    <s v="English"/>
    <s v="USA"/>
    <s v="PG-13"/>
    <s v="Christina Milian"/>
    <x v="187"/>
    <n v="1000"/>
    <n v="6171"/>
    <n v="65"/>
    <n v="779"/>
    <x v="39"/>
    <n v="59"/>
    <n v="100"/>
    <n v="19118247"/>
    <n v="40000000"/>
  </r>
  <r>
    <s v="Manderlay"/>
    <d v="2005-04-24T00:00:00"/>
    <x v="1"/>
    <x v="1"/>
    <s v="English"/>
    <s v="Denmark"/>
    <s v="Not Rated"/>
    <s v="Bryce Dallas Howard"/>
    <x v="633"/>
    <n v="3000"/>
    <n v="4211"/>
    <n v="3000"/>
    <n v="1000"/>
    <x v="28"/>
    <n v="140"/>
    <n v="139"/>
    <n v="74205"/>
    <n v="14200000"/>
  </r>
  <r>
    <s v="March of the Penguins"/>
    <d v="2005-03-15T00:00:00"/>
    <x v="1"/>
    <x v="10"/>
    <s v="French"/>
    <s v="France"/>
    <s v="G"/>
    <s v="Morgan Freeman"/>
    <x v="1053"/>
    <n v="11000"/>
    <n v="11218"/>
    <n v="10"/>
    <n v="0"/>
    <x v="16"/>
    <n v="169"/>
    <n v="80"/>
    <n v="77413017"/>
    <n v="8000000"/>
  </r>
  <r>
    <s v="Match Point"/>
    <d v="2005-05-29T00:00:00"/>
    <x v="1"/>
    <x v="1"/>
    <s v="English"/>
    <s v="UK"/>
    <s v="R"/>
    <s v="Scarlett Johansson"/>
    <x v="63"/>
    <n v="19000"/>
    <n v="20391"/>
    <n v="11000"/>
    <n v="0"/>
    <x v="3"/>
    <n v="278"/>
    <n v="119"/>
    <n v="23089926"/>
    <n v="15000000"/>
  </r>
  <r>
    <s v="Me and You and Everyone We Know"/>
    <d v="2005-11-30T00:00:00"/>
    <x v="1"/>
    <x v="3"/>
    <s v="English"/>
    <s v="USA"/>
    <s v="R"/>
    <s v="Najarra Townsend"/>
    <x v="1054"/>
    <n v="538"/>
    <n v="1349"/>
    <n v="244"/>
    <n v="0"/>
    <x v="28"/>
    <n v="151"/>
    <n v="91"/>
    <n v="3885134"/>
    <n v="2000000"/>
  </r>
  <r>
    <s v="Memoirs of a Geisha"/>
    <d v="2005-05-19T00:00:00"/>
    <x v="1"/>
    <x v="1"/>
    <s v="English"/>
    <s v="USA"/>
    <s v="PG-13"/>
    <s v="Li Gong"/>
    <x v="810"/>
    <n v="879"/>
    <n v="2380"/>
    <n v="252"/>
    <n v="0"/>
    <x v="17"/>
    <n v="229"/>
    <n v="145"/>
    <n v="57010853"/>
    <n v="85000000"/>
  </r>
  <r>
    <s v="Mirrormask"/>
    <d v="2005-06-23T00:00:00"/>
    <x v="1"/>
    <x v="5"/>
    <s v="English"/>
    <s v="UK"/>
    <s v="PG"/>
    <s v="Stephanie Leonidas"/>
    <x v="1055"/>
    <n v="420"/>
    <n v="1215"/>
    <n v="21"/>
    <n v="0"/>
    <x v="9"/>
    <n v="116"/>
    <n v="101"/>
    <n v="864959"/>
    <n v="4000000"/>
  </r>
  <r>
    <s v="Miss Congeniality 2: Armed and Fabulous"/>
    <d v="2005-04-03T00:00:00"/>
    <x v="1"/>
    <x v="7"/>
    <s v="English"/>
    <s v="USA"/>
    <s v="PG-13"/>
    <s v="Eileen Brennan"/>
    <x v="305"/>
    <n v="1000"/>
    <n v="4305"/>
    <n v="11"/>
    <n v="621"/>
    <x v="38"/>
    <n v="111"/>
    <n v="115"/>
    <n v="48472213"/>
    <n v="45000000"/>
  </r>
  <r>
    <s v="Monster-in-Law"/>
    <d v="2005-06-28T00:00:00"/>
    <x v="1"/>
    <x v="3"/>
    <s v="English"/>
    <s v="Germany"/>
    <s v="PG-13"/>
    <s v="Adam Scott"/>
    <x v="750"/>
    <n v="3000"/>
    <n v="6292"/>
    <n v="126"/>
    <n v="0"/>
    <x v="25"/>
    <n v="132"/>
    <n v="101"/>
    <n v="82931301"/>
    <n v="60000000"/>
  </r>
  <r>
    <s v="Mr. &amp; Mrs. Smith"/>
    <d v="2005-08-07T00:00:00"/>
    <x v="1"/>
    <x v="7"/>
    <s v="English"/>
    <s v="USA"/>
    <s v="PG-13"/>
    <s v="Brad Pitt"/>
    <x v="382"/>
    <n v="11000"/>
    <n v="22722"/>
    <n v="218"/>
    <n v="0"/>
    <x v="31"/>
    <n v="233"/>
    <n v="126"/>
    <n v="186336103"/>
    <n v="120000000"/>
  </r>
  <r>
    <s v="Mrs Henderson Presents"/>
    <d v="2005-10-30T00:00:00"/>
    <x v="1"/>
    <x v="3"/>
    <s v="English"/>
    <s v="UK"/>
    <s v="R"/>
    <s v="Bob Hoskins"/>
    <x v="175"/>
    <n v="5000"/>
    <n v="5637"/>
    <n v="350"/>
    <n v="0"/>
    <x v="10"/>
    <n v="137"/>
    <n v="103"/>
    <n v="11034436"/>
    <n v="20000000"/>
  </r>
  <r>
    <s v="Munich"/>
    <d v="2005-01-13T00:00:00"/>
    <x v="1"/>
    <x v="1"/>
    <s v="English"/>
    <s v="France"/>
    <s v="R"/>
    <s v="Ayelet Zurer"/>
    <x v="57"/>
    <n v="745"/>
    <n v="2529"/>
    <n v="14000"/>
    <n v="0"/>
    <x v="16"/>
    <n v="298"/>
    <n v="163"/>
    <n v="47379090"/>
    <n v="70000000"/>
  </r>
  <r>
    <s v="Murderball"/>
    <d v="2005-07-19T00:00:00"/>
    <x v="1"/>
    <x v="10"/>
    <s v="English"/>
    <s v="USA"/>
    <s v="R"/>
    <s v="Mark Zupan"/>
    <x v="1056"/>
    <n v="15"/>
    <n v="15"/>
    <n v="30"/>
    <n v="0"/>
    <x v="4"/>
    <n v="110"/>
    <n v="88"/>
    <n v="1523883"/>
    <n v="1750211"/>
  </r>
  <r>
    <s v="Must Love Dogs"/>
    <d v="2005-08-04T00:00:00"/>
    <x v="1"/>
    <x v="3"/>
    <s v="English"/>
    <s v="USA"/>
    <s v="PG-13"/>
    <s v="Stockard Channing"/>
    <x v="1057"/>
    <n v="944"/>
    <n v="4879"/>
    <n v="30"/>
    <n v="0"/>
    <x v="30"/>
    <n v="120"/>
    <n v="98"/>
    <n v="43894863"/>
    <n v="30000000"/>
  </r>
  <r>
    <s v="Nanny McPhee"/>
    <d v="2005-05-07T00:00:00"/>
    <x v="1"/>
    <x v="3"/>
    <s v="English"/>
    <s v="USA"/>
    <s v="PG"/>
    <s v="Colin Firth"/>
    <x v="521"/>
    <n v="14000"/>
    <n v="17278"/>
    <n v="52"/>
    <n v="0"/>
    <x v="21"/>
    <n v="128"/>
    <n v="97"/>
    <n v="47124400"/>
    <n v="25000000"/>
  </r>
  <r>
    <s v="Neal 'N' Nikki"/>
    <d v="2005-11-05T00:00:00"/>
    <x v="1"/>
    <x v="3"/>
    <s v="English"/>
    <s v="India"/>
    <m/>
    <s v="Abhishek Bachchan"/>
    <x v="1058"/>
    <n v="374"/>
    <n v="602"/>
    <n v="0"/>
    <n v="66"/>
    <x v="58"/>
    <n v="5"/>
    <n v="97"/>
    <n v="100358"/>
    <n v="1500000"/>
  </r>
  <r>
    <s v="Nomad: The Warrior"/>
    <d v="2005-09-22T00:00:00"/>
    <x v="1"/>
    <x v="1"/>
    <s v="Kazakh"/>
    <s v="France"/>
    <s v="R"/>
    <s v="Jay Hernandez"/>
    <x v="1059"/>
    <n v="1000"/>
    <n v="2115"/>
    <n v="44"/>
    <n v="265"/>
    <x v="44"/>
    <n v="30"/>
    <n v="112"/>
    <n v="77231"/>
    <n v="25000000"/>
  </r>
  <r>
    <s v="North Country"/>
    <d v="2005-08-11T00:00:00"/>
    <x v="1"/>
    <x v="1"/>
    <s v="English"/>
    <s v="USA"/>
    <s v="R"/>
    <s v="Jeremy Renner"/>
    <x v="880"/>
    <n v="10000"/>
    <n v="20563"/>
    <n v="51"/>
    <n v="0"/>
    <x v="17"/>
    <n v="155"/>
    <n v="126"/>
    <n v="18324242"/>
    <n v="35000000"/>
  </r>
  <r>
    <s v="Oliver Twist"/>
    <d v="2005-11-29T00:00:00"/>
    <x v="1"/>
    <x v="0"/>
    <s v="English"/>
    <s v="UK"/>
    <s v="PG-13"/>
    <s v="Ian McNeice"/>
    <x v="600"/>
    <n v="268"/>
    <n v="450"/>
    <n v="2000"/>
    <n v="0"/>
    <x v="9"/>
    <n v="127"/>
    <n v="130"/>
    <n v="1987287"/>
    <n v="50000000"/>
  </r>
  <r>
    <s v="Pooh's Heffalump Movie"/>
    <d v="2005-08-18T00:00:00"/>
    <x v="1"/>
    <x v="4"/>
    <s v="English"/>
    <s v="USA"/>
    <s v="G"/>
    <s v="Kath Soucie"/>
    <x v="1060"/>
    <n v="304"/>
    <n v="861"/>
    <n v="0"/>
    <n v="264"/>
    <x v="34"/>
    <n v="45"/>
    <n v="68"/>
    <n v="18081626"/>
    <n v="20000000"/>
  </r>
  <r>
    <s v="Pride &amp; Prejudice"/>
    <d v="2005-04-09T00:00:00"/>
    <x v="1"/>
    <x v="1"/>
    <s v="English"/>
    <s v="France"/>
    <s v="PG"/>
    <s v="Talulah Riley"/>
    <x v="1061"/>
    <n v="422"/>
    <n v="1083"/>
    <n v="456"/>
    <n v="17000"/>
    <x v="4"/>
    <n v="177"/>
    <n v="135"/>
    <n v="38372662"/>
    <n v="28000000"/>
  </r>
  <r>
    <s v="Red Eye"/>
    <d v="2005-08-28T00:00:00"/>
    <x v="1"/>
    <x v="11"/>
    <s v="English"/>
    <s v="USA"/>
    <s v="PG-13"/>
    <s v="Robert Pine"/>
    <x v="113"/>
    <n v="332"/>
    <n v="1090"/>
    <n v="0"/>
    <n v="0"/>
    <x v="31"/>
    <n v="224"/>
    <n v="85"/>
    <n v="57859105"/>
    <n v="26000000"/>
  </r>
  <r>
    <s v="Rent"/>
    <d v="2005-09-20T00:00:00"/>
    <x v="1"/>
    <x v="1"/>
    <s v="English"/>
    <s v="USA"/>
    <s v="PG-13"/>
    <s v="Rosario Dawson"/>
    <x v="212"/>
    <n v="3000"/>
    <n v="5917"/>
    <n v="0"/>
    <n v="3000"/>
    <x v="11"/>
    <n v="146"/>
    <n v="135"/>
    <n v="29077547"/>
    <n v="40000000"/>
  </r>
  <r>
    <s v="Robots"/>
    <d v="2005-06-10T00:00:00"/>
    <x v="1"/>
    <x v="5"/>
    <s v="English"/>
    <s v="USA"/>
    <s v="PG"/>
    <s v="Jim Broadbent"/>
    <x v="829"/>
    <n v="1000"/>
    <n v="1804"/>
    <n v="77"/>
    <n v="0"/>
    <x v="2"/>
    <n v="163"/>
    <n v="91"/>
    <n v="128200012"/>
    <n v="75000000"/>
  </r>
  <r>
    <s v="Sahara"/>
    <d v="2005-11-11T00:00:00"/>
    <x v="1"/>
    <x v="7"/>
    <s v="English"/>
    <s v="UK"/>
    <s v="PG-13"/>
    <s v="Matthew McConaughey"/>
    <x v="1062"/>
    <n v="11000"/>
    <n v="13073"/>
    <n v="42"/>
    <n v="0"/>
    <x v="44"/>
    <n v="163"/>
    <n v="124"/>
    <n v="68642452"/>
    <n v="130000000"/>
  </r>
  <r>
    <s v="Saw II"/>
    <d v="2005-11-23T00:00:00"/>
    <x v="1"/>
    <x v="8"/>
    <s v="English"/>
    <s v="USA"/>
    <s v="R"/>
    <s v="Emmanuelle Vaugier"/>
    <x v="1063"/>
    <n v="1000"/>
    <n v="4134"/>
    <n v="163"/>
    <n v="0"/>
    <x v="21"/>
    <n v="250"/>
    <n v="95"/>
    <n v="87025093"/>
    <n v="4000000"/>
  </r>
  <r>
    <s v="Serenity"/>
    <d v="2005-04-06T00:00:00"/>
    <x v="1"/>
    <x v="7"/>
    <s v="English"/>
    <s v="USA"/>
    <s v="PG-13"/>
    <s v="Adam Baldwin"/>
    <x v="1064"/>
    <n v="2000"/>
    <n v="2853"/>
    <n v="0"/>
    <n v="14000"/>
    <x v="19"/>
    <n v="276"/>
    <n v="119"/>
    <n v="25335935"/>
    <n v="40000000"/>
  </r>
  <r>
    <s v="Sin City"/>
    <d v="2005-08-25T00:00:00"/>
    <x v="0"/>
    <x v="0"/>
    <s v="English"/>
    <s v="USA"/>
    <s v="R"/>
    <s v="Rosario Dawson"/>
    <x v="1065"/>
    <n v="3000"/>
    <n v="3924"/>
    <n v="436"/>
    <n v="13000"/>
    <x v="7"/>
    <n v="374"/>
    <n v="147"/>
    <n v="74098862"/>
    <n v="40000000"/>
  </r>
  <r>
    <s v="Sky High"/>
    <d v="2005-01-18T00:00:00"/>
    <x v="1"/>
    <x v="5"/>
    <s v="English"/>
    <s v="USA"/>
    <s v="PG"/>
    <s v="Michael Angarano"/>
    <x v="550"/>
    <n v="947"/>
    <n v="2968"/>
    <n v="31"/>
    <n v="0"/>
    <x v="24"/>
    <n v="127"/>
    <n v="100"/>
    <n v="63939454"/>
    <n v="35000000"/>
  </r>
  <r>
    <s v="Slow Burn"/>
    <d v="2005-01-24T00:00:00"/>
    <x v="1"/>
    <x v="1"/>
    <s v="English"/>
    <s v="USA"/>
    <s v="R"/>
    <s v="Mekhi Phifer"/>
    <x v="1066"/>
    <n v="1000"/>
    <n v="4329"/>
    <n v="7"/>
    <n v="191"/>
    <x v="30"/>
    <n v="40"/>
    <n v="93"/>
    <n v="1181197"/>
    <n v="15500000"/>
  </r>
  <r>
    <s v="Son of the Mask"/>
    <d v="2005-01-16T00:00:00"/>
    <x v="1"/>
    <x v="3"/>
    <s v="English"/>
    <s v="USA"/>
    <s v="PG"/>
    <s v="Jamie Kennedy"/>
    <x v="719"/>
    <n v="490"/>
    <n v="1195"/>
    <n v="6"/>
    <n v="881"/>
    <x v="70"/>
    <n v="78"/>
    <n v="94"/>
    <n v="17010646"/>
    <n v="84000000"/>
  </r>
  <r>
    <s v="Star Wars: Episode III - Revenge of the Sith"/>
    <d v="2005-02-21T00:00:00"/>
    <x v="1"/>
    <x v="7"/>
    <s v="English"/>
    <s v="USA"/>
    <s v="PG-13"/>
    <s v="Natalie Portman"/>
    <x v="51"/>
    <n v="20000"/>
    <n v="44042"/>
    <n v="0"/>
    <n v="10000"/>
    <x v="16"/>
    <n v="359"/>
    <n v="140"/>
    <n v="380262555"/>
    <n v="113000000"/>
  </r>
  <r>
    <s v="Stealth"/>
    <d v="2005-03-08T00:00:00"/>
    <x v="1"/>
    <x v="7"/>
    <s v="English"/>
    <s v="USA"/>
    <s v="PG-13"/>
    <s v="Sam Shepard"/>
    <x v="356"/>
    <n v="820"/>
    <n v="2705"/>
    <n v="357"/>
    <n v="0"/>
    <x v="38"/>
    <n v="145"/>
    <n v="121"/>
    <n v="31704416"/>
    <n v="135000000"/>
  </r>
  <r>
    <s v="Syriana"/>
    <d v="2005-09-17T00:00:00"/>
    <x v="1"/>
    <x v="1"/>
    <s v="English"/>
    <s v="USA"/>
    <s v="R"/>
    <s v="Matt Damon"/>
    <x v="798"/>
    <n v="13000"/>
    <n v="14747"/>
    <n v="79"/>
    <n v="0"/>
    <x v="11"/>
    <n v="358"/>
    <n v="128"/>
    <n v="50815288"/>
    <n v="50000000"/>
  </r>
  <r>
    <s v="Thank You for Smoking"/>
    <d v="2005-02-28T00:00:00"/>
    <x v="1"/>
    <x v="3"/>
    <s v="English"/>
    <s v="USA"/>
    <s v="R"/>
    <s v="J.K. Simmons"/>
    <x v="1067"/>
    <n v="24000"/>
    <n v="25092"/>
    <n v="655"/>
    <n v="0"/>
    <x v="16"/>
    <n v="239"/>
    <n v="92"/>
    <n v="24792061"/>
    <n v="6500000"/>
  </r>
  <r>
    <s v="The 40-Year-Old Virgin"/>
    <d v="2005-11-22T00:00:00"/>
    <x v="1"/>
    <x v="3"/>
    <s v="English"/>
    <s v="USA"/>
    <s v="R"/>
    <s v="Steve Carell"/>
    <x v="1068"/>
    <n v="7000"/>
    <n v="8341"/>
    <n v="0"/>
    <n v="0"/>
    <x v="10"/>
    <n v="217"/>
    <n v="133"/>
    <n v="109243478"/>
    <n v="26000000"/>
  </r>
  <r>
    <s v="The Adventures of Sharkboy and Lavagirl 3-D"/>
    <d v="2005-07-13T00:00:00"/>
    <x v="1"/>
    <x v="7"/>
    <s v="English"/>
    <s v="USA"/>
    <s v="PG"/>
    <s v="Taylor Lautner"/>
    <x v="240"/>
    <n v="12000"/>
    <n v="14899"/>
    <n v="0"/>
    <n v="0"/>
    <x v="41"/>
    <n v="66"/>
    <n v="93"/>
    <n v="39177541"/>
    <n v="50000000"/>
  </r>
  <r>
    <s v="The Amityville Horror"/>
    <d v="2005-08-27T00:00:00"/>
    <x v="1"/>
    <x v="1"/>
    <s v="English"/>
    <s v="USA"/>
    <s v="R"/>
    <s v="Jimmy Bennett"/>
    <x v="1069"/>
    <n v="87000"/>
    <n v="120797"/>
    <n v="15"/>
    <n v="0"/>
    <x v="44"/>
    <n v="220"/>
    <n v="90"/>
    <n v="64255243"/>
    <n v="19000000"/>
  </r>
  <r>
    <s v="The Ballad of Jack and Rose"/>
    <d v="2005-10-03T00:00:00"/>
    <x v="1"/>
    <x v="1"/>
    <s v="English"/>
    <s v="USA"/>
    <s v="R"/>
    <s v="Beau Bridges"/>
    <x v="1070"/>
    <n v="552"/>
    <n v="859"/>
    <n v="58"/>
    <n v="608"/>
    <x v="12"/>
    <n v="75"/>
    <n v="112"/>
    <n v="712294"/>
    <n v="1500000"/>
  </r>
  <r>
    <s v="The Brothers Grimm"/>
    <d v="2005-03-17T00:00:00"/>
    <x v="1"/>
    <x v="7"/>
    <s v="English"/>
    <s v="USA"/>
    <s v="PG-13"/>
    <s v="Matt Damon"/>
    <x v="58"/>
    <n v="13000"/>
    <n v="27114"/>
    <n v="0"/>
    <n v="0"/>
    <x v="30"/>
    <n v="233"/>
    <n v="118"/>
    <n v="37899638"/>
    <n v="88000000"/>
  </r>
  <r>
    <s v="The Cave"/>
    <d v="2005-09-07T00:00:00"/>
    <x v="1"/>
    <x v="5"/>
    <s v="English"/>
    <s v="USA"/>
    <s v="PG-13"/>
    <s v="Eddie Cibrian"/>
    <x v="1071"/>
    <n v="849"/>
    <n v="2178"/>
    <n v="2"/>
    <n v="0"/>
    <x v="52"/>
    <n v="140"/>
    <n v="93"/>
    <n v="14888028"/>
    <n v="30000000"/>
  </r>
  <r>
    <s v="The Chronicles of Narnia: The Lion, the Witch and the Wardrobe"/>
    <d v="2005-01-26T00:00:00"/>
    <x v="1"/>
    <x v="5"/>
    <s v="English"/>
    <s v="USA"/>
    <s v="PG"/>
    <s v="Jim Broadbent"/>
    <x v="771"/>
    <n v="1000"/>
    <n v="1317"/>
    <n v="80"/>
    <n v="0"/>
    <x v="9"/>
    <n v="284"/>
    <n v="150"/>
    <n v="291709845"/>
    <n v="180000000"/>
  </r>
  <r>
    <s v="The Chumscrubber"/>
    <d v="2005-07-10T00:00:00"/>
    <x v="1"/>
    <x v="3"/>
    <s v="English"/>
    <s v="USA"/>
    <s v="R"/>
    <s v="Rory Culkin"/>
    <x v="1072"/>
    <n v="710"/>
    <n v="2119"/>
    <n v="3"/>
    <n v="1000"/>
    <x v="11"/>
    <n v="74"/>
    <n v="108"/>
    <n v="49526"/>
    <n v="6800000"/>
  </r>
  <r>
    <s v="The Constant Gardener"/>
    <d v="2005-08-13T00:00:00"/>
    <x v="1"/>
    <x v="1"/>
    <s v="English"/>
    <s v="UK"/>
    <s v="R"/>
    <s v="Archie Panjabi"/>
    <x v="812"/>
    <n v="883"/>
    <n v="1565"/>
    <n v="353"/>
    <n v="0"/>
    <x v="8"/>
    <n v="226"/>
    <n v="129"/>
    <n v="33565375"/>
    <n v="15000000"/>
  </r>
  <r>
    <s v="The Curse of the Were-Rabbit"/>
    <d v="2005-05-21T00:00:00"/>
    <x v="1"/>
    <x v="4"/>
    <s v="English"/>
    <s v="UK"/>
    <s v="G"/>
    <s v="Mark Gatiss"/>
    <x v="1073"/>
    <n v="567"/>
    <n v="1145"/>
    <n v="9"/>
    <n v="0"/>
    <x v="8"/>
    <n v="209"/>
    <n v="85"/>
    <n v="56068547"/>
    <n v="30000000"/>
  </r>
  <r>
    <s v="The Descent"/>
    <d v="2005-09-05T00:00:00"/>
    <x v="1"/>
    <x v="5"/>
    <s v="English"/>
    <s v="UK"/>
    <s v="R"/>
    <s v="MyAnna Buring"/>
    <x v="1074"/>
    <n v="513"/>
    <n v="1379"/>
    <n v="197"/>
    <n v="10000"/>
    <x v="23"/>
    <n v="342"/>
    <n v="100"/>
    <n v="26005908"/>
    <n v="3500000"/>
  </r>
  <r>
    <s v="The Devil's Rejects"/>
    <d v="2005-03-16T00:00:00"/>
    <x v="1"/>
    <x v="0"/>
    <s v="English"/>
    <s v="USA"/>
    <s v="R"/>
    <s v="Sid Haig"/>
    <x v="896"/>
    <n v="1000"/>
    <n v="3544"/>
    <n v="0"/>
    <n v="0"/>
    <x v="9"/>
    <n v="261"/>
    <n v="109"/>
    <n v="16901126"/>
    <n v="7000000"/>
  </r>
  <r>
    <s v="The Dukes of Hazzard"/>
    <d v="2005-01-08T00:00:00"/>
    <x v="1"/>
    <x v="7"/>
    <s v="English"/>
    <s v="USA"/>
    <s v="PG-13"/>
    <s v="Alice Greczyn"/>
    <x v="774"/>
    <n v="631"/>
    <n v="2297"/>
    <n v="422"/>
    <n v="0"/>
    <x v="52"/>
    <n v="144"/>
    <n v="107"/>
    <n v="80270227"/>
    <n v="50000000"/>
  </r>
  <r>
    <s v="The Exorcism of Emily Rose"/>
    <d v="2005-07-07T00:00:00"/>
    <x v="1"/>
    <x v="1"/>
    <s v="English"/>
    <s v="USA"/>
    <s v="PG-13"/>
    <s v="Tom Wilkinson"/>
    <x v="1075"/>
    <n v="1000"/>
    <n v="2759"/>
    <n v="301"/>
    <n v="0"/>
    <x v="12"/>
    <n v="233"/>
    <n v="122"/>
    <n v="75072454"/>
    <n v="20000000"/>
  </r>
  <r>
    <s v="The Family Stone"/>
    <d v="2005-10-08T00:00:00"/>
    <x v="1"/>
    <x v="3"/>
    <s v="English"/>
    <s v="USA"/>
    <s v="PG-13"/>
    <s v="Craig T. Nelson"/>
    <x v="1076"/>
    <n v="723"/>
    <n v="1615"/>
    <n v="15"/>
    <n v="0"/>
    <x v="2"/>
    <n v="142"/>
    <n v="103"/>
    <n v="6061759"/>
    <n v="17000000"/>
  </r>
  <r>
    <s v="The Game of Their Lives"/>
    <d v="2005-04-20T00:00:00"/>
    <x v="1"/>
    <x v="1"/>
    <s v="English"/>
    <s v="USA"/>
    <s v="PG"/>
    <s v="Gerard Butler"/>
    <x v="1077"/>
    <n v="18000"/>
    <n v="20354"/>
    <n v="25"/>
    <n v="445"/>
    <x v="24"/>
    <n v="21"/>
    <n v="101"/>
    <n v="375474"/>
    <n v="20000000"/>
  </r>
  <r>
    <s v="The Great Raid"/>
    <d v="2005-09-29T00:00:00"/>
    <x v="0"/>
    <x v="7"/>
    <s v="Filipino"/>
    <s v="USA"/>
    <s v="R"/>
    <s v="James Franco"/>
    <x v="496"/>
    <n v="11000"/>
    <n v="12133"/>
    <n v="131"/>
    <n v="0"/>
    <x v="12"/>
    <n v="81"/>
    <n v="132"/>
    <n v="10166502"/>
    <n v="80000000"/>
  </r>
  <r>
    <s v="The Hitchhiker's Guide to the Galaxy"/>
    <d v="2005-04-16T00:00:00"/>
    <x v="1"/>
    <x v="5"/>
    <s v="English"/>
    <s v="USA"/>
    <s v="PG"/>
    <s v="Zooey Deschanel"/>
    <x v="1078"/>
    <n v="11000"/>
    <n v="14073"/>
    <n v="37"/>
    <n v="10000"/>
    <x v="13"/>
    <n v="276"/>
    <n v="109"/>
    <n v="51019112"/>
    <n v="50000000"/>
  </r>
  <r>
    <s v="The Interpreter"/>
    <d v="2005-11-17T00:00:00"/>
    <x v="1"/>
    <x v="0"/>
    <s v="Aboriginal"/>
    <s v="UK"/>
    <s v="PG-13"/>
    <s v="Curtiss Cook"/>
    <x v="106"/>
    <n v="591"/>
    <n v="2100"/>
    <n v="521"/>
    <n v="0"/>
    <x v="34"/>
    <n v="227"/>
    <n v="128"/>
    <n v="72515360"/>
    <n v="80000000"/>
  </r>
  <r>
    <s v="The Island"/>
    <d v="2005-01-23T00:00:00"/>
    <x v="1"/>
    <x v="7"/>
    <s v="English"/>
    <s v="USA"/>
    <s v="PG-13"/>
    <s v="Scarlett Johansson"/>
    <x v="313"/>
    <n v="19000"/>
    <n v="34839"/>
    <n v="0"/>
    <n v="0"/>
    <x v="9"/>
    <n v="257"/>
    <n v="136"/>
    <n v="35799026"/>
    <n v="126000000"/>
  </r>
  <r>
    <s v="The Jacket"/>
    <d v="2005-10-11T00:00:00"/>
    <x v="1"/>
    <x v="1"/>
    <s v="English"/>
    <s v="USA"/>
    <s v="R"/>
    <s v="Jennifer Jason Leigh"/>
    <x v="1079"/>
    <n v="1000"/>
    <n v="5085"/>
    <n v="11"/>
    <n v="0"/>
    <x v="10"/>
    <n v="161"/>
    <n v="94"/>
    <n v="6301131"/>
    <n v="29000000"/>
  </r>
  <r>
    <s v="The Legend of Zorro"/>
    <d v="2005-10-17T00:00:00"/>
    <x v="1"/>
    <x v="7"/>
    <s v="Spanish"/>
    <s v="USA"/>
    <s v="PG"/>
    <s v="Michael Emerson"/>
    <x v="321"/>
    <n v="2000"/>
    <n v="2864"/>
    <n v="258"/>
    <n v="951"/>
    <x v="30"/>
    <n v="137"/>
    <n v="129"/>
    <n v="45356386"/>
    <n v="75000000"/>
  </r>
  <r>
    <s v="The Longest Yard"/>
    <d v="2005-08-21T00:00:00"/>
    <x v="1"/>
    <x v="3"/>
    <s v="English"/>
    <s v="USA"/>
    <s v="PG-13"/>
    <s v="Adam Sandler"/>
    <x v="292"/>
    <n v="11000"/>
    <n v="13693"/>
    <n v="88"/>
    <n v="0"/>
    <x v="34"/>
    <n v="134"/>
    <n v="113"/>
    <n v="158115031"/>
    <n v="82000000"/>
  </r>
  <r>
    <s v="The Lost City"/>
    <d v="2005-03-25T00:00:00"/>
    <x v="1"/>
    <x v="1"/>
    <s v="English"/>
    <s v="USA"/>
    <s v="R"/>
    <s v="Danny Pino"/>
    <x v="1080"/>
    <n v="786"/>
    <n v="1674"/>
    <n v="0"/>
    <n v="957"/>
    <x v="12"/>
    <n v="52"/>
    <n v="144"/>
    <n v="2483955"/>
    <n v="9600000"/>
  </r>
  <r>
    <s v="The Man"/>
    <d v="2005-07-24T00:00:00"/>
    <x v="1"/>
    <x v="7"/>
    <s v="English"/>
    <s v="Germany"/>
    <s v="PG-13"/>
    <s v="Miguel Ferrer"/>
    <x v="417"/>
    <n v="688"/>
    <n v="1019"/>
    <n v="10"/>
    <n v="676"/>
    <x v="25"/>
    <n v="72"/>
    <n v="83"/>
    <n v="8326035"/>
    <n v="33000000"/>
  </r>
  <r>
    <s v="The Matador"/>
    <d v="2005-05-25T00:00:00"/>
    <x v="1"/>
    <x v="3"/>
    <s v="English"/>
    <s v="USA"/>
    <s v="R"/>
    <s v="Adam Scott"/>
    <x v="1081"/>
    <n v="3000"/>
    <n v="4053"/>
    <n v="47"/>
    <n v="808"/>
    <x v="13"/>
    <n v="191"/>
    <n v="96"/>
    <n v="12570442"/>
    <n v="10000000"/>
  </r>
  <r>
    <s v="The New World"/>
    <d v="2005-07-12T00:00:00"/>
    <x v="1"/>
    <x v="6"/>
    <s v="English"/>
    <s v="USA"/>
    <s v="PG-13"/>
    <s v="Christian Bale"/>
    <x v="517"/>
    <n v="23000"/>
    <n v="27829"/>
    <n v="0"/>
    <n v="0"/>
    <x v="12"/>
    <n v="222"/>
    <n v="150"/>
    <n v="12712093"/>
    <n v="30000000"/>
  </r>
  <r>
    <s v="The Pacifier"/>
    <d v="2005-09-01T00:00:00"/>
    <x v="1"/>
    <x v="7"/>
    <s v="English"/>
    <s v="Canada"/>
    <s v="PG"/>
    <s v="Vin Diesel"/>
    <x v="789"/>
    <n v="14000"/>
    <n v="16884"/>
    <n v="163"/>
    <n v="0"/>
    <x v="25"/>
    <n v="125"/>
    <n v="95"/>
    <n v="113006880"/>
    <n v="56000000"/>
  </r>
  <r>
    <s v="The Perfect Man"/>
    <d v="2005-01-24T00:00:00"/>
    <x v="1"/>
    <x v="3"/>
    <s v="English"/>
    <s v="USA"/>
    <s v="PG"/>
    <s v="Ben Feldman"/>
    <x v="943"/>
    <n v="1000"/>
    <n v="4789"/>
    <n v="15"/>
    <n v="767"/>
    <x v="25"/>
    <n v="65"/>
    <n v="100"/>
    <n v="16247775"/>
    <n v="25000000"/>
  </r>
  <r>
    <s v="The Producers"/>
    <d v="2005-02-18T00:00:00"/>
    <x v="1"/>
    <x v="3"/>
    <s v="English"/>
    <s v="USA"/>
    <s v="PG-13"/>
    <s v="Jon Lovitz"/>
    <x v="1082"/>
    <n v="11000"/>
    <n v="24351"/>
    <n v="38"/>
    <n v="0"/>
    <x v="34"/>
    <n v="168"/>
    <n v="134"/>
    <n v="19377727"/>
    <n v="45000000"/>
  </r>
  <r>
    <s v="The Promise"/>
    <d v="2005-07-13T00:00:00"/>
    <x v="1"/>
    <x v="7"/>
    <s v="Mandarin"/>
    <s v="China"/>
    <s v="PG-13"/>
    <s v="Dong-gun Jang"/>
    <x v="1083"/>
    <n v="489"/>
    <n v="949"/>
    <n v="45"/>
    <n v="445"/>
    <x v="49"/>
    <n v="90"/>
    <n v="103"/>
    <n v="668171"/>
    <n v="60000000"/>
  </r>
  <r>
    <s v="The Proposition"/>
    <d v="2005-07-30T00:00:00"/>
    <x v="1"/>
    <x v="0"/>
    <s v="English"/>
    <s v="Australia"/>
    <s v="R"/>
    <s v="Ray Winstone"/>
    <x v="1084"/>
    <n v="1000"/>
    <n v="2129"/>
    <n v="214"/>
    <n v="0"/>
    <x v="28"/>
    <n v="168"/>
    <n v="104"/>
    <n v="1900725"/>
    <n v="2000000"/>
  </r>
  <r>
    <s v="The Protector"/>
    <d v="2005-12-15T00:00:00"/>
    <x v="1"/>
    <x v="7"/>
    <s v="Thai"/>
    <s v="Thailand"/>
    <s v="R"/>
    <s v="Jon Foo"/>
    <x v="1085"/>
    <n v="778"/>
    <n v="2205"/>
    <n v="64"/>
    <n v="0"/>
    <x v="10"/>
    <n v="112"/>
    <n v="111"/>
    <n v="11905519"/>
    <n v="200000000"/>
  </r>
  <r>
    <s v="The Puffy Chair"/>
    <d v="2005-10-23T00:00:00"/>
    <x v="1"/>
    <x v="3"/>
    <s v="English"/>
    <s v="USA"/>
    <s v="R"/>
    <s v="Mark Duplass"/>
    <x v="1086"/>
    <n v="830"/>
    <n v="1064"/>
    <n v="157"/>
    <n v="297"/>
    <x v="21"/>
    <n v="51"/>
    <n v="85"/>
    <n v="192467"/>
    <n v="15000"/>
  </r>
  <r>
    <s v="The Quiet"/>
    <d v="2005-05-04T00:00:00"/>
    <x v="1"/>
    <x v="1"/>
    <s v="English"/>
    <s v="USA"/>
    <s v="R"/>
    <s v="Katy Mixon"/>
    <x v="544"/>
    <n v="982"/>
    <n v="3299"/>
    <n v="91"/>
    <n v="698"/>
    <x v="34"/>
    <n v="65"/>
    <n v="91"/>
    <n v="381186"/>
    <n v="900000"/>
  </r>
  <r>
    <s v="The Salon"/>
    <d v="2005-10-03T00:00:00"/>
    <x v="1"/>
    <x v="3"/>
    <s v="English"/>
    <s v="USA"/>
    <s v="PG-13"/>
    <s v="Vivica A. Fox"/>
    <x v="793"/>
    <n v="890"/>
    <n v="3138"/>
    <n v="7"/>
    <n v="68"/>
    <x v="54"/>
    <n v="14"/>
    <n v="90"/>
    <n v="92362"/>
    <n v="1500000"/>
  </r>
  <r>
    <s v="The Sisterhood of the Traveling Pants"/>
    <d v="2005-04-16T00:00:00"/>
    <x v="1"/>
    <x v="3"/>
    <s v="English"/>
    <s v="USA"/>
    <s v="PG"/>
    <s v="Mike Vogel"/>
    <x v="1087"/>
    <n v="2000"/>
    <n v="6862"/>
    <n v="42"/>
    <n v="0"/>
    <x v="21"/>
    <n v="88"/>
    <n v="119"/>
    <n v="39008741"/>
    <n v="25000000"/>
  </r>
  <r>
    <s v="The Skeleton Key"/>
    <d v="2005-01-24T00:00:00"/>
    <x v="0"/>
    <x v="8"/>
    <s v="English"/>
    <s v="USA"/>
    <s v="PG-13"/>
    <s v="Gena Rowlands"/>
    <x v="322"/>
    <n v="545"/>
    <n v="1274"/>
    <n v="34"/>
    <n v="0"/>
    <x v="31"/>
    <n v="193"/>
    <n v="104"/>
    <n v="47806295"/>
    <n v="43000000"/>
  </r>
  <r>
    <s v="The Squid and the Whale"/>
    <d v="2005-04-29T00:00:00"/>
    <x v="1"/>
    <x v="3"/>
    <s v="English"/>
    <s v="USA"/>
    <s v="R"/>
    <s v="William Baldwin"/>
    <x v="1088"/>
    <n v="436"/>
    <n v="479"/>
    <n v="387"/>
    <n v="0"/>
    <x v="28"/>
    <n v="110"/>
    <n v="88"/>
    <n v="7362100"/>
    <n v="1500000"/>
  </r>
  <r>
    <s v="The Upside of Anger"/>
    <d v="2005-08-20T00:00:00"/>
    <x v="1"/>
    <x v="3"/>
    <s v="English"/>
    <s v="USA"/>
    <s v="R"/>
    <s v="Alicia Witt"/>
    <x v="1089"/>
    <n v="975"/>
    <n v="2944"/>
    <n v="57"/>
    <n v="549"/>
    <x v="9"/>
    <n v="125"/>
    <n v="118"/>
    <n v="18761993"/>
    <n v="9000000"/>
  </r>
  <r>
    <s v="The Weather Man"/>
    <d v="2005-02-19T00:00:00"/>
    <x v="1"/>
    <x v="3"/>
    <s v="English"/>
    <s v="USA"/>
    <s v="R"/>
    <s v="Nicolas Cage"/>
    <x v="784"/>
    <n v="12000"/>
    <n v="13156"/>
    <n v="563"/>
    <n v="0"/>
    <x v="21"/>
    <n v="156"/>
    <n v="102"/>
    <n v="12469811"/>
    <n v="22000000"/>
  </r>
  <r>
    <s v="The Wedding Date"/>
    <d v="2005-06-09T00:00:00"/>
    <x v="1"/>
    <x v="3"/>
    <s v="English"/>
    <s v="USA"/>
    <s v="PG-13"/>
    <s v="Jack Davenport"/>
    <x v="898"/>
    <n v="1000"/>
    <n v="2666"/>
    <n v="6"/>
    <n v="0"/>
    <x v="26"/>
    <n v="103"/>
    <n v="90"/>
    <n v="31585300"/>
    <n v="15000000"/>
  </r>
  <r>
    <s v="The Wendell Baker Story"/>
    <d v="2005-09-09T00:00:00"/>
    <x v="1"/>
    <x v="3"/>
    <s v="English"/>
    <s v="USA"/>
    <s v="PG-13"/>
    <s v="Will Ferrell"/>
    <x v="1090"/>
    <n v="8000"/>
    <n v="9608"/>
    <n v="387"/>
    <n v="143"/>
    <x v="25"/>
    <n v="32"/>
    <n v="99"/>
    <n v="127144"/>
    <n v="8000000"/>
  </r>
  <r>
    <s v="The White Countess"/>
    <d v="2005-06-08T00:00:00"/>
    <x v="1"/>
    <x v="1"/>
    <s v="English"/>
    <s v="UK"/>
    <s v="PG-13"/>
    <s v="Vanessa Redgrave"/>
    <x v="126"/>
    <n v="898"/>
    <n v="2096"/>
    <n v="133"/>
    <n v="356"/>
    <x v="12"/>
    <n v="64"/>
    <n v="135"/>
    <n v="1666262"/>
    <n v="16000000"/>
  </r>
  <r>
    <s v="The Work and the Glory II: American Zion"/>
    <d v="2005-03-09T00:00:00"/>
    <x v="1"/>
    <x v="1"/>
    <s v="English"/>
    <s v="USA"/>
    <s v="PG-13"/>
    <s v="Emily Podleski"/>
    <x v="1091"/>
    <n v="1000"/>
    <n v="1942"/>
    <n v="0"/>
    <n v="19"/>
    <x v="21"/>
    <n v="4"/>
    <n v="100"/>
    <n v="2024854"/>
    <n v="6500000"/>
  </r>
  <r>
    <s v="The World's Fastest Indian"/>
    <d v="2005-04-20T00:00:00"/>
    <x v="1"/>
    <x v="6"/>
    <s v="English"/>
    <s v="New Zealand"/>
    <s v="PG-13"/>
    <s v="Anthony Hopkins"/>
    <x v="122"/>
    <n v="12000"/>
    <n v="12574"/>
    <n v="79"/>
    <n v="11000"/>
    <x v="20"/>
    <n v="126"/>
    <n v="127"/>
    <n v="5128124"/>
    <n v="25000000"/>
  </r>
  <r>
    <s v="Three Burials"/>
    <d v="2005-12-02T00:00:00"/>
    <x v="1"/>
    <x v="5"/>
    <s v="English"/>
    <s v="France"/>
    <s v="R"/>
    <s v="Levon Helm"/>
    <x v="1092"/>
    <n v="572"/>
    <n v="1627"/>
    <n v="0"/>
    <n v="0"/>
    <x v="8"/>
    <n v="172"/>
    <n v="107"/>
    <n v="5023275"/>
    <n v="15000000"/>
  </r>
  <r>
    <s v="Thumbsucker"/>
    <d v="2005-11-13T00:00:00"/>
    <x v="1"/>
    <x v="3"/>
    <s v="English"/>
    <s v="USA"/>
    <s v="R"/>
    <s v="Kelli Garner"/>
    <x v="1093"/>
    <n v="730"/>
    <n v="1208"/>
    <n v="101"/>
    <n v="708"/>
    <x v="21"/>
    <n v="114"/>
    <n v="96"/>
    <n v="1325073"/>
    <n v="4000000"/>
  </r>
  <r>
    <s v="Transamerica"/>
    <d v="2005-07-21T00:00:00"/>
    <x v="1"/>
    <x v="5"/>
    <s v="English"/>
    <s v="USA"/>
    <s v="R"/>
    <s v="Kevin Zegers"/>
    <x v="1094"/>
    <n v="2000"/>
    <n v="3192"/>
    <n v="2"/>
    <n v="0"/>
    <x v="28"/>
    <n v="169"/>
    <n v="103"/>
    <n v="9013113"/>
    <n v="1000000"/>
  </r>
  <r>
    <s v="Transporter 2"/>
    <d v="2005-07-06T00:00:00"/>
    <x v="1"/>
    <x v="7"/>
    <s v="English"/>
    <s v="France"/>
    <s v="PG-13"/>
    <s v="Jason Statham"/>
    <x v="873"/>
    <n v="26000"/>
    <n v="29050"/>
    <n v="255"/>
    <n v="0"/>
    <x v="2"/>
    <n v="163"/>
    <n v="87"/>
    <n v="43095600"/>
    <n v="32000000"/>
  </r>
  <r>
    <s v="Tristram Shandy: A Cock and Bull Story"/>
    <d v="2005-08-28T00:00:00"/>
    <x v="1"/>
    <x v="3"/>
    <s v="English"/>
    <s v="UK"/>
    <s v="R"/>
    <s v="Steve Coogan"/>
    <x v="683"/>
    <n v="1000"/>
    <n v="3690"/>
    <n v="187"/>
    <n v="750"/>
    <x v="13"/>
    <n v="122"/>
    <n v="94"/>
    <n v="1247453"/>
    <n v="2800000"/>
  </r>
  <r>
    <s v="Trust the Man"/>
    <d v="2005-07-01T00:00:00"/>
    <x v="1"/>
    <x v="3"/>
    <s v="English"/>
    <s v="USA"/>
    <s v="R"/>
    <s v="Billy Crudup"/>
    <x v="953"/>
    <n v="745"/>
    <n v="1721"/>
    <n v="38"/>
    <n v="215"/>
    <x v="32"/>
    <n v="100"/>
    <n v="103"/>
    <n v="1530535"/>
    <n v="9000000"/>
  </r>
  <r>
    <s v="Tsotsi"/>
    <d v="2005-12-02T00:00:00"/>
    <x v="1"/>
    <x v="0"/>
    <s v="Zulu"/>
    <s v="UK"/>
    <s v="R"/>
    <s v="Terry Pheto"/>
    <x v="1095"/>
    <n v="113"/>
    <n v="278"/>
    <n v="151"/>
    <n v="0"/>
    <x v="17"/>
    <n v="152"/>
    <n v="94"/>
    <n v="2912363"/>
    <n v="3000000"/>
  </r>
  <r>
    <s v="Underclassman"/>
    <d v="2005-09-21T00:00:00"/>
    <x v="1"/>
    <x v="7"/>
    <s v="English"/>
    <s v="USA"/>
    <s v="PG-13"/>
    <s v="Cheech Marin"/>
    <x v="1096"/>
    <n v="843"/>
    <n v="2165"/>
    <n v="32"/>
    <n v="206"/>
    <x v="63"/>
    <n v="31"/>
    <n v="95"/>
    <n v="5654777"/>
    <n v="25000000"/>
  </r>
  <r>
    <s v="Undiscovered"/>
    <d v="2005-02-14T00:00:00"/>
    <x v="1"/>
    <x v="3"/>
    <s v="English"/>
    <s v="Germany"/>
    <s v="PG-13"/>
    <s v="Fisher Stevens"/>
    <x v="1097"/>
    <n v="922"/>
    <n v="1835"/>
    <n v="0"/>
    <n v="128"/>
    <x v="47"/>
    <n v="41"/>
    <n v="97"/>
    <n v="1046166"/>
    <n v="9000000"/>
  </r>
  <r>
    <s v="Unleashed"/>
    <d v="2005-12-22T00:00:00"/>
    <x v="1"/>
    <x v="7"/>
    <s v="English"/>
    <s v="France"/>
    <s v="R"/>
    <s v="Morgan Freeman"/>
    <x v="873"/>
    <n v="11000"/>
    <n v="22383"/>
    <n v="255"/>
    <n v="0"/>
    <x v="11"/>
    <n v="177"/>
    <n v="103"/>
    <n v="24520892"/>
    <n v="45000000"/>
  </r>
  <r>
    <s v="V for Vendetta"/>
    <d v="2005-11-22T00:00:00"/>
    <x v="1"/>
    <x v="7"/>
    <s v="English"/>
    <s v="USA"/>
    <s v="R"/>
    <s v="Natalie Portman"/>
    <x v="1098"/>
    <n v="20000"/>
    <n v="22417"/>
    <n v="160"/>
    <n v="48000"/>
    <x v="6"/>
    <n v="525"/>
    <n v="132"/>
    <n v="70496802"/>
    <n v="54000000"/>
  </r>
  <r>
    <s v="Valiant"/>
    <d v="2005-06-24T00:00:00"/>
    <x v="1"/>
    <x v="5"/>
    <s v="English"/>
    <s v="UK"/>
    <s v="G"/>
    <s v="Jim Broadbent"/>
    <x v="1099"/>
    <n v="1000"/>
    <n v="1908"/>
    <n v="2"/>
    <n v="538"/>
    <x v="49"/>
    <n v="93"/>
    <n v="76"/>
    <n v="19447478"/>
    <n v="35000000"/>
  </r>
  <r>
    <s v="Wah-Wah"/>
    <d v="2005-03-10T00:00:00"/>
    <x v="1"/>
    <x v="1"/>
    <s v="English"/>
    <s v="UK"/>
    <s v="R"/>
    <s v="Emily Watson"/>
    <x v="1100"/>
    <n v="876"/>
    <n v="2544"/>
    <n v="554"/>
    <n v="311"/>
    <x v="9"/>
    <n v="49"/>
    <n v="97"/>
    <n v="233103"/>
    <n v="7000000"/>
  </r>
  <r>
    <s v="Waiting..."/>
    <d v="2005-07-05T00:00:00"/>
    <x v="1"/>
    <x v="3"/>
    <s v="English"/>
    <s v="USA"/>
    <s v="R"/>
    <s v="Ryan Reynolds"/>
    <x v="1101"/>
    <n v="16000"/>
    <n v="19957"/>
    <n v="6"/>
    <n v="0"/>
    <x v="13"/>
    <n v="91"/>
    <n v="94"/>
    <n v="16101109"/>
    <n v="3000000"/>
  </r>
  <r>
    <s v="Walk the Line"/>
    <d v="2005-11-17T00:00:00"/>
    <x v="1"/>
    <x v="6"/>
    <s v="English"/>
    <s v="USA"/>
    <s v="PG-13"/>
    <s v="Sandra Ellis Lafferty"/>
    <x v="412"/>
    <n v="523"/>
    <n v="1383"/>
    <n v="446"/>
    <n v="11000"/>
    <x v="20"/>
    <n v="291"/>
    <n v="153"/>
    <n v="119518352"/>
    <n v="28000000"/>
  </r>
  <r>
    <s v="War of the Worlds"/>
    <d v="2005-01-26T00:00:00"/>
    <x v="1"/>
    <x v="5"/>
    <s v="English"/>
    <s v="USA"/>
    <s v="PG-13"/>
    <s v="Tom Cruise"/>
    <x v="57"/>
    <n v="10000"/>
    <n v="12758"/>
    <n v="14000"/>
    <n v="0"/>
    <x v="31"/>
    <n v="401"/>
    <n v="116"/>
    <n v="234277056"/>
    <n v="132000000"/>
  </r>
  <r>
    <s v="Where the Truth Lies"/>
    <d v="2005-09-05T00:00:00"/>
    <x v="1"/>
    <x v="0"/>
    <s v="English"/>
    <s v="Canada"/>
    <s v="R"/>
    <s v="Colin Firth"/>
    <x v="286"/>
    <n v="14000"/>
    <n v="16090"/>
    <n v="460"/>
    <n v="507"/>
    <x v="31"/>
    <n v="97"/>
    <n v="107"/>
    <n v="871527"/>
    <n v="25000000"/>
  </r>
  <r>
    <s v="White Noise"/>
    <d v="2005-09-25T00:00:00"/>
    <x v="1"/>
    <x v="1"/>
    <s v="English"/>
    <s v="UK"/>
    <s v="PG-13"/>
    <s v="Deborah Kara Unger"/>
    <x v="1102"/>
    <n v="494"/>
    <n v="2013"/>
    <n v="13"/>
    <n v="0"/>
    <x v="25"/>
    <n v="173"/>
    <n v="101"/>
    <n v="55865715"/>
    <n v="10000000"/>
  </r>
  <r>
    <s v="Winter Passing"/>
    <d v="2005-06-07T00:00:00"/>
    <x v="1"/>
    <x v="3"/>
    <s v="English"/>
    <s v="USA"/>
    <s v="R"/>
    <s v="Zooey Deschanel"/>
    <x v="1103"/>
    <n v="11000"/>
    <n v="20009"/>
    <n v="9"/>
    <n v="414"/>
    <x v="34"/>
    <n v="50"/>
    <n v="98"/>
    <n v="101228"/>
    <n v="3500000"/>
  </r>
  <r>
    <s v="xXx: State of the Union"/>
    <d v="2005-08-05T00:00:00"/>
    <x v="1"/>
    <x v="7"/>
    <s v="English"/>
    <s v="USA"/>
    <s v="PG-13"/>
    <s v="Sunny Mabrey"/>
    <x v="707"/>
    <n v="287"/>
    <n v="993"/>
    <n v="93"/>
    <n v="0"/>
    <x v="54"/>
    <n v="77"/>
    <n v="101"/>
    <n v="26082914"/>
    <n v="87000000"/>
  </r>
  <r>
    <s v="Zathura: A Space Adventure"/>
    <d v="2005-09-27T00:00:00"/>
    <x v="1"/>
    <x v="7"/>
    <s v="English"/>
    <s v="USA"/>
    <s v="PG"/>
    <s v="Kristen Stewart"/>
    <x v="751"/>
    <n v="17000"/>
    <n v="32232"/>
    <n v="4000"/>
    <n v="0"/>
    <x v="26"/>
    <n v="136"/>
    <n v="101"/>
    <n v="28045540"/>
    <n v="65000000"/>
  </r>
  <r>
    <s v="10th &amp; Wolf"/>
    <d v="2006-05-13T00:00:00"/>
    <x v="1"/>
    <x v="0"/>
    <s v="English"/>
    <s v="USA"/>
    <s v="R"/>
    <s v="Brian Dennehy"/>
    <x v="1104"/>
    <n v="954"/>
    <n v="2512"/>
    <n v="53"/>
    <n v="294"/>
    <x v="34"/>
    <n v="26"/>
    <n v="107"/>
    <n v="53481"/>
    <n v="8000000"/>
  </r>
  <r>
    <s v="16 Blocks"/>
    <d v="2006-11-08T00:00:00"/>
    <x v="1"/>
    <x v="7"/>
    <s v="English"/>
    <s v="Germany"/>
    <s v="PG-13"/>
    <s v="Bruce Willis"/>
    <x v="71"/>
    <n v="13000"/>
    <n v="15053"/>
    <n v="503"/>
    <n v="0"/>
    <x v="21"/>
    <n v="199"/>
    <n v="102"/>
    <n v="36883539"/>
    <n v="52000000"/>
  </r>
  <r>
    <s v="300"/>
    <d v="2006-07-09T00:00:00"/>
    <x v="1"/>
    <x v="7"/>
    <s v="English"/>
    <s v="USA"/>
    <s v="R"/>
    <s v="Gerard Butler"/>
    <x v="960"/>
    <n v="18000"/>
    <n v="32360"/>
    <n v="0"/>
    <n v="13000"/>
    <x v="3"/>
    <n v="460"/>
    <n v="117"/>
    <n v="210592590"/>
    <n v="65000000"/>
  </r>
  <r>
    <s v="A Good Year"/>
    <d v="2006-02-08T00:00:00"/>
    <x v="1"/>
    <x v="3"/>
    <s v="English"/>
    <s v="USA"/>
    <s v="PG-13"/>
    <s v="Archie Panjabi"/>
    <x v="73"/>
    <n v="883"/>
    <n v="3611"/>
    <n v="0"/>
    <n v="9000"/>
    <x v="9"/>
    <n v="147"/>
    <n v="117"/>
    <n v="7458269"/>
    <n v="35000000"/>
  </r>
  <r>
    <s v="A Prairie Home Companion"/>
    <d v="2006-11-15T00:00:00"/>
    <x v="1"/>
    <x v="3"/>
    <s v="English"/>
    <s v="USA"/>
    <s v="PG-13"/>
    <s v="Meryl Streep"/>
    <x v="369"/>
    <n v="11000"/>
    <n v="12946"/>
    <n v="500"/>
    <n v="683"/>
    <x v="13"/>
    <n v="211"/>
    <n v="105"/>
    <n v="20338609"/>
    <n v="10000000"/>
  </r>
  <r>
    <s v="A Scanner Darkly"/>
    <d v="2006-06-21T00:00:00"/>
    <x v="1"/>
    <x v="4"/>
    <s v="English"/>
    <s v="USA"/>
    <s v="R"/>
    <s v="Robert Downey Jr."/>
    <x v="231"/>
    <n v="21000"/>
    <n v="39507"/>
    <n v="0"/>
    <n v="0"/>
    <x v="10"/>
    <n v="232"/>
    <n v="100"/>
    <n v="5480996"/>
    <n v="8700000"/>
  </r>
  <r>
    <s v="Alex Rider: Operation Stormbreaker"/>
    <d v="2006-03-17T00:00:00"/>
    <x v="1"/>
    <x v="7"/>
    <s v="English"/>
    <s v="Germany"/>
    <s v="PG"/>
    <s v="Alex Pettyfer"/>
    <x v="1102"/>
    <n v="15000"/>
    <n v="15638"/>
    <n v="13"/>
    <n v="823"/>
    <x v="52"/>
    <n v="66"/>
    <n v="93"/>
    <n v="652526"/>
    <n v="40000000"/>
  </r>
  <r>
    <s v="All the King's Men"/>
    <d v="2006-11-20T00:00:00"/>
    <x v="0"/>
    <x v="1"/>
    <s v="English"/>
    <s v="Germany"/>
    <s v="PG-13"/>
    <s v="Kate Winslet"/>
    <x v="458"/>
    <n v="14000"/>
    <n v="27614"/>
    <n v="234"/>
    <n v="0"/>
    <x v="24"/>
    <n v="127"/>
    <n v="128"/>
    <n v="7221458"/>
    <n v="55000000"/>
  </r>
  <r>
    <s v="Alone with Her"/>
    <d v="2006-12-14T00:00:00"/>
    <x v="0"/>
    <x v="0"/>
    <s v="English"/>
    <s v="USA"/>
    <s v="Not Rated"/>
    <s v="Jordana Spiro"/>
    <x v="1105"/>
    <n v="262"/>
    <n v="509"/>
    <n v="0"/>
    <n v="244"/>
    <x v="26"/>
    <n v="71"/>
    <n v="78"/>
    <n v="10018"/>
    <n v="1000000"/>
  </r>
  <r>
    <s v="American Dreamz"/>
    <d v="2006-12-13T00:00:00"/>
    <x v="1"/>
    <x v="3"/>
    <s v="English"/>
    <s v="USA"/>
    <s v="PG-13"/>
    <s v="Judy Greer"/>
    <x v="534"/>
    <n v="2000"/>
    <n v="5992"/>
    <n v="80"/>
    <n v="300"/>
    <x v="25"/>
    <n v="153"/>
    <n v="107"/>
    <n v="7156725"/>
    <n v="19000000"/>
  </r>
  <r>
    <s v="Apocalypto"/>
    <d v="2006-05-13T00:00:00"/>
    <x v="1"/>
    <x v="7"/>
    <s v="Maya"/>
    <s v="USA"/>
    <s v="R"/>
    <s v="Rudy Youngblood"/>
    <x v="314"/>
    <n v="708"/>
    <n v="848"/>
    <n v="0"/>
    <n v="14000"/>
    <x v="4"/>
    <n v="283"/>
    <n v="139"/>
    <n v="50859889"/>
    <n v="40000000"/>
  </r>
  <r>
    <s v="Aquamarine"/>
    <d v="2006-01-23T00:00:00"/>
    <x v="1"/>
    <x v="3"/>
    <s v="English"/>
    <s v="USA"/>
    <s v="PG"/>
    <s v="Tammin Sursok"/>
    <x v="1106"/>
    <n v="836"/>
    <n v="3963"/>
    <n v="20"/>
    <n v="0"/>
    <x v="46"/>
    <n v="66"/>
    <n v="104"/>
    <n v="18595716"/>
    <n v="12000000"/>
  </r>
  <r>
    <s v="Arthur and the Invisibles"/>
    <d v="2006-11-20T00:00:00"/>
    <x v="1"/>
    <x v="5"/>
    <s v="English"/>
    <s v="France"/>
    <s v="PG"/>
    <s v="Mia Farrow"/>
    <x v="444"/>
    <n v="563"/>
    <n v="683"/>
    <n v="0"/>
    <n v="941"/>
    <x v="44"/>
    <n v="101"/>
    <n v="94"/>
    <n v="15131330"/>
    <n v="86000000"/>
  </r>
  <r>
    <s v="Babel"/>
    <d v="2006-03-28T00:00:00"/>
    <x v="1"/>
    <x v="1"/>
    <s v="English"/>
    <s v="France"/>
    <s v="R"/>
    <s v="Brad Pitt"/>
    <x v="619"/>
    <n v="11000"/>
    <n v="11248"/>
    <n v="0"/>
    <n v="0"/>
    <x v="8"/>
    <n v="285"/>
    <n v="143"/>
    <n v="34300771"/>
    <n v="25000000"/>
  </r>
  <r>
    <s v="Barnyard"/>
    <d v="2006-03-08T00:00:00"/>
    <x v="1"/>
    <x v="4"/>
    <s v="English"/>
    <s v="Germany"/>
    <s v="PG"/>
    <s v="Rob Paulsen"/>
    <x v="311"/>
    <n v="677"/>
    <n v="2055"/>
    <n v="176"/>
    <n v="605"/>
    <x v="49"/>
    <n v="98"/>
    <n v="90"/>
    <n v="72601713"/>
    <n v="51000000"/>
  </r>
  <r>
    <s v="Basic Instinct 2"/>
    <d v="2006-11-27T00:00:00"/>
    <x v="1"/>
    <x v="0"/>
    <s v="English"/>
    <s v="UK"/>
    <s v="R"/>
    <s v="Charlotte Rampling"/>
    <x v="332"/>
    <n v="844"/>
    <n v="1899"/>
    <n v="105"/>
    <n v="764"/>
    <x v="47"/>
    <n v="159"/>
    <n v="116"/>
    <n v="5851188"/>
    <n v="70000000"/>
  </r>
  <r>
    <s v="Beer League"/>
    <d v="2006-09-30T00:00:00"/>
    <x v="1"/>
    <x v="3"/>
    <s v="English"/>
    <s v="USA"/>
    <s v="R"/>
    <s v="Joe Lo Truglio"/>
    <x v="1107"/>
    <n v="833"/>
    <n v="2753"/>
    <n v="3"/>
    <n v="323"/>
    <x v="44"/>
    <n v="20"/>
    <n v="86"/>
    <n v="475000"/>
    <n v="2800000"/>
  </r>
  <r>
    <s v="Beerfest"/>
    <d v="2006-08-26T00:00:00"/>
    <x v="1"/>
    <x v="3"/>
    <s v="English"/>
    <s v="USA"/>
    <s v="R"/>
    <s v="Chris Moss"/>
    <x v="774"/>
    <n v="33000"/>
    <n v="35345"/>
    <n v="422"/>
    <n v="0"/>
    <x v="2"/>
    <n v="91"/>
    <n v="110"/>
    <n v="19179969"/>
    <n v="17500000"/>
  </r>
  <r>
    <s v="Bella"/>
    <d v="2006-10-20T00:00:00"/>
    <x v="1"/>
    <x v="1"/>
    <s v="English"/>
    <s v="USA"/>
    <s v="PG-13"/>
    <s v="Armando Riesco"/>
    <x v="1108"/>
    <n v="625"/>
    <n v="2747"/>
    <n v="38"/>
    <n v="0"/>
    <x v="28"/>
    <n v="60"/>
    <n v="91"/>
    <n v="8108247"/>
    <n v="3300000"/>
  </r>
  <r>
    <s v="Big Momma's House 2"/>
    <d v="2006-06-24T00:00:00"/>
    <x v="1"/>
    <x v="3"/>
    <s v="English"/>
    <s v="USA"/>
    <s v="PG-13"/>
    <s v="ChloÃ« Grace Moretz"/>
    <x v="768"/>
    <n v="17000"/>
    <n v="19334"/>
    <n v="14"/>
    <n v="663"/>
    <x v="40"/>
    <n v="65"/>
    <n v="99"/>
    <n v="70163652"/>
    <n v="40000000"/>
  </r>
  <r>
    <s v="Black Book"/>
    <d v="2006-11-03T00:00:00"/>
    <x v="1"/>
    <x v="1"/>
    <s v="Dutch"/>
    <s v="Netherlands"/>
    <s v="R"/>
    <s v="Michiel Huisman"/>
    <x v="218"/>
    <n v="2000"/>
    <n v="2590"/>
    <n v="719"/>
    <n v="0"/>
    <x v="4"/>
    <n v="231"/>
    <n v="145"/>
    <n v="4398392"/>
    <n v="21000000"/>
  </r>
  <r>
    <s v="Black Christmas"/>
    <d v="2006-03-26T00:00:00"/>
    <x v="1"/>
    <x v="8"/>
    <s v="English"/>
    <s v="USA"/>
    <s v="R"/>
    <s v="Oliver Hudson"/>
    <x v="939"/>
    <n v="607"/>
    <n v="1611"/>
    <n v="17"/>
    <n v="0"/>
    <x v="35"/>
    <n v="186"/>
    <n v="94"/>
    <n v="16235293"/>
    <n v="9000000"/>
  </r>
  <r>
    <s v="Black Snake Moan"/>
    <d v="2006-11-30T00:00:00"/>
    <x v="0"/>
    <x v="1"/>
    <s v="English"/>
    <s v="USA"/>
    <s v="R"/>
    <s v="Justin Timberlake"/>
    <x v="1046"/>
    <n v="3000"/>
    <n v="5012"/>
    <n v="153"/>
    <n v="0"/>
    <x v="11"/>
    <n v="197"/>
    <n v="116"/>
    <n v="9396487"/>
    <n v="15000000"/>
  </r>
  <r>
    <s v="Blood Diamond"/>
    <d v="2006-04-11T00:00:00"/>
    <x v="1"/>
    <x v="5"/>
    <s v="English"/>
    <s v="Germany"/>
    <s v="R"/>
    <s v="Leonardo DiCaprio"/>
    <x v="190"/>
    <n v="29000"/>
    <n v="33160"/>
    <n v="380"/>
    <n v="14000"/>
    <x v="19"/>
    <n v="166"/>
    <n v="143"/>
    <n v="57366262"/>
    <n v="100000000"/>
  </r>
  <r>
    <s v="Bobby"/>
    <d v="2006-08-23T00:00:00"/>
    <x v="1"/>
    <x v="1"/>
    <s v="English"/>
    <s v="USA"/>
    <s v="R"/>
    <s v="Anthony Hopkins"/>
    <x v="1109"/>
    <n v="12000"/>
    <n v="13528"/>
    <n v="0"/>
    <n v="0"/>
    <x v="11"/>
    <n v="195"/>
    <n v="112"/>
    <n v="11204499"/>
    <n v="14000000"/>
  </r>
  <r>
    <s v="Borat: Cultural Learnings of America for Make Benefit Glorious Nation of Kazakhstan"/>
    <d v="2006-02-24T00:00:00"/>
    <x v="1"/>
    <x v="3"/>
    <s v="English"/>
    <s v="USA"/>
    <s v="R"/>
    <s v="Luenell"/>
    <x v="1110"/>
    <n v="332"/>
    <n v="505"/>
    <n v="119"/>
    <n v="0"/>
    <x v="17"/>
    <n v="343"/>
    <n v="82"/>
    <n v="128505958"/>
    <n v="18000000"/>
  </r>
  <r>
    <s v="Cars"/>
    <d v="2006-01-14T00:00:00"/>
    <x v="1"/>
    <x v="5"/>
    <s v="English"/>
    <s v="USA"/>
    <s v="G"/>
    <s v="John Ratzenberger"/>
    <x v="345"/>
    <n v="1000"/>
    <n v="4905"/>
    <n v="487"/>
    <n v="0"/>
    <x v="23"/>
    <n v="256"/>
    <n v="117"/>
    <n v="244052771"/>
    <n v="120000000"/>
  </r>
  <r>
    <s v="Casino Royale"/>
    <d v="2006-11-27T00:00:00"/>
    <x v="0"/>
    <x v="7"/>
    <s v="English"/>
    <s v="UK"/>
    <s v="PG-13"/>
    <s v="Eva Green"/>
    <x v="321"/>
    <n v="6000"/>
    <n v="9125"/>
    <n v="258"/>
    <n v="0"/>
    <x v="19"/>
    <n v="400"/>
    <n v="144"/>
    <n v="167007184"/>
    <n v="150000000"/>
  </r>
  <r>
    <s v="Catch a Fire"/>
    <d v="2006-08-10T00:00:00"/>
    <x v="1"/>
    <x v="6"/>
    <s v="English"/>
    <s v="France"/>
    <s v="PG-13"/>
    <s v="Derek Luke"/>
    <x v="246"/>
    <n v="543"/>
    <n v="678"/>
    <n v="176"/>
    <n v="447"/>
    <x v="12"/>
    <n v="108"/>
    <n v="98"/>
    <n v="4291965"/>
    <n v="14000000"/>
  </r>
  <r>
    <s v="Children of Men"/>
    <d v="2006-08-17T00:00:00"/>
    <x v="1"/>
    <x v="1"/>
    <s v="English"/>
    <s v="USA"/>
    <s v="R"/>
    <s v="Charlie Hunnam"/>
    <x v="796"/>
    <n v="16000"/>
    <n v="16479"/>
    <n v="0"/>
    <n v="17000"/>
    <x v="20"/>
    <n v="372"/>
    <n v="109"/>
    <n v="35286428"/>
    <n v="76000000"/>
  </r>
  <r>
    <s v="Clerks II"/>
    <d v="2006-07-22T00:00:00"/>
    <x v="0"/>
    <x v="3"/>
    <s v="English"/>
    <s v="USA"/>
    <s v="R"/>
    <s v="Ethan Suplee"/>
    <x v="283"/>
    <n v="1000"/>
    <n v="2990"/>
    <n v="0"/>
    <n v="0"/>
    <x v="28"/>
    <n v="174"/>
    <n v="97"/>
    <n v="24138847"/>
    <n v="5000000"/>
  </r>
  <r>
    <s v="Click"/>
    <d v="2006-03-02T00:00:00"/>
    <x v="1"/>
    <x v="3"/>
    <s v="English"/>
    <s v="USA"/>
    <s v="PG-13"/>
    <s v="Adam Sandler"/>
    <x v="518"/>
    <n v="11000"/>
    <n v="12700"/>
    <n v="153"/>
    <n v="7000"/>
    <x v="34"/>
    <n v="173"/>
    <n v="107"/>
    <n v="137340146"/>
    <n v="70000000"/>
  </r>
  <r>
    <s v="Come Early Morning"/>
    <d v="2006-09-10T00:00:00"/>
    <x v="1"/>
    <x v="1"/>
    <s v="English"/>
    <s v="USA"/>
    <s v="R"/>
    <s v="Tim Blake Nelson"/>
    <x v="1111"/>
    <n v="596"/>
    <n v="1081"/>
    <n v="781"/>
    <n v="224"/>
    <x v="24"/>
    <n v="36"/>
    <n v="97"/>
    <n v="117560"/>
    <n v="6000000"/>
  </r>
  <r>
    <s v="Copying Beethoven"/>
    <d v="2006-02-02T00:00:00"/>
    <x v="1"/>
    <x v="6"/>
    <s v="English"/>
    <s v="USA"/>
    <s v="PG-13"/>
    <s v="Phyllida Law"/>
    <x v="1112"/>
    <n v="60"/>
    <n v="150"/>
    <n v="238"/>
    <n v="0"/>
    <x v="13"/>
    <n v="78"/>
    <n v="104"/>
    <n v="352786"/>
    <n v="11000000"/>
  </r>
  <r>
    <s v="Crank"/>
    <d v="2006-12-28T00:00:00"/>
    <x v="1"/>
    <x v="7"/>
    <s v="English"/>
    <s v="USA"/>
    <s v="R"/>
    <s v="Jason Statham"/>
    <x v="1113"/>
    <n v="26000"/>
    <n v="28767"/>
    <n v="83"/>
    <n v="0"/>
    <x v="11"/>
    <n v="170"/>
    <n v="93"/>
    <n v="27829874"/>
    <n v="12000000"/>
  </r>
  <r>
    <s v="Crossover"/>
    <d v="2006-04-09T00:00:00"/>
    <x v="1"/>
    <x v="7"/>
    <s v="English"/>
    <s v="USA"/>
    <s v="PG-13"/>
    <s v="Wesley Jonathan"/>
    <x v="1114"/>
    <n v="592"/>
    <n v="2000"/>
    <n v="17"/>
    <n v="244"/>
    <x v="65"/>
    <n v="25"/>
    <n v="95"/>
    <n v="7009668"/>
    <n v="5600000"/>
  </r>
  <r>
    <s v="Curious George"/>
    <d v="2006-03-15T00:00:00"/>
    <x v="1"/>
    <x v="5"/>
    <s v="English"/>
    <s v="USA"/>
    <s v="G"/>
    <s v="Will Ferrell"/>
    <x v="1115"/>
    <n v="8000"/>
    <n v="11124"/>
    <n v="5"/>
    <n v="624"/>
    <x v="21"/>
    <n v="87"/>
    <n v="78"/>
    <n v="58336565"/>
    <n v="50000000"/>
  </r>
  <r>
    <s v="Curse of the Golden Flower"/>
    <d v="2006-03-17T00:00:00"/>
    <x v="1"/>
    <x v="1"/>
    <s v="Mandarin"/>
    <s v="China"/>
    <s v="R"/>
    <s v="Li Gong"/>
    <x v="827"/>
    <n v="879"/>
    <n v="949"/>
    <n v="611"/>
    <n v="0"/>
    <x v="11"/>
    <n v="189"/>
    <n v="114"/>
    <n v="6565495"/>
    <n v="45000000"/>
  </r>
  <r>
    <s v="Date Movie"/>
    <d v="2006-03-03T00:00:00"/>
    <x v="1"/>
    <x v="3"/>
    <s v="English"/>
    <s v="USA"/>
    <s v="PG-13"/>
    <s v="Alyson Hannigan"/>
    <x v="1116"/>
    <n v="3000"/>
    <n v="6539"/>
    <n v="64"/>
    <n v="806"/>
    <x v="67"/>
    <n v="99"/>
    <n v="85"/>
    <n v="48546578"/>
    <n v="20000000"/>
  </r>
  <r>
    <s v="DOA: Dead or Alive"/>
    <d v="2006-09-12T00:00:00"/>
    <x v="1"/>
    <x v="7"/>
    <s v="English"/>
    <s v="USA"/>
    <s v="PG-13"/>
    <s v="Steve Howey"/>
    <x v="1117"/>
    <n v="826"/>
    <n v="4473"/>
    <n v="23"/>
    <n v="0"/>
    <x v="0"/>
    <n v="110"/>
    <n v="87"/>
    <n v="480314"/>
    <n v="21000000"/>
  </r>
  <r>
    <s v="Doogal"/>
    <d v="2006-02-04T00:00:00"/>
    <x v="1"/>
    <x v="5"/>
    <s v="English"/>
    <s v="USA"/>
    <s v="G"/>
    <s v="Jimmy Fallon"/>
    <x v="1118"/>
    <n v="787"/>
    <n v="2185"/>
    <n v="3"/>
    <n v="346"/>
    <x v="48"/>
    <n v="31"/>
    <n v="77"/>
    <n v="7382993"/>
    <n v="20000000"/>
  </r>
  <r>
    <s v="Dreamgirls"/>
    <d v="2006-12-03T00:00:00"/>
    <x v="1"/>
    <x v="1"/>
    <s v="English"/>
    <s v="USA"/>
    <s v="PG-13"/>
    <s v="Loretta Devine"/>
    <x v="477"/>
    <n v="912"/>
    <n v="2856"/>
    <n v="386"/>
    <n v="0"/>
    <x v="31"/>
    <n v="241"/>
    <n v="130"/>
    <n v="103338338"/>
    <n v="70000000"/>
  </r>
  <r>
    <s v="Eight Below"/>
    <d v="2006-04-24T00:00:00"/>
    <x v="1"/>
    <x v="5"/>
    <s v="English"/>
    <s v="USA"/>
    <s v="PG"/>
    <s v="Paul Walker"/>
    <x v="206"/>
    <n v="23000"/>
    <n v="24300"/>
    <n v="155"/>
    <n v="11000"/>
    <x v="17"/>
    <n v="118"/>
    <n v="120"/>
    <n v="81593527"/>
    <n v="40000000"/>
  </r>
  <r>
    <s v="Employee of the Month"/>
    <d v="2006-05-16T00:00:00"/>
    <x v="1"/>
    <x v="3"/>
    <s v="English"/>
    <s v="USA"/>
    <s v="PG-13"/>
    <s v="Dane Cook"/>
    <x v="1119"/>
    <n v="1000"/>
    <n v="4441"/>
    <n v="27"/>
    <n v="0"/>
    <x v="25"/>
    <n v="85"/>
    <n v="103"/>
    <n v="28435406"/>
    <n v="12000000"/>
  </r>
  <r>
    <s v="Eragon"/>
    <d v="2006-02-07T00:00:00"/>
    <x v="0"/>
    <x v="7"/>
    <s v="English"/>
    <s v="USA"/>
    <s v="PG"/>
    <s v="Djimon Hounsou"/>
    <x v="1120"/>
    <n v="3000"/>
    <n v="4487"/>
    <n v="14"/>
    <n v="0"/>
    <x v="52"/>
    <n v="170"/>
    <n v="104"/>
    <n v="75030163"/>
    <n v="100000000"/>
  </r>
  <r>
    <s v="Exiled"/>
    <d v="2006-11-19T00:00:00"/>
    <x v="1"/>
    <x v="7"/>
    <s v="Cantonese"/>
    <s v="Hong Kong"/>
    <s v="R"/>
    <s v="Simon Yam"/>
    <x v="1121"/>
    <n v="155"/>
    <n v="398"/>
    <n v="143"/>
    <n v="528"/>
    <x v="17"/>
    <n v="98"/>
    <n v="110"/>
    <n v="49413"/>
    <n v="35000000"/>
  </r>
  <r>
    <s v="Eye of the Dolphin"/>
    <d v="2006-04-12T00:00:00"/>
    <x v="1"/>
    <x v="3"/>
    <s v="English"/>
    <s v="USA"/>
    <s v="PG-13"/>
    <s v="Katharine Ross"/>
    <x v="1122"/>
    <n v="640"/>
    <n v="1491"/>
    <n v="0"/>
    <n v="140"/>
    <x v="32"/>
    <n v="18"/>
    <n v="100"/>
    <n v="71904"/>
    <n v="2500000"/>
  </r>
  <r>
    <s v="Facing the Giants"/>
    <d v="2006-03-10T00:00:00"/>
    <x v="1"/>
    <x v="1"/>
    <s v="English"/>
    <s v="USA"/>
    <s v="PG"/>
    <s v="Alex Kendrick"/>
    <x v="1123"/>
    <n v="589"/>
    <n v="916"/>
    <n v="589"/>
    <n v="0"/>
    <x v="12"/>
    <n v="31"/>
    <n v="111"/>
    <n v="10174663"/>
    <n v="100000"/>
  </r>
  <r>
    <s v="Factory Girl"/>
    <d v="2006-03-18T00:00:00"/>
    <x v="1"/>
    <x v="6"/>
    <s v="English"/>
    <s v="USA"/>
    <s v="R"/>
    <s v="Hayden Christensen"/>
    <x v="1124"/>
    <n v="4000"/>
    <n v="6526"/>
    <n v="60"/>
    <n v="3000"/>
    <x v="34"/>
    <n v="117"/>
    <n v="99"/>
    <n v="1654367"/>
    <n v="7000000"/>
  </r>
  <r>
    <s v="Failure to Launch"/>
    <d v="2006-02-12T00:00:00"/>
    <x v="1"/>
    <x v="3"/>
    <s v="English"/>
    <s v="USA"/>
    <s v="PG-13"/>
    <s v="Bradley Cooper"/>
    <x v="673"/>
    <n v="14000"/>
    <n v="37967"/>
    <n v="9"/>
    <n v="2000"/>
    <x v="49"/>
    <n v="143"/>
    <n v="95"/>
    <n v="88658172"/>
    <n v="50000000"/>
  </r>
  <r>
    <s v="Fido"/>
    <d v="2006-10-24T00:00:00"/>
    <x v="0"/>
    <x v="3"/>
    <s v="English"/>
    <s v="Canada"/>
    <s v="R"/>
    <s v="Alexia Fast"/>
    <x v="1125"/>
    <n v="553"/>
    <n v="786"/>
    <n v="8"/>
    <n v="0"/>
    <x v="13"/>
    <n v="140"/>
    <n v="93"/>
    <n v="298110"/>
    <n v="8000000"/>
  </r>
  <r>
    <s v="Final Destination 3"/>
    <d v="2006-07-16T00:00:00"/>
    <x v="1"/>
    <x v="8"/>
    <s v="English"/>
    <s v="Germany"/>
    <s v="R"/>
    <s v="Chelan Simmons"/>
    <x v="641"/>
    <n v="440"/>
    <n v="2420"/>
    <n v="70"/>
    <n v="0"/>
    <x v="42"/>
    <n v="216"/>
    <n v="86"/>
    <n v="54098051"/>
    <n v="25000000"/>
  </r>
  <r>
    <s v="Find Me Guilty"/>
    <d v="2006-08-23T00:00:00"/>
    <x v="1"/>
    <x v="6"/>
    <s v="English"/>
    <s v="Germany"/>
    <s v="R"/>
    <s v="Peter Dinklage"/>
    <x v="72"/>
    <n v="22000"/>
    <n v="37606"/>
    <n v="0"/>
    <n v="0"/>
    <x v="10"/>
    <n v="94"/>
    <n v="125"/>
    <n v="1172769"/>
    <n v="13000000"/>
  </r>
  <r>
    <s v="Firewall"/>
    <d v="2006-11-06T00:00:00"/>
    <x v="1"/>
    <x v="0"/>
    <s v="English"/>
    <s v="USA"/>
    <s v="PG-13"/>
    <s v="Jimmy Bennett"/>
    <x v="331"/>
    <n v="87000"/>
    <n v="101383"/>
    <n v="12"/>
    <n v="773"/>
    <x v="42"/>
    <n v="171"/>
    <n v="105"/>
    <n v="48745150"/>
    <n v="50000000"/>
  </r>
  <r>
    <s v="Flags of Our Fathers"/>
    <d v="2006-05-09T00:00:00"/>
    <x v="1"/>
    <x v="1"/>
    <s v="English"/>
    <s v="USA"/>
    <s v="R"/>
    <s v="Paul Walker"/>
    <x v="101"/>
    <n v="23000"/>
    <n v="24468"/>
    <n v="16000"/>
    <n v="0"/>
    <x v="10"/>
    <n v="279"/>
    <n v="135"/>
    <n v="33574332"/>
    <n v="90000000"/>
  </r>
  <r>
    <s v="Flicka"/>
    <d v="2006-11-01T00:00:00"/>
    <x v="1"/>
    <x v="5"/>
    <s v="English"/>
    <s v="USA"/>
    <s v="PG"/>
    <s v="Alison Lohman"/>
    <x v="944"/>
    <n v="1000"/>
    <n v="3845"/>
    <n v="15"/>
    <n v="1000"/>
    <x v="24"/>
    <n v="46"/>
    <n v="95"/>
    <n v="20998709"/>
    <n v="15000000"/>
  </r>
  <r>
    <s v="Flushed Away"/>
    <d v="2006-05-23T00:00:00"/>
    <x v="1"/>
    <x v="5"/>
    <s v="English"/>
    <s v="UK"/>
    <s v="PG"/>
    <s v="Hugh Jackman"/>
    <x v="1126"/>
    <n v="20000"/>
    <n v="35161"/>
    <n v="42"/>
    <n v="0"/>
    <x v="12"/>
    <n v="135"/>
    <n v="85"/>
    <n v="64459316"/>
    <n v="149000000"/>
  </r>
  <r>
    <s v="Flyboys"/>
    <d v="2006-03-29T00:00:00"/>
    <x v="0"/>
    <x v="7"/>
    <s v="English"/>
    <s v="UK"/>
    <s v="PG-13"/>
    <s v="James Franco"/>
    <x v="1127"/>
    <n v="11000"/>
    <n v="12634"/>
    <n v="23"/>
    <n v="2000"/>
    <x v="21"/>
    <n v="123"/>
    <n v="140"/>
    <n v="13082288"/>
    <n v="60000000"/>
  </r>
  <r>
    <s v="For Your Consideration"/>
    <d v="2006-01-12T00:00:00"/>
    <x v="1"/>
    <x v="3"/>
    <s v="English"/>
    <s v="USA"/>
    <s v="PG-13"/>
    <s v="John Michael Higgins"/>
    <x v="397"/>
    <n v="957"/>
    <n v="3535"/>
    <n v="378"/>
    <n v="650"/>
    <x v="2"/>
    <n v="144"/>
    <n v="86"/>
    <n v="5542025"/>
    <n v="12000000"/>
  </r>
  <r>
    <s v="Friends with Money"/>
    <d v="2006-09-28T00:00:00"/>
    <x v="1"/>
    <x v="3"/>
    <s v="English"/>
    <s v="USA"/>
    <s v="R"/>
    <s v="Greg Germann"/>
    <x v="398"/>
    <n v="435"/>
    <n v="1140"/>
    <n v="132"/>
    <n v="515"/>
    <x v="30"/>
    <n v="111"/>
    <n v="88"/>
    <n v="13367101"/>
    <n v="6500000"/>
  </r>
  <r>
    <s v="Fur: An Imaginary Portrait of Diane Arbus"/>
    <d v="2006-05-28T00:00:00"/>
    <x v="1"/>
    <x v="6"/>
    <s v="English"/>
    <s v="USA"/>
    <s v="R"/>
    <s v="Robert Downey Jr."/>
    <x v="850"/>
    <n v="21000"/>
    <n v="25173"/>
    <n v="30"/>
    <n v="0"/>
    <x v="31"/>
    <n v="105"/>
    <n v="122"/>
    <n v="220914"/>
    <n v="16800000"/>
  </r>
  <r>
    <s v="Gridiron Gang"/>
    <d v="2006-09-04T00:00:00"/>
    <x v="1"/>
    <x v="0"/>
    <s v="English"/>
    <s v="USA"/>
    <s v="PG-13"/>
    <s v="Dwayne Johnson"/>
    <x v="1128"/>
    <n v="12000"/>
    <n v="15811"/>
    <n v="21"/>
    <n v="0"/>
    <x v="9"/>
    <n v="85"/>
    <n v="125"/>
    <n v="38432823"/>
    <n v="30000000"/>
  </r>
  <r>
    <s v="Half Nelson"/>
    <d v="2006-09-25T00:00:00"/>
    <x v="1"/>
    <x v="1"/>
    <s v="English"/>
    <s v="USA"/>
    <s v="R"/>
    <s v="Ryan Gosling"/>
    <x v="1129"/>
    <n v="33000"/>
    <n v="33734"/>
    <n v="31"/>
    <n v="0"/>
    <x v="23"/>
    <n v="208"/>
    <n v="106"/>
    <n v="2694973"/>
    <n v="700000"/>
  </r>
  <r>
    <s v="Happily N'Ever After"/>
    <d v="2006-09-30T00:00:00"/>
    <x v="1"/>
    <x v="5"/>
    <s v="English"/>
    <s v="USA"/>
    <s v="PG"/>
    <s v="Sarah Michelle Gellar"/>
    <x v="1130"/>
    <n v="4000"/>
    <n v="6863"/>
    <n v="0"/>
    <n v="261"/>
    <x v="35"/>
    <n v="93"/>
    <n v="75"/>
    <n v="15519841"/>
    <n v="47000000"/>
  </r>
  <r>
    <s v="Happy Feet"/>
    <d v="2006-02-10T00:00:00"/>
    <x v="1"/>
    <x v="4"/>
    <s v="English"/>
    <s v="USA"/>
    <s v="PG"/>
    <s v="Robin Williams"/>
    <x v="90"/>
    <n v="49000"/>
    <n v="70996"/>
    <n v="750"/>
    <n v="0"/>
    <x v="31"/>
    <n v="206"/>
    <n v="108"/>
    <n v="197992827"/>
    <n v="100000000"/>
  </r>
  <r>
    <s v="Hoot"/>
    <d v="2006-03-05T00:00:00"/>
    <x v="1"/>
    <x v="5"/>
    <s v="English"/>
    <s v="USA"/>
    <s v="PG"/>
    <s v="Logan Lerman"/>
    <x v="1131"/>
    <n v="8000"/>
    <n v="10732"/>
    <n v="6"/>
    <n v="647"/>
    <x v="49"/>
    <n v="49"/>
    <n v="91"/>
    <n v="8080116"/>
    <n v="15000000"/>
  </r>
  <r>
    <s v="I Served the King of England"/>
    <d v="2006-06-14T00:00:00"/>
    <x v="1"/>
    <x v="3"/>
    <s v="Czech"/>
    <s v="Czech Republic"/>
    <s v="R"/>
    <s v="Julia Jentsch"/>
    <x v="1132"/>
    <n v="61"/>
    <n v="92"/>
    <n v="44"/>
    <n v="1000"/>
    <x v="28"/>
    <n v="99"/>
    <n v="113"/>
    <n v="617228"/>
    <n v="84450000"/>
  </r>
  <r>
    <s v="I Want Someone to Eat Cheese With"/>
    <d v="2006-04-04T00:00:00"/>
    <x v="1"/>
    <x v="3"/>
    <s v="English"/>
    <s v="USA"/>
    <s v="R"/>
    <s v="Jessy Schram"/>
    <x v="1133"/>
    <n v="813"/>
    <n v="2179"/>
    <n v="522"/>
    <n v="0"/>
    <x v="24"/>
    <n v="32"/>
    <n v="80"/>
    <n v="194568"/>
    <n v="1500000"/>
  </r>
  <r>
    <s v="Ice Age: The Meltdown"/>
    <d v="2006-12-29T00:00:00"/>
    <x v="1"/>
    <x v="7"/>
    <s v="English"/>
    <s v="USA"/>
    <s v="PG"/>
    <s v="Denis Leary"/>
    <x v="1134"/>
    <n v="835"/>
    <n v="1815"/>
    <n v="107"/>
    <n v="0"/>
    <x v="9"/>
    <n v="164"/>
    <n v="115"/>
    <n v="195329763"/>
    <n v="80000000"/>
  </r>
  <r>
    <s v="Idlewild"/>
    <d v="2006-08-23T00:00:00"/>
    <x v="1"/>
    <x v="0"/>
    <s v="English"/>
    <s v="USA"/>
    <s v="R"/>
    <s v="Cicely Tyson"/>
    <x v="1135"/>
    <n v="907"/>
    <n v="3633"/>
    <n v="16"/>
    <n v="489"/>
    <x v="24"/>
    <n v="81"/>
    <n v="121"/>
    <n v="12549485"/>
    <n v="15000000"/>
  </r>
  <r>
    <s v="In Her Line of Fire"/>
    <d v="2006-09-25T00:00:00"/>
    <x v="1"/>
    <x v="7"/>
    <s v="English"/>
    <s v="Germany"/>
    <s v="R"/>
    <s v="David Keith"/>
    <x v="753"/>
    <n v="563"/>
    <n v="1284"/>
    <n v="53"/>
    <n v="42"/>
    <x v="63"/>
    <n v="8"/>
    <n v="88"/>
    <n v="721"/>
    <n v="1000000"/>
  </r>
  <r>
    <s v="Infamous"/>
    <d v="2006-02-28T00:00:00"/>
    <x v="1"/>
    <x v="6"/>
    <s v="English"/>
    <s v="USA"/>
    <s v="R"/>
    <s v="Toby Jones"/>
    <x v="843"/>
    <n v="2000"/>
    <n v="3474"/>
    <n v="41"/>
    <n v="0"/>
    <x v="10"/>
    <n v="129"/>
    <n v="118"/>
    <n v="1150403"/>
    <n v="13000000"/>
  </r>
  <r>
    <s v="Inside Man"/>
    <d v="2006-03-03T00:00:00"/>
    <x v="1"/>
    <x v="0"/>
    <s v="English"/>
    <s v="USA"/>
    <s v="R"/>
    <s v="Denzel Washington"/>
    <x v="142"/>
    <n v="18000"/>
    <n v="19148"/>
    <n v="0"/>
    <n v="0"/>
    <x v="16"/>
    <n v="230"/>
    <n v="129"/>
    <n v="88504640"/>
    <n v="45000000"/>
  </r>
  <r>
    <s v="Ira &amp; Abby"/>
    <d v="2006-07-16T00:00:00"/>
    <x v="1"/>
    <x v="3"/>
    <s v="English"/>
    <s v="USA"/>
    <s v="R"/>
    <s v="Frances Conroy"/>
    <x v="1136"/>
    <n v="827"/>
    <n v="3574"/>
    <n v="0"/>
    <n v="360"/>
    <x v="31"/>
    <n v="30"/>
    <n v="101"/>
    <n v="220234"/>
    <n v="3500000"/>
  </r>
  <r>
    <s v="Jindabyne"/>
    <d v="2006-03-29T00:00:00"/>
    <x v="1"/>
    <x v="0"/>
    <s v="English"/>
    <s v="Australia"/>
    <s v="R"/>
    <s v="John Howard"/>
    <x v="1137"/>
    <n v="172"/>
    <n v="378"/>
    <n v="10"/>
    <n v="302"/>
    <x v="34"/>
    <n v="75"/>
    <n v="118"/>
    <n v="399879"/>
    <n v="15000000"/>
  </r>
  <r>
    <s v="Journey from the Fall"/>
    <d v="2006-05-02T00:00:00"/>
    <x v="1"/>
    <x v="1"/>
    <s v="Vietnamese"/>
    <s v="USA"/>
    <s v="R"/>
    <s v="Long Nguyen"/>
    <x v="1138"/>
    <n v="51"/>
    <n v="83"/>
    <n v="5"/>
    <n v="100"/>
    <x v="28"/>
    <n v="15"/>
    <n v="135"/>
    <n v="638951"/>
    <n v="1592000"/>
  </r>
  <r>
    <s v="Just My Luck"/>
    <d v="2006-09-03T00:00:00"/>
    <x v="1"/>
    <x v="3"/>
    <s v="English"/>
    <s v="USA"/>
    <s v="PG-13"/>
    <s v="Samaire Armstrong"/>
    <x v="180"/>
    <n v="806"/>
    <n v="3211"/>
    <n v="80"/>
    <n v="0"/>
    <x v="46"/>
    <n v="98"/>
    <n v="103"/>
    <n v="17324744"/>
    <n v="28000000"/>
  </r>
  <r>
    <s v="Kabhi Alvida Naa Kehna"/>
    <d v="2006-04-04T00:00:00"/>
    <x v="1"/>
    <x v="1"/>
    <s v="Hindi"/>
    <s v="India"/>
    <s v="R"/>
    <s v="Shah Rukh Khan"/>
    <x v="1139"/>
    <n v="8000"/>
    <n v="10822"/>
    <n v="160"/>
    <n v="659"/>
    <x v="44"/>
    <n v="20"/>
    <n v="193"/>
    <n v="3275443"/>
    <n v="700000000"/>
  </r>
  <r>
    <s v="Lady in the Water"/>
    <d v="2006-12-07T00:00:00"/>
    <x v="1"/>
    <x v="1"/>
    <s v="English"/>
    <s v="USA"/>
    <s v="PG-13"/>
    <s v="Bryce Dallas Howard"/>
    <x v="603"/>
    <n v="3000"/>
    <n v="5609"/>
    <n v="0"/>
    <n v="0"/>
    <x v="49"/>
    <n v="284"/>
    <n v="110"/>
    <n v="42272747"/>
    <n v="70000000"/>
  </r>
  <r>
    <s v="Larry the Cable Guy: Health Inspector"/>
    <d v="2006-11-11T00:00:00"/>
    <x v="1"/>
    <x v="3"/>
    <s v="English"/>
    <s v="USA"/>
    <s v="PG-13"/>
    <s v="Thomas F. Wilson"/>
    <x v="1140"/>
    <n v="690"/>
    <n v="2135"/>
    <n v="0"/>
    <n v="110"/>
    <x v="71"/>
    <n v="37"/>
    <n v="89"/>
    <n v="15655665"/>
    <n v="4000000"/>
  </r>
  <r>
    <s v="Last Holiday"/>
    <d v="2006-11-18T00:00:00"/>
    <x v="1"/>
    <x v="5"/>
    <s v="English"/>
    <s v="USA"/>
    <s v="PG-13"/>
    <s v="LL Cool J"/>
    <x v="536"/>
    <n v="1000"/>
    <n v="3757"/>
    <n v="61"/>
    <n v="0"/>
    <x v="34"/>
    <n v="99"/>
    <n v="112"/>
    <n v="38360195"/>
    <n v="45000000"/>
  </r>
  <r>
    <s v="Letters from Iwo Jima"/>
    <d v="2006-09-22T00:00:00"/>
    <x v="1"/>
    <x v="1"/>
    <s v="Japanese"/>
    <s v="USA"/>
    <s v="R"/>
    <s v="Yuki Matsuzaki"/>
    <x v="101"/>
    <n v="378"/>
    <n v="751"/>
    <n v="16000"/>
    <n v="5000"/>
    <x v="20"/>
    <n v="251"/>
    <n v="141"/>
    <n v="13753931"/>
    <n v="19000000"/>
  </r>
  <r>
    <s v="Little Children"/>
    <d v="2006-06-16T00:00:00"/>
    <x v="1"/>
    <x v="1"/>
    <s v="English"/>
    <s v="USA"/>
    <s v="R"/>
    <s v="Kate Winslet"/>
    <x v="739"/>
    <n v="14000"/>
    <n v="15337"/>
    <n v="143"/>
    <n v="5000"/>
    <x v="16"/>
    <n v="251"/>
    <n v="137"/>
    <n v="5459824"/>
    <n v="26000000"/>
  </r>
  <r>
    <s v="Little Miss Sunshine"/>
    <d v="2006-04-11T00:00:00"/>
    <x v="1"/>
    <x v="3"/>
    <s v="English"/>
    <s v="USA"/>
    <s v="R"/>
    <s v="Steve Carell"/>
    <x v="1141"/>
    <n v="7000"/>
    <n v="7227"/>
    <n v="36"/>
    <n v="15000"/>
    <x v="20"/>
    <n v="270"/>
    <n v="101"/>
    <n v="59889948"/>
    <n v="8000000"/>
  </r>
  <r>
    <s v="Littleman"/>
    <d v="2006-06-30T00:00:00"/>
    <x v="1"/>
    <x v="3"/>
    <s v="English"/>
    <s v="USA"/>
    <s v="PG-13"/>
    <s v="Chazz Palminteri"/>
    <x v="281"/>
    <n v="979"/>
    <n v="6334"/>
    <n v="322"/>
    <n v="0"/>
    <x v="54"/>
    <n v="78"/>
    <n v="98"/>
    <n v="58255287"/>
    <n v="64000000"/>
  </r>
  <r>
    <s v="Love's Abiding Joy"/>
    <d v="2006-06-24T00:00:00"/>
    <x v="1"/>
    <x v="1"/>
    <m/>
    <s v="USA"/>
    <s v="PG"/>
    <s v="William Morgan Sheppard"/>
    <x v="1142"/>
    <n v="702"/>
    <n v="2715"/>
    <n v="84"/>
    <n v="76"/>
    <x v="23"/>
    <n v="5"/>
    <n v="87"/>
    <n v="252726"/>
    <n v="3000000"/>
  </r>
  <r>
    <s v="Lucky Number Slevin"/>
    <d v="2006-11-18T00:00:00"/>
    <x v="1"/>
    <x v="0"/>
    <s v="English"/>
    <s v="Germany"/>
    <s v="R"/>
    <s v="Bruce Willis"/>
    <x v="1014"/>
    <n v="13000"/>
    <n v="26451"/>
    <n v="118"/>
    <n v="10000"/>
    <x v="4"/>
    <n v="202"/>
    <n v="110"/>
    <n v="22494487"/>
    <n v="27000000"/>
  </r>
  <r>
    <s v="Madea's Family Reunion"/>
    <d v="2006-02-07T00:00:00"/>
    <x v="1"/>
    <x v="3"/>
    <s v="English"/>
    <s v="USA"/>
    <s v="PG-13"/>
    <s v="Boris Kodjoe"/>
    <x v="1143"/>
    <n v="1000"/>
    <n v="5264"/>
    <n v="0"/>
    <n v="676"/>
    <x v="38"/>
    <n v="46"/>
    <n v="107"/>
    <n v="63231524"/>
    <n v="6000000"/>
  </r>
  <r>
    <s v="Man of the Year"/>
    <d v="2006-09-03T00:00:00"/>
    <x v="1"/>
    <x v="3"/>
    <s v="English"/>
    <s v="USA"/>
    <s v="PG-13"/>
    <s v="Robin Williams"/>
    <x v="100"/>
    <n v="49000"/>
    <n v="52571"/>
    <n v="272"/>
    <n v="0"/>
    <x v="24"/>
    <n v="111"/>
    <n v="115"/>
    <n v="37442180"/>
    <n v="20000000"/>
  </r>
  <r>
    <s v="Marie Antoinette"/>
    <d v="2006-01-04T00:00:00"/>
    <x v="1"/>
    <x v="6"/>
    <s v="English"/>
    <s v="USA"/>
    <s v="PG-13"/>
    <s v="Kirsten Dunst"/>
    <x v="605"/>
    <n v="4000"/>
    <n v="7243"/>
    <n v="0"/>
    <n v="0"/>
    <x v="34"/>
    <n v="260"/>
    <n v="123"/>
    <n v="15962471"/>
    <n v="40000000"/>
  </r>
  <r>
    <s v="Miss Potter"/>
    <d v="2006-01-28T00:00:00"/>
    <x v="1"/>
    <x v="6"/>
    <s v="English"/>
    <s v="UK"/>
    <s v="PG"/>
    <s v="Emily Watson"/>
    <x v="312"/>
    <n v="876"/>
    <n v="1518"/>
    <n v="108"/>
    <n v="0"/>
    <x v="11"/>
    <n v="124"/>
    <n v="88"/>
    <n v="2975649"/>
    <n v="30000000"/>
  </r>
  <r>
    <s v="Mission: Impossible III"/>
    <d v="2006-11-10T00:00:00"/>
    <x v="1"/>
    <x v="7"/>
    <s v="English"/>
    <s v="USA"/>
    <s v="PG-13"/>
    <s v="Philip Seymour Hoffman"/>
    <x v="1144"/>
    <n v="22000"/>
    <n v="34817"/>
    <n v="14000"/>
    <n v="0"/>
    <x v="9"/>
    <n v="310"/>
    <n v="124"/>
    <n v="133382309"/>
    <n v="150000000"/>
  </r>
  <r>
    <s v="Monster House"/>
    <d v="2006-02-23T00:00:00"/>
    <x v="1"/>
    <x v="4"/>
    <s v="English"/>
    <s v="USA"/>
    <s v="PG"/>
    <s v="Steve Buscemi"/>
    <x v="1145"/>
    <n v="12000"/>
    <n v="17299"/>
    <n v="27"/>
    <n v="0"/>
    <x v="21"/>
    <n v="190"/>
    <n v="91"/>
    <n v="73661010"/>
    <n v="75000000"/>
  </r>
  <r>
    <s v="My Super Ex-Girlfriend"/>
    <d v="2006-06-04T00:00:00"/>
    <x v="1"/>
    <x v="3"/>
    <s v="English"/>
    <s v="USA"/>
    <s v="PG-13"/>
    <s v="Rainn Wilson"/>
    <x v="94"/>
    <n v="973"/>
    <n v="2737"/>
    <n v="425"/>
    <n v="1000"/>
    <x v="52"/>
    <n v="147"/>
    <n v="95"/>
    <n v="22526144"/>
    <n v="30000000"/>
  </r>
  <r>
    <s v="Nacho Libre"/>
    <d v="2006-05-16T00:00:00"/>
    <x v="1"/>
    <x v="3"/>
    <s v="English"/>
    <s v="Germany"/>
    <s v="PG"/>
    <s v="Ana de la Reguera"/>
    <x v="983"/>
    <n v="678"/>
    <n v="1729"/>
    <n v="100"/>
    <n v="0"/>
    <x v="32"/>
    <n v="163"/>
    <n v="92"/>
    <n v="80197993"/>
    <n v="32000000"/>
  </r>
  <r>
    <s v="Night at the Museum"/>
    <d v="2006-04-28T00:00:00"/>
    <x v="1"/>
    <x v="7"/>
    <s v="English"/>
    <s v="USA"/>
    <s v="PG"/>
    <s v="Robin Williams"/>
    <x v="805"/>
    <n v="49000"/>
    <n v="55486"/>
    <n v="189"/>
    <n v="3000"/>
    <x v="34"/>
    <n v="179"/>
    <n v="108"/>
    <n v="250863268"/>
    <n v="110000000"/>
  </r>
  <r>
    <s v="Notes on a Scandal"/>
    <d v="2006-08-18T00:00:00"/>
    <x v="1"/>
    <x v="0"/>
    <s v="English"/>
    <s v="UK"/>
    <s v="R"/>
    <s v="Phil Davis"/>
    <x v="740"/>
    <n v="386"/>
    <n v="646"/>
    <n v="14"/>
    <n v="0"/>
    <x v="28"/>
    <n v="220"/>
    <n v="92"/>
    <n v="17508670"/>
    <n v="15000000"/>
  </r>
  <r>
    <s v="Old Joy"/>
    <d v="2006-08-26T00:00:00"/>
    <x v="1"/>
    <x v="1"/>
    <s v="English"/>
    <s v="USA"/>
    <s v="Unrated"/>
    <s v="Daniel London"/>
    <x v="1146"/>
    <n v="52"/>
    <n v="132"/>
    <n v="129"/>
    <n v="594"/>
    <x v="12"/>
    <n v="88"/>
    <n v="76"/>
    <n v="255352"/>
    <n v="300000"/>
  </r>
  <r>
    <s v="Once in a Lifetime: The Extraordinary Story of the New York Cosmos"/>
    <d v="2006-01-28T00:00:00"/>
    <x v="1"/>
    <x v="10"/>
    <s v="English"/>
    <s v="UK"/>
    <s v="PG-13"/>
    <s v="PelÃ©"/>
    <x v="1147"/>
    <n v="102"/>
    <n v="118"/>
    <n v="10"/>
    <n v="587"/>
    <x v="17"/>
    <n v="40"/>
    <n v="97"/>
    <n v="144431"/>
    <n v="1000000"/>
  </r>
  <r>
    <s v="One Night with the King"/>
    <d v="2006-04-06T00:00:00"/>
    <x v="1"/>
    <x v="6"/>
    <s v="English"/>
    <s v="USA"/>
    <s v="PG"/>
    <s v="James Callis"/>
    <x v="1148"/>
    <n v="541"/>
    <n v="908"/>
    <n v="6"/>
    <n v="0"/>
    <x v="2"/>
    <n v="36"/>
    <n v="123"/>
    <n v="13391174"/>
    <n v="20000000"/>
  </r>
  <r>
    <s v="One to Another"/>
    <d v="2006-02-28T00:00:00"/>
    <x v="1"/>
    <x v="1"/>
    <s v="French"/>
    <s v="France"/>
    <s v="Unrated"/>
    <s v="Karl E. Landler"/>
    <x v="1149"/>
    <n v="533"/>
    <n v="1082"/>
    <n v="0"/>
    <n v="104"/>
    <x v="42"/>
    <n v="14"/>
    <n v="95"/>
    <n v="18435"/>
    <n v="1400000"/>
  </r>
  <r>
    <s v="Opal Dream"/>
    <d v="2006-04-22T00:00:00"/>
    <x v="1"/>
    <x v="1"/>
    <s v="English"/>
    <s v="Australia"/>
    <s v="PG"/>
    <s v="Jacqueline McKenzie"/>
    <x v="445"/>
    <n v="185"/>
    <n v="299"/>
    <n v="11"/>
    <n v="135"/>
    <x v="21"/>
    <n v="24"/>
    <n v="86"/>
    <n v="13751"/>
    <n v="11400000"/>
  </r>
  <r>
    <s v="Open Season"/>
    <d v="2006-10-12T00:00:00"/>
    <x v="1"/>
    <x v="5"/>
    <s v="English"/>
    <s v="USA"/>
    <s v="PG"/>
    <s v="Jon Favreau"/>
    <x v="303"/>
    <n v="4000"/>
    <n v="6081"/>
    <n v="28"/>
    <n v="863"/>
    <x v="24"/>
    <n v="107"/>
    <n v="83"/>
    <n v="84303558"/>
    <n v="85000000"/>
  </r>
  <r>
    <s v="Over the Hedge"/>
    <d v="2006-04-16T00:00:00"/>
    <x v="1"/>
    <x v="5"/>
    <s v="English"/>
    <s v="USA"/>
    <s v="PG"/>
    <s v="Bruce Willis"/>
    <x v="1150"/>
    <n v="13000"/>
    <n v="22813"/>
    <n v="12"/>
    <n v="0"/>
    <x v="13"/>
    <n v="166"/>
    <n v="83"/>
    <n v="155019340"/>
    <n v="80000000"/>
  </r>
  <r>
    <s v="Pan's Labyrinth"/>
    <d v="2006-04-27T00:00:00"/>
    <x v="1"/>
    <x v="1"/>
    <s v="Spanish"/>
    <s v="Spain"/>
    <s v="R"/>
    <s v="Ivana Baquero"/>
    <x v="806"/>
    <n v="634"/>
    <n v="1322"/>
    <n v="0"/>
    <n v="27000"/>
    <x v="6"/>
    <n v="406"/>
    <n v="112"/>
    <n v="37623143"/>
    <n v="13500000"/>
  </r>
  <r>
    <s v="Paris, je t'aime"/>
    <d v="2006-02-09T00:00:00"/>
    <x v="1"/>
    <x v="3"/>
    <s v="French"/>
    <s v="France"/>
    <s v="R"/>
    <s v="Steve Buscemi"/>
    <x v="956"/>
    <n v="12000"/>
    <n v="13208"/>
    <n v="107"/>
    <n v="0"/>
    <x v="17"/>
    <n v="165"/>
    <n v="120"/>
    <n v="4857376"/>
    <n v="13000000"/>
  </r>
  <r>
    <s v="Peaceful Warrior"/>
    <d v="2006-06-22T00:00:00"/>
    <x v="1"/>
    <x v="1"/>
    <s v="English"/>
    <s v="Germany"/>
    <s v="PG-13"/>
    <s v="Scott Mechlowicz"/>
    <x v="742"/>
    <n v="634"/>
    <n v="2673"/>
    <n v="108"/>
    <n v="0"/>
    <x v="17"/>
    <n v="44"/>
    <n v="120"/>
    <n v="1055654"/>
    <n v="10000000"/>
  </r>
  <r>
    <s v="Perfume: The Story of a Murderer"/>
    <d v="2006-02-15T00:00:00"/>
    <x v="1"/>
    <x v="0"/>
    <s v="English"/>
    <s v="Germany"/>
    <s v="R"/>
    <s v="Michael Smiley"/>
    <x v="497"/>
    <n v="177"/>
    <n v="253"/>
    <n v="670"/>
    <n v="26000"/>
    <x v="8"/>
    <n v="226"/>
    <n v="147"/>
    <n v="2208939"/>
    <n v="50000000"/>
  </r>
  <r>
    <s v="Phat Girlz"/>
    <d v="2006-10-24T00:00:00"/>
    <x v="1"/>
    <x v="3"/>
    <s v="English"/>
    <s v="USA"/>
    <s v="PG-13"/>
    <s v="Mo'Nique"/>
    <x v="1151"/>
    <n v="939"/>
    <n v="2321"/>
    <n v="18"/>
    <n v="837"/>
    <x v="45"/>
    <n v="37"/>
    <n v="99"/>
    <n v="7059537"/>
    <n v="3000000"/>
  </r>
  <r>
    <s v="Pirates of the Caribbean: Dead Man's Chest"/>
    <d v="2006-12-30T00:00:00"/>
    <x v="1"/>
    <x v="7"/>
    <s v="English"/>
    <s v="USA"/>
    <s v="PG-13"/>
    <s v="Johnny Depp"/>
    <x v="784"/>
    <n v="40000"/>
    <n v="48486"/>
    <n v="563"/>
    <n v="5000"/>
    <x v="17"/>
    <n v="313"/>
    <n v="151"/>
    <n v="423032628"/>
    <n v="225000000"/>
  </r>
  <r>
    <s v="Poseidon"/>
    <d v="2006-03-10T00:00:00"/>
    <x v="1"/>
    <x v="7"/>
    <s v="English"/>
    <s v="USA"/>
    <s v="PG-13"/>
    <s v="Jimmy Bennett"/>
    <x v="86"/>
    <n v="87000"/>
    <n v="92456"/>
    <n v="249"/>
    <n v="0"/>
    <x v="49"/>
    <n v="231"/>
    <n v="98"/>
    <n v="60655503"/>
    <n v="160000000"/>
  </r>
  <r>
    <s v="Poultrygeist: Night of the Chicken Dead"/>
    <d v="2006-05-02T00:00:00"/>
    <x v="1"/>
    <x v="3"/>
    <s v="English"/>
    <s v="USA"/>
    <s v="Unrated"/>
    <s v="John Karyus"/>
    <x v="1152"/>
    <n v="907"/>
    <n v="1411"/>
    <n v="365"/>
    <n v="0"/>
    <x v="24"/>
    <n v="88"/>
    <n v="103"/>
    <n v="23000"/>
    <n v="500000"/>
  </r>
  <r>
    <s v="Pulse"/>
    <d v="2006-03-22T00:00:00"/>
    <x v="1"/>
    <x v="1"/>
    <s v="English"/>
    <s v="USA"/>
    <s v="PG-13"/>
    <s v="Ian Somerhalder"/>
    <x v="1153"/>
    <n v="16000"/>
    <n v="19952"/>
    <n v="2"/>
    <n v="0"/>
    <x v="36"/>
    <n v="148"/>
    <n v="90"/>
    <n v="20259297"/>
    <n v="20000000"/>
  </r>
  <r>
    <s v="QuinceaÃ±era"/>
    <d v="2006-06-28T00:00:00"/>
    <x v="1"/>
    <x v="1"/>
    <s v="Spanish"/>
    <s v="USA"/>
    <s v="R"/>
    <s v="Emily Rios"/>
    <x v="1154"/>
    <n v="231"/>
    <n v="771"/>
    <n v="25"/>
    <n v="426"/>
    <x v="10"/>
    <n v="69"/>
    <n v="90"/>
    <n v="1689999"/>
    <n v="400000"/>
  </r>
  <r>
    <s v="Renaissance"/>
    <d v="2006-03-03T00:00:00"/>
    <x v="1"/>
    <x v="7"/>
    <s v="English"/>
    <s v="France"/>
    <s v="R"/>
    <s v="Romola Garai"/>
    <x v="1155"/>
    <n v="805"/>
    <n v="1185"/>
    <n v="2"/>
    <n v="0"/>
    <x v="12"/>
    <n v="112"/>
    <n v="105"/>
    <n v="63260"/>
    <n v="14000000"/>
  </r>
  <r>
    <s v="Rescue Dawn"/>
    <d v="2006-07-24T00:00:00"/>
    <x v="1"/>
    <x v="5"/>
    <s v="English"/>
    <s v="USA"/>
    <s v="PG-13"/>
    <s v="Christian Bale"/>
    <x v="1156"/>
    <n v="23000"/>
    <n v="24270"/>
    <n v="0"/>
    <n v="0"/>
    <x v="17"/>
    <n v="198"/>
    <n v="120"/>
    <n v="5484375"/>
    <n v="10000000"/>
  </r>
  <r>
    <s v="Rocky Balboa"/>
    <d v="2006-12-16T00:00:00"/>
    <x v="1"/>
    <x v="1"/>
    <s v="English"/>
    <s v="USA"/>
    <s v="PG"/>
    <s v="Sylvester Stallone"/>
    <x v="1157"/>
    <n v="13000"/>
    <n v="15111"/>
    <n v="13000"/>
    <n v="0"/>
    <x v="23"/>
    <n v="285"/>
    <n v="139"/>
    <n v="70269171"/>
    <n v="24000000"/>
  </r>
  <r>
    <s v="Running Scared"/>
    <d v="2006-06-10T00:00:00"/>
    <x v="1"/>
    <x v="7"/>
    <s v="English"/>
    <s v="Germany"/>
    <s v="R"/>
    <s v="Paul Walker"/>
    <x v="925"/>
    <n v="23000"/>
    <n v="27381"/>
    <n v="47"/>
    <n v="0"/>
    <x v="28"/>
    <n v="157"/>
    <n v="122"/>
    <n v="6855137"/>
    <n v="17000000"/>
  </r>
  <r>
    <s v="Running with Scissors"/>
    <d v="2006-05-01T00:00:00"/>
    <x v="1"/>
    <x v="3"/>
    <s v="English"/>
    <s v="USA"/>
    <s v="R"/>
    <s v="Jill Clayburgh"/>
    <x v="1158"/>
    <n v="433"/>
    <n v="1291"/>
    <n v="708"/>
    <n v="0"/>
    <x v="24"/>
    <n v="132"/>
    <n v="122"/>
    <n v="6754898"/>
    <n v="12000000"/>
  </r>
  <r>
    <s v="Saw III"/>
    <d v="2006-03-11T00:00:00"/>
    <x v="1"/>
    <x v="8"/>
    <s v="English"/>
    <s v="USA"/>
    <s v="R"/>
    <s v="Costas Mandylor"/>
    <x v="1063"/>
    <n v="723"/>
    <n v="3189"/>
    <n v="163"/>
    <n v="0"/>
    <x v="24"/>
    <n v="210"/>
    <n v="121"/>
    <n v="80150343"/>
    <n v="10000000"/>
  </r>
  <r>
    <s v="Scary Movie 4"/>
    <d v="2006-10-16T00:00:00"/>
    <x v="1"/>
    <x v="3"/>
    <s v="English"/>
    <s v="USA"/>
    <s v="PG-13"/>
    <s v="Beau Mirchoff"/>
    <x v="235"/>
    <n v="2000"/>
    <n v="5855"/>
    <n v="119"/>
    <n v="1000"/>
    <x v="52"/>
    <n v="151"/>
    <n v="89"/>
    <n v="90703745"/>
    <n v="45000000"/>
  </r>
  <r>
    <s v="School for Scoundrels"/>
    <d v="2006-07-18T00:00:00"/>
    <x v="1"/>
    <x v="3"/>
    <s v="English"/>
    <s v="USA"/>
    <s v="PG-13"/>
    <s v="Jon Heder"/>
    <x v="668"/>
    <n v="970"/>
    <n v="4374"/>
    <n v="480"/>
    <n v="484"/>
    <x v="30"/>
    <n v="110"/>
    <n v="108"/>
    <n v="17803796"/>
    <n v="20000000"/>
  </r>
  <r>
    <s v="Scoop"/>
    <d v="2006-11-16T00:00:00"/>
    <x v="1"/>
    <x v="3"/>
    <s v="English"/>
    <s v="UK"/>
    <s v="PG-13"/>
    <s v="Scarlett Johansson"/>
    <x v="63"/>
    <n v="19000"/>
    <n v="20132"/>
    <n v="11000"/>
    <n v="0"/>
    <x v="12"/>
    <n v="177"/>
    <n v="96"/>
    <n v="10515579"/>
    <n v="4000000"/>
  </r>
  <r>
    <s v="Severance"/>
    <d v="2006-10-13T00:00:00"/>
    <x v="1"/>
    <x v="3"/>
    <s v="English"/>
    <s v="UK"/>
    <s v="R"/>
    <s v="Danny Dyer"/>
    <x v="1159"/>
    <n v="798"/>
    <n v="2217"/>
    <n v="76"/>
    <n v="0"/>
    <x v="21"/>
    <n v="200"/>
    <n v="90"/>
    <n v="136432"/>
    <n v="5000000"/>
  </r>
  <r>
    <s v="Sherrybaby"/>
    <d v="2006-10-17T00:00:00"/>
    <x v="1"/>
    <x v="1"/>
    <s v="English"/>
    <s v="USA"/>
    <s v="R"/>
    <s v="Brad William Henke"/>
    <x v="1160"/>
    <n v="363"/>
    <n v="774"/>
    <n v="38"/>
    <n v="474"/>
    <x v="21"/>
    <n v="78"/>
    <n v="96"/>
    <n v="198407"/>
    <n v="2000000"/>
  </r>
  <r>
    <s v="She's the Man"/>
    <d v="2006-10-21T00:00:00"/>
    <x v="1"/>
    <x v="3"/>
    <s v="English"/>
    <s v="USA"/>
    <s v="PG-13"/>
    <s v="Channing Tatum"/>
    <x v="1161"/>
    <n v="17000"/>
    <n v="20109"/>
    <n v="99"/>
    <n v="0"/>
    <x v="34"/>
    <n v="91"/>
    <n v="105"/>
    <n v="33687630"/>
    <n v="20000000"/>
  </r>
  <r>
    <s v="Shortbus"/>
    <d v="2006-03-21T00:00:00"/>
    <x v="1"/>
    <x v="3"/>
    <s v="English"/>
    <s v="USA"/>
    <s v="Unrated"/>
    <s v="Sook-Yin Lee"/>
    <x v="735"/>
    <n v="71"/>
    <n v="226"/>
    <n v="263"/>
    <n v="0"/>
    <x v="31"/>
    <n v="160"/>
    <n v="101"/>
    <n v="1984378"/>
    <n v="2000000"/>
  </r>
  <r>
    <s v="Silent Hill"/>
    <d v="2006-09-29T00:00:00"/>
    <x v="1"/>
    <x v="5"/>
    <s v="English"/>
    <s v="Canada"/>
    <s v="R"/>
    <s v="Radha Mitchell"/>
    <x v="1162"/>
    <n v="992"/>
    <n v="1933"/>
    <n v="50"/>
    <n v="0"/>
    <x v="21"/>
    <n v="267"/>
    <n v="132"/>
    <n v="46982632"/>
    <n v="50000000"/>
  </r>
  <r>
    <s v="Slither"/>
    <d v="2006-09-01T00:00:00"/>
    <x v="1"/>
    <x v="3"/>
    <s v="English"/>
    <s v="Canada"/>
    <s v="R"/>
    <s v="Dustin Milligan"/>
    <x v="1163"/>
    <n v="499"/>
    <n v="1120"/>
    <n v="571"/>
    <n v="0"/>
    <x v="31"/>
    <n v="251"/>
    <n v="95"/>
    <n v="7774730"/>
    <n v="15500000"/>
  </r>
  <r>
    <s v="Smokin' Aces"/>
    <d v="2006-09-26T00:00:00"/>
    <x v="1"/>
    <x v="7"/>
    <s v="English"/>
    <s v="UK"/>
    <s v="R"/>
    <s v="Ryan Reynolds"/>
    <x v="842"/>
    <n v="16000"/>
    <n v="19410"/>
    <n v="248"/>
    <n v="3000"/>
    <x v="12"/>
    <n v="186"/>
    <n v="109"/>
    <n v="35635046"/>
    <n v="17000000"/>
  </r>
  <r>
    <s v="Snakes on a Plane"/>
    <d v="2006-05-21T00:00:00"/>
    <x v="1"/>
    <x v="7"/>
    <s v="English"/>
    <s v="Germany"/>
    <s v="R"/>
    <s v="Lin Shaye"/>
    <x v="887"/>
    <n v="852"/>
    <n v="2604"/>
    <n v="160"/>
    <n v="4000"/>
    <x v="49"/>
    <n v="285"/>
    <n v="105"/>
    <n v="34014398"/>
    <n v="33000000"/>
  </r>
  <r>
    <s v="Southland Tales"/>
    <d v="2006-07-30T00:00:00"/>
    <x v="1"/>
    <x v="3"/>
    <s v="English"/>
    <s v="France"/>
    <s v="R"/>
    <s v="Janeane Garofalo"/>
    <x v="722"/>
    <n v="1000"/>
    <n v="2340"/>
    <n v="219"/>
    <n v="0"/>
    <x v="25"/>
    <n v="173"/>
    <n v="160"/>
    <n v="273420"/>
    <n v="17000000"/>
  </r>
  <r>
    <s v="Special"/>
    <d v="2006-04-21T00:00:00"/>
    <x v="1"/>
    <x v="3"/>
    <s v="English"/>
    <s v="USA"/>
    <s v="R"/>
    <s v="Michael Rapaport"/>
    <x v="1164"/>
    <n v="975"/>
    <n v="2694"/>
    <n v="0"/>
    <n v="0"/>
    <x v="9"/>
    <n v="56"/>
    <n v="81"/>
    <n v="6387"/>
    <n v="1000000"/>
  </r>
  <r>
    <s v="Stay Alive"/>
    <d v="2006-08-03T00:00:00"/>
    <x v="1"/>
    <x v="8"/>
    <s v="English"/>
    <s v="USA"/>
    <s v="PG-13"/>
    <s v="Adam Goldberg"/>
    <x v="1165"/>
    <n v="1000"/>
    <n v="3590"/>
    <n v="19"/>
    <n v="0"/>
    <x v="52"/>
    <n v="112"/>
    <n v="75"/>
    <n v="23078294"/>
    <n v="9000000"/>
  </r>
  <r>
    <s v="Step Up"/>
    <d v="2006-12-09T00:00:00"/>
    <x v="1"/>
    <x v="0"/>
    <s v="English"/>
    <s v="USA"/>
    <s v="PG-13"/>
    <s v="Channing Tatum"/>
    <x v="1166"/>
    <n v="17000"/>
    <n v="21380"/>
    <n v="98"/>
    <n v="0"/>
    <x v="31"/>
    <n v="107"/>
    <n v="104"/>
    <n v="65269010"/>
    <n v="12000000"/>
  </r>
  <r>
    <s v="Stranger Than Fiction"/>
    <d v="2006-07-03T00:00:00"/>
    <x v="1"/>
    <x v="3"/>
    <s v="English"/>
    <s v="USA"/>
    <s v="PG-13"/>
    <s v="Will Ferrell"/>
    <x v="755"/>
    <n v="8000"/>
    <n v="8362"/>
    <n v="395"/>
    <n v="13000"/>
    <x v="16"/>
    <n v="253"/>
    <n v="113"/>
    <n v="40137776"/>
    <n v="38000000"/>
  </r>
  <r>
    <s v="Superman Returns"/>
    <d v="2006-10-09T00:00:00"/>
    <x v="1"/>
    <x v="7"/>
    <s v="English"/>
    <s v="USA"/>
    <s v="PG-13"/>
    <s v="Kevin Spacey"/>
    <x v="343"/>
    <n v="18000"/>
    <n v="29991"/>
    <n v="0"/>
    <n v="0"/>
    <x v="26"/>
    <n v="434"/>
    <n v="169"/>
    <n v="200069408"/>
    <n v="209000000"/>
  </r>
  <r>
    <s v="Take the Lead"/>
    <d v="2006-02-14T00:00:00"/>
    <x v="1"/>
    <x v="1"/>
    <s v="English"/>
    <s v="USA"/>
    <s v="PG-13"/>
    <s v="Alfre Woodard"/>
    <x v="1167"/>
    <n v="1000"/>
    <n v="3797"/>
    <n v="3"/>
    <n v="0"/>
    <x v="12"/>
    <n v="101"/>
    <n v="118"/>
    <n v="34703228"/>
    <n v="30000000"/>
  </r>
  <r>
    <s v="Talladega Nights: The Ballad of Ricky Bobby"/>
    <d v="2006-07-04T00:00:00"/>
    <x v="1"/>
    <x v="7"/>
    <s v="English"/>
    <s v="USA"/>
    <s v="PG-13"/>
    <s v="Will Ferrell"/>
    <x v="947"/>
    <n v="8000"/>
    <n v="12410"/>
    <n v="285"/>
    <n v="0"/>
    <x v="21"/>
    <n v="164"/>
    <n v="122"/>
    <n v="148213377"/>
    <n v="73000000"/>
  </r>
  <r>
    <s v="The Ant Bully"/>
    <d v="2006-04-09T00:00:00"/>
    <x v="1"/>
    <x v="5"/>
    <s v="English"/>
    <s v="USA"/>
    <s v="PG"/>
    <s v="Nicolas Cage"/>
    <x v="743"/>
    <n v="12000"/>
    <n v="33822"/>
    <n v="8"/>
    <n v="593"/>
    <x v="30"/>
    <n v="105"/>
    <n v="88"/>
    <n v="28133159"/>
    <n v="50000000"/>
  </r>
  <r>
    <s v="The Astronaut Farmer"/>
    <d v="2006-07-14T00:00:00"/>
    <x v="1"/>
    <x v="5"/>
    <s v="English"/>
    <s v="USA"/>
    <s v="PG"/>
    <s v="J.K. Simmons"/>
    <x v="611"/>
    <n v="24000"/>
    <n v="27806"/>
    <n v="35"/>
    <n v="862"/>
    <x v="2"/>
    <n v="113"/>
    <n v="104"/>
    <n v="10996440"/>
    <n v="13000000"/>
  </r>
  <r>
    <s v="The Benchwarmers"/>
    <d v="2006-02-27T00:00:00"/>
    <x v="1"/>
    <x v="3"/>
    <s v="English"/>
    <s v="USA"/>
    <s v="PG-13"/>
    <s v="Jon Lovitz"/>
    <x v="365"/>
    <n v="11000"/>
    <n v="13125"/>
    <n v="221"/>
    <n v="0"/>
    <x v="49"/>
    <n v="90"/>
    <n v="75"/>
    <n v="57651794"/>
    <n v="33000000"/>
  </r>
  <r>
    <s v="The Black Dahlia"/>
    <d v="2006-12-06T00:00:00"/>
    <x v="1"/>
    <x v="0"/>
    <s v="English"/>
    <s v="Germany"/>
    <s v="R"/>
    <s v="Scarlett Johansson"/>
    <x v="79"/>
    <n v="19000"/>
    <n v="22833"/>
    <n v="0"/>
    <n v="0"/>
    <x v="49"/>
    <n v="240"/>
    <n v="121"/>
    <n v="22518325"/>
    <n v="50000000"/>
  </r>
  <r>
    <s v="The Break-Up"/>
    <d v="2006-10-27T00:00:00"/>
    <x v="1"/>
    <x v="3"/>
    <s v="English"/>
    <s v="USA"/>
    <s v="PG-13"/>
    <s v="Jon Favreau"/>
    <x v="627"/>
    <n v="4000"/>
    <n v="8315"/>
    <n v="235"/>
    <n v="0"/>
    <x v="42"/>
    <n v="183"/>
    <n v="106"/>
    <n v="118683135"/>
    <n v="52000000"/>
  </r>
  <r>
    <s v="The Bubble"/>
    <d v="2006-12-08T00:00:00"/>
    <x v="1"/>
    <x v="3"/>
    <s v="Hebrew"/>
    <s v="Israel"/>
    <s v="Unrated"/>
    <s v="Ohad Knoller"/>
    <x v="1168"/>
    <n v="53"/>
    <n v="137"/>
    <n v="21"/>
    <n v="0"/>
    <x v="17"/>
    <n v="51"/>
    <n v="90"/>
    <n v="155972"/>
    <n v="1500000"/>
  </r>
  <r>
    <s v="The Covenant"/>
    <d v="2006-03-02T00:00:00"/>
    <x v="1"/>
    <x v="7"/>
    <s v="English"/>
    <s v="USA"/>
    <s v="PG-13"/>
    <s v="Laura Ramsey"/>
    <x v="161"/>
    <n v="960"/>
    <n v="3261"/>
    <n v="212"/>
    <n v="3000"/>
    <x v="46"/>
    <n v="120"/>
    <n v="97"/>
    <n v="23292105"/>
    <n v="20000000"/>
  </r>
  <r>
    <s v="The Da Vinci Code"/>
    <d v="2006-06-07T00:00:00"/>
    <x v="1"/>
    <x v="11"/>
    <s v="English"/>
    <s v="USA"/>
    <s v="PG-13"/>
    <s v="Tom Hanks"/>
    <x v="120"/>
    <n v="15000"/>
    <n v="16008"/>
    <n v="2000"/>
    <n v="0"/>
    <x v="21"/>
    <n v="294"/>
    <n v="174"/>
    <n v="217536138"/>
    <n v="125000000"/>
  </r>
  <r>
    <s v="The Departed"/>
    <d v="2006-09-23T00:00:00"/>
    <x v="1"/>
    <x v="0"/>
    <s v="English"/>
    <s v="USA"/>
    <s v="R"/>
    <s v="Leonardo DiCaprio"/>
    <x v="52"/>
    <n v="29000"/>
    <n v="45648"/>
    <n v="17000"/>
    <n v="29000"/>
    <x v="15"/>
    <n v="352"/>
    <n v="151"/>
    <n v="132373442"/>
    <n v="90000000"/>
  </r>
  <r>
    <s v="The Devil Wears Prada"/>
    <d v="2006-11-14T00:00:00"/>
    <x v="1"/>
    <x v="3"/>
    <s v="English"/>
    <s v="USA"/>
    <s v="PG-13"/>
    <s v="Meryl Streep"/>
    <x v="1169"/>
    <n v="11000"/>
    <n v="23923"/>
    <n v="64"/>
    <n v="0"/>
    <x v="13"/>
    <n v="208"/>
    <n v="109"/>
    <n v="124732962"/>
    <n v="35000000"/>
  </r>
  <r>
    <s v="The Fast and the Furious: Tokyo Drift"/>
    <d v="2006-12-15T00:00:00"/>
    <x v="1"/>
    <x v="7"/>
    <s v="English"/>
    <s v="USA"/>
    <s v="PG-13"/>
    <s v="Amber Stevens West"/>
    <x v="804"/>
    <n v="584"/>
    <n v="1235"/>
    <n v="681"/>
    <n v="0"/>
    <x v="44"/>
    <n v="158"/>
    <n v="104"/>
    <n v="62494975"/>
    <n v="85000000"/>
  </r>
  <r>
    <s v="The Fountain"/>
    <d v="2006-03-15T00:00:00"/>
    <x v="1"/>
    <x v="1"/>
    <s v="English"/>
    <s v="USA"/>
    <s v="PG-13"/>
    <s v="Hugh Jackman"/>
    <x v="494"/>
    <n v="20000"/>
    <n v="24640"/>
    <n v="0"/>
    <n v="23000"/>
    <x v="17"/>
    <n v="274"/>
    <n v="96"/>
    <n v="10139254"/>
    <n v="35000000"/>
  </r>
  <r>
    <s v="The Good German"/>
    <d v="2006-12-02T00:00:00"/>
    <x v="0"/>
    <x v="1"/>
    <s v="English"/>
    <s v="USA"/>
    <s v="R"/>
    <s v="Tony Curran"/>
    <x v="198"/>
    <n v="845"/>
    <n v="2355"/>
    <n v="0"/>
    <n v="559"/>
    <x v="26"/>
    <n v="183"/>
    <n v="105"/>
    <n v="1304837"/>
    <n v="32000000"/>
  </r>
  <r>
    <s v="The Grudge 2"/>
    <d v="2006-01-08T00:00:00"/>
    <x v="1"/>
    <x v="8"/>
    <s v="English"/>
    <s v="USA"/>
    <s v="PG-13"/>
    <s v="Sarah Michelle Gellar"/>
    <x v="1005"/>
    <n v="4000"/>
    <n v="5746"/>
    <n v="70"/>
    <n v="930"/>
    <x v="38"/>
    <n v="131"/>
    <n v="137"/>
    <n v="39143839"/>
    <n v="20000000"/>
  </r>
  <r>
    <s v="The Hills Have Eyes"/>
    <d v="2006-07-14T00:00:00"/>
    <x v="1"/>
    <x v="8"/>
    <s v="English"/>
    <s v="USA"/>
    <s v="R"/>
    <s v="Dan Byrd"/>
    <x v="894"/>
    <n v="1000"/>
    <n v="4500"/>
    <n v="192"/>
    <n v="0"/>
    <x v="34"/>
    <n v="265"/>
    <n v="108"/>
    <n v="41777564"/>
    <n v="15000000"/>
  </r>
  <r>
    <s v="The History Boys"/>
    <d v="2006-08-15T00:00:00"/>
    <x v="1"/>
    <x v="3"/>
    <s v="English"/>
    <s v="UK"/>
    <s v="R"/>
    <s v="Dominic Cooper"/>
    <x v="511"/>
    <n v="3000"/>
    <n v="5977"/>
    <n v="13"/>
    <n v="0"/>
    <x v="9"/>
    <n v="112"/>
    <n v="109"/>
    <n v="2706659"/>
    <n v="2000000"/>
  </r>
  <r>
    <s v="The Hoax"/>
    <d v="2006-11-04T00:00:00"/>
    <x v="1"/>
    <x v="3"/>
    <s v="English"/>
    <s v="USA"/>
    <s v="R"/>
    <s v="Hope Davis"/>
    <x v="279"/>
    <n v="442"/>
    <n v="1134"/>
    <n v="529"/>
    <n v="348"/>
    <x v="12"/>
    <n v="142"/>
    <n v="116"/>
    <n v="7156933"/>
    <n v="25000000"/>
  </r>
  <r>
    <s v="The Holiday"/>
    <d v="2006-05-10T00:00:00"/>
    <x v="1"/>
    <x v="3"/>
    <s v="English"/>
    <s v="USA"/>
    <s v="PG-13"/>
    <s v="Kate Winslet"/>
    <x v="698"/>
    <n v="14000"/>
    <n v="17423"/>
    <n v="278"/>
    <n v="19000"/>
    <x v="9"/>
    <n v="157"/>
    <n v="138"/>
    <n v="63224849"/>
    <n v="85000000"/>
  </r>
  <r>
    <s v="The Host"/>
    <d v="2006-02-04T00:00:00"/>
    <x v="1"/>
    <x v="3"/>
    <s v="Korean"/>
    <s v="South Korea"/>
    <s v="R"/>
    <s v="Doona Bae"/>
    <x v="1170"/>
    <n v="629"/>
    <n v="1173"/>
    <n v="584"/>
    <n v="7000"/>
    <x v="11"/>
    <n v="363"/>
    <n v="110"/>
    <n v="2201412"/>
    <n v="12215500000"/>
  </r>
  <r>
    <s v="The Illusionist"/>
    <d v="2006-01-24T00:00:00"/>
    <x v="1"/>
    <x v="1"/>
    <s v="English"/>
    <s v="USA"/>
    <s v="PG-13"/>
    <s v="Rufus Sewell"/>
    <x v="831"/>
    <n v="3000"/>
    <n v="4210"/>
    <n v="168"/>
    <n v="15000"/>
    <x v="16"/>
    <n v="236"/>
    <n v="110"/>
    <n v="39825798"/>
    <n v="16000000"/>
  </r>
  <r>
    <s v="The Lake House"/>
    <d v="2006-02-28T00:00:00"/>
    <x v="1"/>
    <x v="1"/>
    <s v="English"/>
    <s v="USA"/>
    <s v="PG"/>
    <s v="Keanu Reeves"/>
    <x v="1171"/>
    <n v="18000"/>
    <n v="18693"/>
    <n v="18"/>
    <n v="0"/>
    <x v="13"/>
    <n v="175"/>
    <n v="99"/>
    <n v="52320979"/>
    <n v="40000000"/>
  </r>
  <r>
    <s v="The Last King of Scotland"/>
    <d v="2006-04-30T00:00:00"/>
    <x v="1"/>
    <x v="6"/>
    <s v="English"/>
    <s v="UK"/>
    <s v="R"/>
    <s v="David Oyelowo"/>
    <x v="1172"/>
    <n v="1000"/>
    <n v="1184"/>
    <n v="162"/>
    <n v="0"/>
    <x v="3"/>
    <n v="252"/>
    <n v="121"/>
    <n v="17605861"/>
    <n v="6000000"/>
  </r>
  <r>
    <s v="The Lives of Others"/>
    <d v="2006-06-15T00:00:00"/>
    <x v="1"/>
    <x v="1"/>
    <s v="German"/>
    <s v="Germany"/>
    <s v="R"/>
    <s v="Sebastian Koch"/>
    <x v="1173"/>
    <n v="380"/>
    <n v="927"/>
    <n v="207"/>
    <n v="39000"/>
    <x v="15"/>
    <n v="215"/>
    <n v="137"/>
    <n v="11284657"/>
    <n v="2000000"/>
  </r>
  <r>
    <s v="The Marine"/>
    <d v="2006-12-08T00:00:00"/>
    <x v="1"/>
    <x v="7"/>
    <s v="English"/>
    <s v="USA"/>
    <s v="PG-13"/>
    <s v="Kelly Carlson"/>
    <x v="1174"/>
    <n v="472"/>
    <n v="1045"/>
    <n v="8"/>
    <n v="0"/>
    <x v="36"/>
    <n v="78"/>
    <n v="92"/>
    <n v="18843314"/>
    <n v="20000000"/>
  </r>
  <r>
    <s v="The Nativity Story"/>
    <d v="2006-11-08T00:00:00"/>
    <x v="1"/>
    <x v="1"/>
    <s v="English"/>
    <s v="USA"/>
    <s v="PG"/>
    <s v="Keisha Castle-Hughes"/>
    <x v="935"/>
    <n v="446"/>
    <n v="966"/>
    <n v="308"/>
    <n v="0"/>
    <x v="13"/>
    <n v="122"/>
    <n v="101"/>
    <n v="37617947"/>
    <n v="30000000"/>
  </r>
  <r>
    <s v="The Night Listener"/>
    <d v="2006-01-11T00:00:00"/>
    <x v="1"/>
    <x v="0"/>
    <s v="English"/>
    <s v="USA"/>
    <s v="R"/>
    <s v="Robin Williams"/>
    <x v="1175"/>
    <n v="49000"/>
    <n v="50831"/>
    <n v="5"/>
    <n v="576"/>
    <x v="30"/>
    <n v="125"/>
    <n v="81"/>
    <n v="7825820"/>
    <n v="4000000"/>
  </r>
  <r>
    <s v="The Painted Veil"/>
    <d v="2006-06-18T00:00:00"/>
    <x v="1"/>
    <x v="1"/>
    <s v="Mandarin"/>
    <s v="China"/>
    <s v="PG-13"/>
    <s v="Toby Jones"/>
    <x v="1176"/>
    <n v="2000"/>
    <n v="2608"/>
    <n v="43"/>
    <n v="0"/>
    <x v="8"/>
    <n v="143"/>
    <n v="125"/>
    <n v="8047690"/>
    <n v="19400000"/>
  </r>
  <r>
    <s v="The Pink Panther"/>
    <d v="2006-06-08T00:00:00"/>
    <x v="1"/>
    <x v="5"/>
    <s v="English"/>
    <s v="USA"/>
    <s v="PG"/>
    <s v="Roger Rees"/>
    <x v="805"/>
    <n v="1000"/>
    <n v="1267"/>
    <n v="189"/>
    <n v="0"/>
    <x v="49"/>
    <n v="147"/>
    <n v="93"/>
    <n v="82226474"/>
    <n v="65000000"/>
  </r>
  <r>
    <s v="The Prestige"/>
    <d v="2006-07-02T00:00:00"/>
    <x v="1"/>
    <x v="1"/>
    <s v="English"/>
    <s v="USA"/>
    <s v="PG-13"/>
    <s v="Christian Bale"/>
    <x v="657"/>
    <n v="23000"/>
    <n v="63986"/>
    <n v="22000"/>
    <n v="49000"/>
    <x v="15"/>
    <n v="341"/>
    <n v="130"/>
    <n v="53082743"/>
    <n v="40000000"/>
  </r>
  <r>
    <s v="The Pursuit of Happyness"/>
    <d v="2006-02-18T00:00:00"/>
    <x v="1"/>
    <x v="6"/>
    <s v="English"/>
    <s v="USA"/>
    <s v="PG-13"/>
    <s v="Will Smith"/>
    <x v="911"/>
    <n v="10000"/>
    <n v="11036"/>
    <n v="125"/>
    <n v="32000"/>
    <x v="19"/>
    <n v="201"/>
    <n v="117"/>
    <n v="162586036"/>
    <n v="55000000"/>
  </r>
  <r>
    <s v="The Queen"/>
    <d v="2006-06-05T00:00:00"/>
    <x v="1"/>
    <x v="6"/>
    <s v="English"/>
    <s v="UK"/>
    <s v="PG-13"/>
    <s v="Roger Allam"/>
    <x v="175"/>
    <n v="326"/>
    <n v="486"/>
    <n v="350"/>
    <n v="0"/>
    <x v="17"/>
    <n v="280"/>
    <n v="94"/>
    <n v="56437947"/>
    <n v="9800000"/>
  </r>
  <r>
    <s v="The Sentinel"/>
    <d v="2006-02-23T00:00:00"/>
    <x v="1"/>
    <x v="7"/>
    <s v="English"/>
    <s v="USA"/>
    <s v="PG-13"/>
    <s v="Blair Brown"/>
    <x v="913"/>
    <n v="310"/>
    <n v="1352"/>
    <n v="69"/>
    <n v="690"/>
    <x v="26"/>
    <n v="161"/>
    <n v="107"/>
    <n v="36279230"/>
    <n v="60000000"/>
  </r>
  <r>
    <s v="The Shaggy Dog"/>
    <d v="2006-01-08T00:00:00"/>
    <x v="1"/>
    <x v="3"/>
    <s v="English"/>
    <s v="USA"/>
    <s v="PG"/>
    <s v="Robert Downey Jr."/>
    <x v="613"/>
    <n v="21000"/>
    <n v="24664"/>
    <n v="48"/>
    <n v="747"/>
    <x v="57"/>
    <n v="76"/>
    <n v="98"/>
    <n v="61112916"/>
    <n v="50000000"/>
  </r>
  <r>
    <s v="The Texas Chainsaw Massacre: The Beginning"/>
    <d v="2006-07-26T00:00:00"/>
    <x v="1"/>
    <x v="8"/>
    <s v="English"/>
    <s v="USA"/>
    <s v="R"/>
    <s v="Matt Bomer"/>
    <x v="885"/>
    <n v="20000"/>
    <n v="26402"/>
    <n v="473"/>
    <n v="0"/>
    <x v="30"/>
    <n v="196"/>
    <n v="83"/>
    <n v="39511038"/>
    <n v="16000000"/>
  </r>
  <r>
    <s v="The Trials of Darryl Hunt"/>
    <d v="2006-02-26T00:00:00"/>
    <x v="1"/>
    <x v="0"/>
    <s v="English"/>
    <s v="USA"/>
    <s v="PG-13"/>
    <s v="Darryl Hunt"/>
    <x v="1177"/>
    <n v="2"/>
    <n v="2"/>
    <n v="15"/>
    <n v="246"/>
    <x v="3"/>
    <n v="11"/>
    <n v="106"/>
    <n v="1111"/>
    <n v="200000"/>
  </r>
  <r>
    <s v="This Is England"/>
    <d v="2006-08-07T00:00:00"/>
    <x v="1"/>
    <x v="0"/>
    <s v="English"/>
    <s v="UK"/>
    <s v="Unrated"/>
    <s v="Stephen Graham"/>
    <x v="961"/>
    <n v="1000"/>
    <n v="3282"/>
    <n v="222"/>
    <n v="11000"/>
    <x v="3"/>
    <n v="172"/>
    <n v="101"/>
    <n v="327919"/>
    <n v="1500000"/>
  </r>
  <r>
    <s v="Thr3e"/>
    <d v="2006-10-23T00:00:00"/>
    <x v="1"/>
    <x v="1"/>
    <s v="English"/>
    <s v="Poland"/>
    <s v="PG-13"/>
    <s v="Marc Blucas"/>
    <x v="1178"/>
    <n v="973"/>
    <n v="2306"/>
    <n v="9"/>
    <n v="250"/>
    <x v="52"/>
    <n v="25"/>
    <n v="101"/>
    <n v="978908"/>
    <n v="2400000"/>
  </r>
  <r>
    <s v="Ultraviolet"/>
    <d v="2006-01-15T00:00:00"/>
    <x v="1"/>
    <x v="7"/>
    <s v="English"/>
    <s v="USA"/>
    <s v="PG-13"/>
    <s v="Milla Jovovich"/>
    <x v="821"/>
    <n v="14000"/>
    <n v="15271"/>
    <n v="110"/>
    <n v="0"/>
    <x v="57"/>
    <n v="158"/>
    <n v="94"/>
    <n v="18500966"/>
    <n v="30000000"/>
  </r>
  <r>
    <s v="Unaccompanied Minors"/>
    <d v="2006-07-22T00:00:00"/>
    <x v="1"/>
    <x v="5"/>
    <s v="English"/>
    <s v="USA"/>
    <s v="PG"/>
    <s v="Tyler James Williams"/>
    <x v="1179"/>
    <n v="931"/>
    <n v="4431"/>
    <n v="176"/>
    <n v="498"/>
    <x v="52"/>
    <n v="73"/>
    <n v="90"/>
    <n v="16647384"/>
    <n v="26000000"/>
  </r>
  <r>
    <s v="Underworld: Evolution"/>
    <d v="2006-03-14T00:00:00"/>
    <x v="1"/>
    <x v="7"/>
    <s v="English"/>
    <s v="USA"/>
    <s v="R"/>
    <s v="Sophia Myles"/>
    <x v="938"/>
    <n v="956"/>
    <n v="2998"/>
    <n v="235"/>
    <n v="0"/>
    <x v="13"/>
    <n v="206"/>
    <n v="102"/>
    <n v="62318875"/>
    <n v="50000000"/>
  </r>
  <r>
    <s v="United 93"/>
    <d v="2006-10-10T00:00:00"/>
    <x v="1"/>
    <x v="1"/>
    <s v="English"/>
    <s v="USA"/>
    <s v="R"/>
    <s v="Christian Clemenson"/>
    <x v="807"/>
    <n v="97"/>
    <n v="313"/>
    <n v="521"/>
    <n v="0"/>
    <x v="16"/>
    <n v="279"/>
    <n v="111"/>
    <n v="31471430"/>
    <n v="15000000"/>
  </r>
  <r>
    <s v="Valley of the Heart's Delight"/>
    <d v="2006-09-16T00:00:00"/>
    <x v="1"/>
    <x v="1"/>
    <s v="English"/>
    <s v="USA"/>
    <m/>
    <s v="Bruce McGill"/>
    <x v="1180"/>
    <n v="655"/>
    <n v="1064"/>
    <n v="10"/>
    <n v="144"/>
    <x v="21"/>
    <n v="3"/>
    <n v="100"/>
    <n v="118666"/>
    <n v="2500000"/>
  </r>
  <r>
    <s v="We Are Marshall"/>
    <d v="2006-07-20T00:00:00"/>
    <x v="1"/>
    <x v="1"/>
    <s v="English"/>
    <s v="USA"/>
    <s v="PG"/>
    <s v="Matthew McConaughey"/>
    <x v="629"/>
    <n v="11000"/>
    <n v="12088"/>
    <n v="368"/>
    <n v="0"/>
    <x v="10"/>
    <n v="96"/>
    <n v="131"/>
    <n v="43532294"/>
    <n v="65000000"/>
  </r>
  <r>
    <s v="When a Stranger Calls"/>
    <d v="2006-03-10T00:00:00"/>
    <x v="1"/>
    <x v="8"/>
    <s v="English"/>
    <s v="USA"/>
    <s v="PG-13"/>
    <s v="Madeline Carroll"/>
    <x v="411"/>
    <n v="1000"/>
    <n v="2452"/>
    <n v="165"/>
    <n v="0"/>
    <x v="38"/>
    <n v="152"/>
    <n v="87"/>
    <n v="47860214"/>
    <n v="15000000"/>
  </r>
  <r>
    <s v="Who Killed the Electric Car?"/>
    <d v="2006-05-23T00:00:00"/>
    <x v="1"/>
    <x v="10"/>
    <s v="English"/>
    <s v="USA"/>
    <s v="PG"/>
    <s v="Ed Begley Jr."/>
    <x v="1181"/>
    <n v="783"/>
    <n v="1447"/>
    <n v="2"/>
    <n v="0"/>
    <x v="3"/>
    <n v="87"/>
    <n v="92"/>
    <n v="1677838"/>
    <n v="1000000"/>
  </r>
  <r>
    <s v="World Trade Center"/>
    <d v="2006-04-18T00:00:00"/>
    <x v="1"/>
    <x v="1"/>
    <s v="English"/>
    <s v="USA"/>
    <s v="PG-13"/>
    <s v="Nicolas Cage"/>
    <x v="139"/>
    <n v="12000"/>
    <n v="14421"/>
    <n v="0"/>
    <n v="0"/>
    <x v="44"/>
    <n v="242"/>
    <n v="129"/>
    <n v="70236496"/>
    <n v="63000000"/>
  </r>
  <r>
    <s v="Wristcutters: A Love Story"/>
    <d v="2006-03-05T00:00:00"/>
    <x v="1"/>
    <x v="3"/>
    <s v="English"/>
    <s v="USA"/>
    <s v="R"/>
    <s v="Leslie Bibb"/>
    <x v="1182"/>
    <n v="1000"/>
    <n v="4720"/>
    <n v="21"/>
    <n v="11000"/>
    <x v="28"/>
    <n v="117"/>
    <n v="88"/>
    <n v="104077"/>
    <n v="1000000"/>
  </r>
  <r>
    <s v="X-Men: The Last Stand"/>
    <d v="2006-06-02T00:00:00"/>
    <x v="1"/>
    <x v="7"/>
    <s v="English"/>
    <s v="Canada"/>
    <s v="PG-13"/>
    <s v="Hugh Jackman"/>
    <x v="428"/>
    <n v="20000"/>
    <n v="21714"/>
    <n v="420"/>
    <n v="0"/>
    <x v="13"/>
    <n v="334"/>
    <n v="104"/>
    <n v="234360014"/>
    <n v="210000000"/>
  </r>
  <r>
    <s v="You, Me and Dupree"/>
    <d v="2006-11-11T00:00:00"/>
    <x v="1"/>
    <x v="3"/>
    <s v="English"/>
    <s v="USA"/>
    <s v="PG-13"/>
    <s v="Todd Stashwick"/>
    <x v="879"/>
    <n v="277"/>
    <n v="847"/>
    <n v="94"/>
    <n v="0"/>
    <x v="49"/>
    <n v="136"/>
    <n v="110"/>
    <n v="75604320"/>
    <n v="54000000"/>
  </r>
  <r>
    <s v="Zoom"/>
    <d v="2006-04-03T00:00:00"/>
    <x v="1"/>
    <x v="7"/>
    <s v="English"/>
    <s v="USA"/>
    <s v="PG"/>
    <s v="Kevin Zegers"/>
    <x v="222"/>
    <n v="2000"/>
    <n v="5022"/>
    <n v="12"/>
    <n v="494"/>
    <x v="47"/>
    <n v="63"/>
    <n v="83"/>
    <n v="11631245"/>
    <n v="35000000"/>
  </r>
  <r>
    <s v="1408"/>
    <d v="2007-03-11T00:00:00"/>
    <x v="1"/>
    <x v="12"/>
    <s v="English"/>
    <s v="USA"/>
    <s v="PG-13"/>
    <s v="Drew Powell"/>
    <x v="1028"/>
    <n v="129"/>
    <n v="214"/>
    <n v="101"/>
    <n v="11000"/>
    <x v="13"/>
    <n v="314"/>
    <n v="114"/>
    <n v="71975611"/>
    <n v="25000000"/>
  </r>
  <r>
    <s v="28 Weeks Later"/>
    <d v="2007-10-01T00:00:00"/>
    <x v="1"/>
    <x v="1"/>
    <s v="English"/>
    <s v="UK"/>
    <s v="R"/>
    <s v="Jeremy Renner"/>
    <x v="1183"/>
    <n v="10000"/>
    <n v="11471"/>
    <n v="35"/>
    <n v="0"/>
    <x v="11"/>
    <n v="274"/>
    <n v="100"/>
    <n v="28637507"/>
    <n v="15000000"/>
  </r>
  <r>
    <s v="3:10 to Yuma"/>
    <d v="2007-01-30T00:00:00"/>
    <x v="1"/>
    <x v="5"/>
    <s v="English"/>
    <s v="USA"/>
    <s v="R"/>
    <s v="Christian Bale"/>
    <x v="412"/>
    <n v="23000"/>
    <n v="33548"/>
    <n v="446"/>
    <n v="0"/>
    <x v="4"/>
    <n v="295"/>
    <n v="122"/>
    <n v="53574088"/>
    <n v="55000000"/>
  </r>
  <r>
    <s v="30 Days of Night"/>
    <d v="2007-11-06T00:00:00"/>
    <x v="1"/>
    <x v="8"/>
    <s v="English"/>
    <s v="USA"/>
    <s v="R"/>
    <s v="Danny Huston"/>
    <x v="1040"/>
    <n v="430"/>
    <n v="814"/>
    <n v="171"/>
    <n v="0"/>
    <x v="21"/>
    <n v="304"/>
    <n v="113"/>
    <n v="39568996"/>
    <n v="32000000"/>
  </r>
  <r>
    <s v="4 Months, 3 Weeks and 2 Days"/>
    <d v="2007-06-09T00:00:00"/>
    <x v="1"/>
    <x v="1"/>
    <s v="Romanian"/>
    <s v="Romania"/>
    <s v="Not Rated"/>
    <s v="Anamaria Marinca"/>
    <x v="1184"/>
    <n v="131"/>
    <n v="264"/>
    <n v="163"/>
    <n v="14000"/>
    <x v="20"/>
    <n v="233"/>
    <n v="113"/>
    <n v="1185783"/>
    <n v="590000"/>
  </r>
  <r>
    <s v="88 Minutes"/>
    <d v="2007-10-12T00:00:00"/>
    <x v="1"/>
    <x v="0"/>
    <s v="English"/>
    <s v="USA"/>
    <s v="R"/>
    <s v="Al Pacino"/>
    <x v="396"/>
    <n v="14000"/>
    <n v="16722"/>
    <n v="50"/>
    <n v="0"/>
    <x v="30"/>
    <n v="158"/>
    <n v="108"/>
    <n v="16930884"/>
    <n v="30000000"/>
  </r>
  <r>
    <s v="A Mighty Heart"/>
    <d v="2007-01-28T00:00:00"/>
    <x v="1"/>
    <x v="6"/>
    <s v="English"/>
    <s v="USA"/>
    <s v="R"/>
    <s v="Angelina Jolie Pitt"/>
    <x v="683"/>
    <n v="11000"/>
    <n v="12178"/>
    <n v="187"/>
    <n v="923"/>
    <x v="12"/>
    <n v="190"/>
    <n v="108"/>
    <n v="9172810"/>
    <n v="16000000"/>
  </r>
  <r>
    <s v="Across the Universe"/>
    <d v="2007-07-11T00:00:00"/>
    <x v="1"/>
    <x v="1"/>
    <s v="English"/>
    <s v="USA"/>
    <s v="PG-13"/>
    <s v="Jim Sturgess"/>
    <x v="823"/>
    <n v="5000"/>
    <n v="5405"/>
    <n v="278"/>
    <n v="14000"/>
    <x v="28"/>
    <n v="156"/>
    <n v="133"/>
    <n v="24343673"/>
    <n v="45000000"/>
  </r>
  <r>
    <s v="Aliens vs. Predator: Requiem"/>
    <d v="2007-06-16T00:00:00"/>
    <x v="1"/>
    <x v="7"/>
    <s v="English"/>
    <s v="USA"/>
    <s v="R"/>
    <s v="Sam Trammell"/>
    <x v="1185"/>
    <n v="1000"/>
    <n v="4324"/>
    <n v="25"/>
    <n v="0"/>
    <x v="36"/>
    <n v="211"/>
    <n v="102"/>
    <n v="41797066"/>
    <n v="40000000"/>
  </r>
  <r>
    <s v="Alvin and the Chipmunks"/>
    <d v="2007-09-02T00:00:00"/>
    <x v="1"/>
    <x v="4"/>
    <s v="English"/>
    <s v="USA"/>
    <s v="PG"/>
    <s v="Jesse McCartney"/>
    <x v="576"/>
    <n v="1000"/>
    <n v="2847"/>
    <n v="25"/>
    <n v="0"/>
    <x v="33"/>
    <n v="131"/>
    <n v="92"/>
    <n v="217326336"/>
    <n v="60000000"/>
  </r>
  <r>
    <s v="American Gangster"/>
    <d v="2007-04-10T00:00:00"/>
    <x v="1"/>
    <x v="6"/>
    <s v="English"/>
    <s v="USA"/>
    <s v="R"/>
    <s v="Denzel Washington"/>
    <x v="73"/>
    <n v="18000"/>
    <n v="20354"/>
    <n v="0"/>
    <n v="0"/>
    <x v="4"/>
    <n v="300"/>
    <n v="176"/>
    <n v="130127620"/>
    <n v="100000000"/>
  </r>
  <r>
    <s v="Aqua Teen Hunger Force Colon Movie Film for Theaters"/>
    <d v="2007-08-02T00:00:00"/>
    <x v="1"/>
    <x v="7"/>
    <s v="English"/>
    <s v="USA"/>
    <s v="R"/>
    <s v="Tina Fey"/>
    <x v="1186"/>
    <n v="2000"/>
    <n v="3071"/>
    <n v="8"/>
    <n v="307"/>
    <x v="9"/>
    <n v="82"/>
    <n v="86"/>
    <n v="5518918"/>
    <n v="750000"/>
  </r>
  <r>
    <s v="Arnolds Park"/>
    <d v="2007-08-28T00:00:00"/>
    <x v="1"/>
    <x v="11"/>
    <s v="English"/>
    <s v="USA"/>
    <s v="PG-13"/>
    <s v="Kendyl Joi"/>
    <x v="1187"/>
    <n v="23"/>
    <n v="85"/>
    <n v="0"/>
    <n v="11"/>
    <x v="49"/>
    <m/>
    <n v="103"/>
    <n v="23616"/>
    <n v="600000"/>
  </r>
  <r>
    <s v="Atonement"/>
    <d v="2007-08-20T00:00:00"/>
    <x v="1"/>
    <x v="1"/>
    <s v="English"/>
    <s v="UK"/>
    <s v="R"/>
    <s v="Benedict Cumberbatch"/>
    <x v="1061"/>
    <n v="19000"/>
    <n v="20499"/>
    <n v="456"/>
    <n v="12000"/>
    <x v="4"/>
    <n v="316"/>
    <n v="123"/>
    <n v="50921738"/>
    <n v="30000000"/>
  </r>
  <r>
    <s v="August Rush"/>
    <d v="2007-03-20T00:00:00"/>
    <x v="1"/>
    <x v="1"/>
    <s v="English"/>
    <s v="USA"/>
    <s v="PG"/>
    <s v="Robin Williams"/>
    <x v="1188"/>
    <n v="49000"/>
    <n v="50927"/>
    <n v="59"/>
    <n v="18000"/>
    <x v="8"/>
    <n v="148"/>
    <n v="114"/>
    <n v="31655091"/>
    <n v="30000000"/>
  </r>
  <r>
    <s v="Awake"/>
    <d v="2007-11-08T00:00:00"/>
    <x v="1"/>
    <x v="0"/>
    <s v="English"/>
    <s v="USA"/>
    <s v="R"/>
    <s v="Hayden Christensen"/>
    <x v="1189"/>
    <n v="4000"/>
    <n v="6954"/>
    <n v="8"/>
    <n v="0"/>
    <x v="31"/>
    <n v="133"/>
    <n v="84"/>
    <n v="14373825"/>
    <n v="8600000"/>
  </r>
  <r>
    <s v="Becoming Jane"/>
    <d v="2007-01-22T00:00:00"/>
    <x v="1"/>
    <x v="6"/>
    <s v="English"/>
    <s v="UK"/>
    <s v="PG"/>
    <s v="Anne Hathaway"/>
    <x v="1190"/>
    <n v="11000"/>
    <n v="12554"/>
    <n v="11"/>
    <n v="0"/>
    <x v="10"/>
    <n v="150"/>
    <n v="120"/>
    <n v="18663911"/>
    <n v="16500000"/>
  </r>
  <r>
    <s v="Bee Movie"/>
    <d v="2007-10-18T00:00:00"/>
    <x v="1"/>
    <x v="5"/>
    <s v="English"/>
    <s v="USA"/>
    <s v="PG"/>
    <s v="Matthew Broderick"/>
    <x v="1191"/>
    <n v="2000"/>
    <n v="6576"/>
    <n v="58"/>
    <n v="0"/>
    <x v="24"/>
    <n v="194"/>
    <n v="91"/>
    <n v="126597121"/>
    <n v="150000000"/>
  </r>
  <r>
    <s v="Beowulf"/>
    <d v="2007-04-13T00:00:00"/>
    <x v="1"/>
    <x v="7"/>
    <s v="English"/>
    <s v="USA"/>
    <s v="PG-13"/>
    <s v="Robin Wright"/>
    <x v="127"/>
    <n v="18000"/>
    <n v="31523"/>
    <n v="0"/>
    <n v="3000"/>
    <x v="2"/>
    <n v="287"/>
    <n v="115"/>
    <n v="82161969"/>
    <n v="150000000"/>
  </r>
  <r>
    <s v="Blades of Glory"/>
    <d v="2007-03-21T00:00:00"/>
    <x v="1"/>
    <x v="3"/>
    <s v="English"/>
    <s v="USA"/>
    <s v="PG-13"/>
    <s v="Will Ferrell"/>
    <x v="1192"/>
    <n v="8000"/>
    <n v="13232"/>
    <n v="8"/>
    <n v="0"/>
    <x v="2"/>
    <n v="191"/>
    <n v="93"/>
    <n v="118153533"/>
    <n v="61000000"/>
  </r>
  <r>
    <s v="Blonde Ambition"/>
    <d v="2007-04-18T00:00:00"/>
    <x v="1"/>
    <x v="3"/>
    <s v="English"/>
    <s v="USA"/>
    <s v="PG-13"/>
    <s v="Drew Fuller"/>
    <x v="1193"/>
    <n v="906"/>
    <n v="4725"/>
    <n v="7"/>
    <n v="160"/>
    <x v="55"/>
    <n v="20"/>
    <n v="93"/>
    <n v="5561"/>
    <n v="10000000"/>
  </r>
  <r>
    <s v="Bridge to Terabithia"/>
    <d v="2007-02-13T00:00:00"/>
    <x v="1"/>
    <x v="5"/>
    <s v="English"/>
    <s v="USA"/>
    <s v="PG"/>
    <s v="Josh Hutcherson"/>
    <x v="1194"/>
    <n v="14000"/>
    <n v="28071"/>
    <n v="47"/>
    <n v="6000"/>
    <x v="23"/>
    <n v="181"/>
    <n v="96"/>
    <n v="82234139"/>
    <n v="17000000"/>
  </r>
  <r>
    <s v="Brooklyn Rules"/>
    <d v="2007-04-02T00:00:00"/>
    <x v="1"/>
    <x v="0"/>
    <s v="English"/>
    <s v="USA"/>
    <s v="R"/>
    <s v="Jerry Ferrara"/>
    <x v="580"/>
    <n v="480"/>
    <n v="1234"/>
    <n v="30"/>
    <n v="226"/>
    <x v="34"/>
    <n v="41"/>
    <n v="99"/>
    <n v="398420"/>
    <n v="8000000"/>
  </r>
  <r>
    <s v="Caramel"/>
    <d v="2007-07-27T00:00:00"/>
    <x v="1"/>
    <x v="3"/>
    <s v="Arabic"/>
    <s v="France"/>
    <s v="PG"/>
    <s v="Yasmine Al Massri"/>
    <x v="1195"/>
    <n v="227"/>
    <n v="231"/>
    <n v="0"/>
    <n v="0"/>
    <x v="23"/>
    <n v="109"/>
    <n v="95"/>
    <n v="1060591"/>
    <n v="1300000"/>
  </r>
  <r>
    <s v="Certifiably Jonathan"/>
    <d v="2007-08-30T00:00:00"/>
    <x v="1"/>
    <x v="3"/>
    <s v="English"/>
    <s v="USA"/>
    <m/>
    <s v="Robin Williams"/>
    <x v="1196"/>
    <n v="49000"/>
    <n v="54484"/>
    <n v="0"/>
    <n v="87"/>
    <x v="24"/>
    <n v="17"/>
    <n v="85"/>
    <n v="7826"/>
    <n v="1200000"/>
  </r>
  <r>
    <s v="Charlie Bartlett"/>
    <d v="2007-10-27T00:00:00"/>
    <x v="1"/>
    <x v="3"/>
    <s v="English"/>
    <s v="USA"/>
    <s v="R"/>
    <s v="Robert Downey Jr."/>
    <x v="1197"/>
    <n v="21000"/>
    <n v="22577"/>
    <n v="20"/>
    <n v="0"/>
    <x v="11"/>
    <n v="146"/>
    <n v="97"/>
    <n v="3950294"/>
    <n v="12000000"/>
  </r>
  <r>
    <s v="Charlie Wilson's War"/>
    <d v="2007-04-23T00:00:00"/>
    <x v="1"/>
    <x v="6"/>
    <s v="English"/>
    <s v="USA"/>
    <s v="R"/>
    <s v="Philip Seymour Hoffman"/>
    <x v="310"/>
    <n v="22000"/>
    <n v="60646"/>
    <n v="0"/>
    <n v="0"/>
    <x v="10"/>
    <n v="269"/>
    <n v="102"/>
    <n v="66636385"/>
    <n v="75000000"/>
  </r>
  <r>
    <s v="Code Name: The Cleaner"/>
    <d v="2007-10-30T00:00:00"/>
    <x v="1"/>
    <x v="7"/>
    <s v="English"/>
    <s v="USA"/>
    <s v="PG-13"/>
    <s v="Callum Rennie"/>
    <x v="417"/>
    <n v="716"/>
    <n v="2700"/>
    <n v="10"/>
    <n v="233"/>
    <x v="35"/>
    <n v="53"/>
    <n v="91"/>
    <n v="8104069"/>
    <n v="20000000"/>
  </r>
  <r>
    <s v="Control"/>
    <d v="2007-12-29T00:00:00"/>
    <x v="0"/>
    <x v="6"/>
    <s v="English"/>
    <s v="UK"/>
    <s v="R"/>
    <s v="Sam Riley"/>
    <x v="1198"/>
    <n v="845"/>
    <n v="2614"/>
    <n v="210"/>
    <n v="13000"/>
    <x v="3"/>
    <n v="183"/>
    <n v="122"/>
    <n v="871577"/>
    <n v="4500000"/>
  </r>
  <r>
    <s v="Daddy Day Camp"/>
    <d v="2007-03-04T00:00:00"/>
    <x v="1"/>
    <x v="3"/>
    <s v="English"/>
    <s v="USA"/>
    <s v="PG"/>
    <s v="Lochlyn Munro"/>
    <x v="1199"/>
    <n v="555"/>
    <n v="1752"/>
    <n v="0"/>
    <n v="256"/>
    <x v="69"/>
    <n v="52"/>
    <n v="89"/>
    <n v="13235267"/>
    <n v="6000000"/>
  </r>
  <r>
    <s v="Death at a Funeral"/>
    <d v="2007-06-29T00:00:00"/>
    <x v="1"/>
    <x v="3"/>
    <s v="English"/>
    <s v="USA"/>
    <s v="R"/>
    <s v="Peter Dinklage"/>
    <x v="138"/>
    <n v="22000"/>
    <n v="24324"/>
    <n v="0"/>
    <n v="0"/>
    <x v="28"/>
    <n v="168"/>
    <n v="87"/>
    <n v="8579684"/>
    <n v="9000000"/>
  </r>
  <r>
    <s v="Death Sentence"/>
    <d v="2007-02-10T00:00:00"/>
    <x v="1"/>
    <x v="7"/>
    <s v="English"/>
    <s v="USA"/>
    <s v="R"/>
    <s v="Aisha Tyler"/>
    <x v="991"/>
    <n v="856"/>
    <n v="3309"/>
    <n v="0"/>
    <n v="0"/>
    <x v="13"/>
    <n v="166"/>
    <n v="111"/>
    <n v="9525276"/>
    <n v="20000000"/>
  </r>
  <r>
    <s v="Diary of the Dead"/>
    <d v="2007-10-22T00:00:00"/>
    <x v="1"/>
    <x v="8"/>
    <s v="English"/>
    <s v="USA"/>
    <s v="R"/>
    <s v="Megan Park"/>
    <x v="1051"/>
    <n v="569"/>
    <n v="1797"/>
    <n v="0"/>
    <n v="0"/>
    <x v="32"/>
    <n v="280"/>
    <n v="95"/>
    <n v="952620"/>
    <n v="2000000"/>
  </r>
  <r>
    <s v="Disturbia"/>
    <d v="2007-03-12T00:00:00"/>
    <x v="1"/>
    <x v="1"/>
    <s v="English"/>
    <s v="USA"/>
    <s v="PG-13"/>
    <s v="Sarah Roemer"/>
    <x v="867"/>
    <n v="884"/>
    <n v="2288"/>
    <n v="154"/>
    <n v="0"/>
    <x v="9"/>
    <n v="253"/>
    <n v="105"/>
    <n v="80050171"/>
    <n v="20000000"/>
  </r>
  <r>
    <s v="Dragon Wars: D-War"/>
    <d v="2007-05-24T00:00:00"/>
    <x v="1"/>
    <x v="7"/>
    <s v="English"/>
    <s v="South Korea"/>
    <s v="PG-13"/>
    <s v="Robert Forster"/>
    <x v="1200"/>
    <n v="889"/>
    <n v="3274"/>
    <n v="26"/>
    <n v="0"/>
    <x v="50"/>
    <n v="93"/>
    <n v="107"/>
    <n v="10956379"/>
    <n v="35000000"/>
  </r>
  <r>
    <s v="Eastern Promises"/>
    <d v="2007-05-02T00:00:00"/>
    <x v="1"/>
    <x v="0"/>
    <s v="English"/>
    <s v="USA"/>
    <s v="R"/>
    <s v="Viggo Mortensen"/>
    <x v="557"/>
    <n v="10000"/>
    <n v="17211"/>
    <n v="0"/>
    <n v="0"/>
    <x v="3"/>
    <n v="356"/>
    <n v="96"/>
    <n v="17114882"/>
    <n v="25000000"/>
  </r>
  <r>
    <s v="Elite Squad"/>
    <d v="2007-03-09T00:00:00"/>
    <x v="1"/>
    <x v="7"/>
    <s v="Portuguese"/>
    <s v="Brazil"/>
    <s v="R"/>
    <s v="Wagner Moura"/>
    <x v="1201"/>
    <n v="585"/>
    <n v="666"/>
    <n v="294"/>
    <n v="11000"/>
    <x v="7"/>
    <n v="142"/>
    <n v="115"/>
    <n v="8060"/>
    <n v="4000000"/>
  </r>
  <r>
    <s v="Elizabeth: The Golden Age"/>
    <d v="2007-06-16T00:00:00"/>
    <x v="1"/>
    <x v="6"/>
    <s v="English"/>
    <s v="UK"/>
    <s v="PG-13"/>
    <s v="Eddie Redmayne"/>
    <x v="475"/>
    <n v="13000"/>
    <n v="16899"/>
    <n v="159"/>
    <n v="0"/>
    <x v="9"/>
    <n v="202"/>
    <n v="114"/>
    <n v="16264475"/>
    <n v="55000000"/>
  </r>
  <r>
    <s v="Enchanted"/>
    <d v="2007-12-06T00:00:00"/>
    <x v="1"/>
    <x v="4"/>
    <s v="English"/>
    <s v="USA"/>
    <s v="PG"/>
    <s v="Jeff Bennett"/>
    <x v="615"/>
    <n v="283"/>
    <n v="662"/>
    <n v="36"/>
    <n v="0"/>
    <x v="10"/>
    <n v="222"/>
    <n v="107"/>
    <n v="127706877"/>
    <n v="85000000"/>
  </r>
  <r>
    <s v="Epic Movie"/>
    <d v="2007-10-07T00:00:00"/>
    <x v="1"/>
    <x v="5"/>
    <s v="English"/>
    <s v="USA"/>
    <s v="PG-13"/>
    <s v="David Carradine"/>
    <x v="1202"/>
    <n v="926"/>
    <n v="4293"/>
    <n v="82"/>
    <n v="0"/>
    <x v="61"/>
    <n v="112"/>
    <n v="93"/>
    <n v="39737645"/>
    <n v="20000000"/>
  </r>
  <r>
    <s v="Evan Almighty"/>
    <d v="2007-12-08T00:00:00"/>
    <x v="1"/>
    <x v="3"/>
    <s v="English"/>
    <s v="USA"/>
    <s v="PG"/>
    <s v="Jimmy Bennett"/>
    <x v="282"/>
    <n v="87000"/>
    <n v="108016"/>
    <n v="293"/>
    <n v="2000"/>
    <x v="39"/>
    <n v="186"/>
    <n v="96"/>
    <n v="100289690"/>
    <n v="175000000"/>
  </r>
  <r>
    <s v="Fantastic 4: Rise of the Silver Surfer"/>
    <d v="2007-02-27T00:00:00"/>
    <x v="1"/>
    <x v="7"/>
    <s v="English"/>
    <s v="USA"/>
    <s v="PG"/>
    <s v="Chris Evans"/>
    <x v="802"/>
    <n v="11000"/>
    <n v="15302"/>
    <n v="167"/>
    <n v="0"/>
    <x v="49"/>
    <n v="262"/>
    <n v="92"/>
    <n v="131920333"/>
    <n v="130000000"/>
  </r>
  <r>
    <s v="Finishing the Game: The Search for a New Bruce Lee"/>
    <d v="2007-07-19T00:00:00"/>
    <x v="1"/>
    <x v="3"/>
    <s v="English"/>
    <s v="USA"/>
    <s v="Not Rated"/>
    <s v="Monique Gabriela Curnen"/>
    <x v="804"/>
    <n v="239"/>
    <n v="734"/>
    <n v="681"/>
    <n v="155"/>
    <x v="24"/>
    <n v="35"/>
    <n v="84"/>
    <n v="52850"/>
    <n v="500000"/>
  </r>
  <r>
    <s v="Freedom Writers"/>
    <d v="2007-11-05T00:00:00"/>
    <x v="1"/>
    <x v="6"/>
    <s v="English"/>
    <s v="Germany"/>
    <s v="PG-13"/>
    <s v="Hunter Parrish"/>
    <x v="487"/>
    <n v="2000"/>
    <n v="3994"/>
    <n v="98"/>
    <n v="10000"/>
    <x v="8"/>
    <n v="84"/>
    <n v="123"/>
    <n v="36581633"/>
    <n v="21000000"/>
  </r>
  <r>
    <s v="Funny Games"/>
    <d v="2007-11-27T00:00:00"/>
    <x v="1"/>
    <x v="0"/>
    <s v="English"/>
    <s v="USA"/>
    <s v="R"/>
    <s v="Naomi Watts"/>
    <x v="1203"/>
    <n v="6000"/>
    <n v="6748"/>
    <n v="0"/>
    <n v="0"/>
    <x v="31"/>
    <n v="250"/>
    <n v="111"/>
    <n v="1294640"/>
    <n v="15000000"/>
  </r>
  <r>
    <s v="Georgia Rule"/>
    <d v="2007-11-23T00:00:00"/>
    <x v="1"/>
    <x v="3"/>
    <s v="English"/>
    <s v="USA"/>
    <s v="R"/>
    <s v="Hector Elizondo"/>
    <x v="215"/>
    <n v="995"/>
    <n v="4039"/>
    <n v="0"/>
    <n v="681"/>
    <x v="30"/>
    <n v="88"/>
    <n v="113"/>
    <n v="18882880"/>
    <n v="20000000"/>
  </r>
  <r>
    <s v="Ghost Rider"/>
    <d v="2007-08-15T00:00:00"/>
    <x v="1"/>
    <x v="7"/>
    <s v="English"/>
    <s v="USA"/>
    <s v="PG-13"/>
    <s v="Nicolas Cage"/>
    <x v="500"/>
    <n v="12000"/>
    <n v="14017"/>
    <n v="160"/>
    <n v="0"/>
    <x v="33"/>
    <n v="276"/>
    <n v="123"/>
    <n v="115802596"/>
    <n v="110000000"/>
  </r>
  <r>
    <s v="Good Luck Chuck"/>
    <d v="2007-12-28T00:00:00"/>
    <x v="1"/>
    <x v="3"/>
    <s v="English"/>
    <s v="USA"/>
    <s v="R"/>
    <s v="Dane Cook"/>
    <x v="1204"/>
    <n v="1000"/>
    <n v="2822"/>
    <n v="7"/>
    <n v="0"/>
    <x v="49"/>
    <n v="127"/>
    <n v="101"/>
    <n v="35000629"/>
    <n v="25000000"/>
  </r>
  <r>
    <s v="Gracie"/>
    <d v="2007-01-04T00:00:00"/>
    <x v="1"/>
    <x v="6"/>
    <s v="English"/>
    <s v="USA"/>
    <s v="PG-13"/>
    <s v="Emma Bell"/>
    <x v="646"/>
    <n v="702"/>
    <n v="2007"/>
    <n v="49"/>
    <n v="313"/>
    <x v="24"/>
    <n v="65"/>
    <n v="95"/>
    <n v="2955039"/>
    <n v="9000000"/>
  </r>
  <r>
    <s v="Grindhouse"/>
    <d v="2007-03-30T00:00:00"/>
    <x v="1"/>
    <x v="7"/>
    <s v="English"/>
    <s v="USA"/>
    <s v="R"/>
    <s v="Quentin Tarantino"/>
    <x v="240"/>
    <n v="16000"/>
    <n v="22186"/>
    <n v="0"/>
    <n v="0"/>
    <x v="16"/>
    <n v="250"/>
    <n v="189"/>
    <n v="25031037"/>
    <n v="53000000"/>
  </r>
  <r>
    <s v="Hairspray"/>
    <d v="2007-10-16T00:00:00"/>
    <x v="1"/>
    <x v="3"/>
    <s v="English"/>
    <s v="USA"/>
    <s v="PG"/>
    <s v="Jerry Stiller"/>
    <x v="789"/>
    <n v="719"/>
    <n v="1673"/>
    <n v="163"/>
    <n v="0"/>
    <x v="12"/>
    <n v="219"/>
    <n v="117"/>
    <n v="118823091"/>
    <n v="75000000"/>
  </r>
  <r>
    <s v="Hannibal Rising"/>
    <d v="2007-09-12T00:00:00"/>
    <x v="1"/>
    <x v="0"/>
    <s v="English"/>
    <s v="UK"/>
    <s v="R"/>
    <s v="Li Gong"/>
    <x v="1205"/>
    <n v="879"/>
    <n v="1344"/>
    <n v="73"/>
    <n v="3000"/>
    <x v="24"/>
    <n v="209"/>
    <n v="131"/>
    <n v="27667947"/>
    <n v="50000000"/>
  </r>
  <r>
    <s v="Harry Potter and the Order of the Phoenix"/>
    <d v="2007-10-21T00:00:00"/>
    <x v="1"/>
    <x v="5"/>
    <s v="English"/>
    <s v="UK"/>
    <s v="PG-13"/>
    <s v="Robert Pattinson"/>
    <x v="1206"/>
    <n v="21000"/>
    <n v="33433"/>
    <n v="282"/>
    <n v="0"/>
    <x v="8"/>
    <n v="329"/>
    <n v="138"/>
    <n v="292000866"/>
    <n v="150000000"/>
  </r>
  <r>
    <s v="Hitman"/>
    <d v="2007-02-18T00:00:00"/>
    <x v="1"/>
    <x v="7"/>
    <s v="English"/>
    <s v="France"/>
    <s v="R"/>
    <s v="Henry Ian Cusick"/>
    <x v="1207"/>
    <n v="866"/>
    <n v="2124"/>
    <n v="87"/>
    <n v="0"/>
    <x v="2"/>
    <n v="193"/>
    <n v="94"/>
    <n v="39687528"/>
    <n v="24000000"/>
  </r>
  <r>
    <s v="Hostel: Part II"/>
    <d v="2007-07-13T00:00:00"/>
    <x v="1"/>
    <x v="8"/>
    <s v="English"/>
    <s v="USA"/>
    <s v="R"/>
    <s v="Jay Hernandez"/>
    <x v="1044"/>
    <n v="1000"/>
    <n v="4707"/>
    <n v="0"/>
    <n v="0"/>
    <x v="39"/>
    <n v="252"/>
    <n v="94"/>
    <n v="17544812"/>
    <n v="10000000"/>
  </r>
  <r>
    <s v="Hot Fuzz"/>
    <d v="2007-03-09T00:00:00"/>
    <x v="1"/>
    <x v="7"/>
    <s v="English"/>
    <s v="UK"/>
    <s v="R"/>
    <s v="Bill Bailey"/>
    <x v="993"/>
    <n v="175"/>
    <n v="485"/>
    <n v="1000"/>
    <n v="17000"/>
    <x v="20"/>
    <n v="285"/>
    <n v="121"/>
    <n v="23618786"/>
    <n v="8000000"/>
  </r>
  <r>
    <s v="I Am Legend"/>
    <d v="2007-07-26T00:00:00"/>
    <x v="1"/>
    <x v="1"/>
    <s v="English"/>
    <s v="USA"/>
    <s v="PG-13"/>
    <s v="Will Smith"/>
    <x v="1208"/>
    <n v="10000"/>
    <n v="13076"/>
    <n v="508"/>
    <n v="11000"/>
    <x v="23"/>
    <n v="323"/>
    <n v="104"/>
    <n v="256386216"/>
    <n v="150000000"/>
  </r>
  <r>
    <s v="I'm Not There."/>
    <d v="2007-04-05T00:00:00"/>
    <x v="0"/>
    <x v="6"/>
    <s v="English"/>
    <s v="USA"/>
    <s v="R"/>
    <s v="Christian Bale"/>
    <x v="822"/>
    <n v="23000"/>
    <n v="36398"/>
    <n v="162"/>
    <n v="0"/>
    <x v="11"/>
    <n v="231"/>
    <n v="135"/>
    <n v="4001121"/>
    <n v="20000000"/>
  </r>
  <r>
    <s v="In the Land of Women"/>
    <d v="2007-01-16T00:00:00"/>
    <x v="1"/>
    <x v="3"/>
    <s v="English"/>
    <s v="USA"/>
    <s v="PG-13"/>
    <s v="Kristen Stewart"/>
    <x v="1209"/>
    <n v="17000"/>
    <n v="20312"/>
    <n v="21"/>
    <n v="1000"/>
    <x v="31"/>
    <n v="81"/>
    <n v="97"/>
    <n v="11043445"/>
    <n v="10000000"/>
  </r>
  <r>
    <s v="In the Name of the King: A Dungeon Siege Tale"/>
    <d v="2007-09-24T00:00:00"/>
    <x v="1"/>
    <x v="7"/>
    <s v="English"/>
    <s v="Germany"/>
    <s v="PG-13"/>
    <s v="Jason Statham"/>
    <x v="1019"/>
    <n v="26000"/>
    <n v="26564"/>
    <n v="892"/>
    <n v="0"/>
    <x v="53"/>
    <n v="140"/>
    <n v="156"/>
    <n v="4535117"/>
    <n v="60000000"/>
  </r>
  <r>
    <s v="In the Shadow of the Moon"/>
    <d v="2007-08-20T00:00:00"/>
    <x v="0"/>
    <x v="10"/>
    <s v="English"/>
    <s v="UK"/>
    <s v="PG"/>
    <s v="John F. Kennedy"/>
    <x v="1210"/>
    <n v="168"/>
    <n v="408"/>
    <n v="90"/>
    <n v="0"/>
    <x v="7"/>
    <n v="107"/>
    <n v="100"/>
    <n v="1134049"/>
    <n v="2000000"/>
  </r>
  <r>
    <s v="Into the Wild"/>
    <d v="2007-03-01T00:00:00"/>
    <x v="1"/>
    <x v="5"/>
    <s v="English"/>
    <s v="USA"/>
    <s v="R"/>
    <s v="Kristen Stewart"/>
    <x v="787"/>
    <n v="17000"/>
    <n v="18752"/>
    <n v="0"/>
    <n v="76000"/>
    <x v="6"/>
    <n v="274"/>
    <n v="148"/>
    <n v="18352454"/>
    <n v="15000000"/>
  </r>
  <r>
    <s v="Juno"/>
    <d v="2007-06-12T00:00:00"/>
    <x v="1"/>
    <x v="3"/>
    <s v="English"/>
    <s v="USA"/>
    <s v="PG-13"/>
    <s v="J.K. Simmons"/>
    <x v="1067"/>
    <n v="24000"/>
    <n v="28817"/>
    <n v="655"/>
    <n v="10000"/>
    <x v="8"/>
    <n v="387"/>
    <n v="96"/>
    <n v="143492840"/>
    <n v="7500000"/>
  </r>
  <r>
    <s v="Kiss the Bride"/>
    <d v="2007-12-06T00:00:00"/>
    <x v="1"/>
    <x v="3"/>
    <s v="English"/>
    <s v="USA"/>
    <s v="R"/>
    <s v="Tori Spelling"/>
    <x v="900"/>
    <n v="396"/>
    <n v="2310"/>
    <n v="6"/>
    <n v="60"/>
    <x v="32"/>
    <n v="9"/>
    <n v="100"/>
    <n v="31937"/>
    <n v="500000"/>
  </r>
  <r>
    <s v="Knocked Up"/>
    <d v="2007-01-29T00:00:00"/>
    <x v="1"/>
    <x v="3"/>
    <s v="English"/>
    <s v="USA"/>
    <s v="R"/>
    <s v="Harold Ramis"/>
    <x v="1068"/>
    <n v="11000"/>
    <n v="12874"/>
    <n v="0"/>
    <n v="0"/>
    <x v="11"/>
    <n v="251"/>
    <n v="133"/>
    <n v="148734225"/>
    <n v="30000000"/>
  </r>
  <r>
    <s v="Lars and the Real Girl"/>
    <d v="2007-02-04T00:00:00"/>
    <x v="1"/>
    <x v="3"/>
    <s v="English"/>
    <s v="USA"/>
    <s v="PG-13"/>
    <s v="Ryan Gosling"/>
    <x v="1211"/>
    <n v="33000"/>
    <n v="34351"/>
    <n v="44"/>
    <n v="19000"/>
    <x v="28"/>
    <n v="226"/>
    <n v="106"/>
    <n v="5949693"/>
    <n v="12000000"/>
  </r>
  <r>
    <s v="License to Wed"/>
    <d v="2007-06-21T00:00:00"/>
    <x v="1"/>
    <x v="3"/>
    <s v="English"/>
    <s v="USA"/>
    <s v="PG-13"/>
    <s v="Robin Williams"/>
    <x v="1087"/>
    <n v="49000"/>
    <n v="52566"/>
    <n v="42"/>
    <n v="913"/>
    <x v="46"/>
    <n v="120"/>
    <n v="91"/>
    <n v="43792641"/>
    <n v="35000000"/>
  </r>
  <r>
    <s v="Lions for Lambs"/>
    <d v="2007-01-10T00:00:00"/>
    <x v="1"/>
    <x v="1"/>
    <s v="English"/>
    <s v="USA"/>
    <s v="R"/>
    <s v="Meryl Streep"/>
    <x v="81"/>
    <n v="11000"/>
    <n v="32875"/>
    <n v="0"/>
    <n v="0"/>
    <x v="24"/>
    <n v="227"/>
    <n v="92"/>
    <n v="14998070"/>
    <n v="35000000"/>
  </r>
  <r>
    <s v="Live Free or Die Hard"/>
    <d v="2007-02-25T00:00:00"/>
    <x v="1"/>
    <x v="7"/>
    <s v="English"/>
    <s v="USA"/>
    <s v="PG-13"/>
    <s v="Bruce Willis"/>
    <x v="938"/>
    <n v="13000"/>
    <n v="13961"/>
    <n v="235"/>
    <n v="0"/>
    <x v="23"/>
    <n v="354"/>
    <n v="129"/>
    <n v="134520804"/>
    <n v="110000000"/>
  </r>
  <r>
    <s v="Love in the Time of Cholera"/>
    <d v="2007-06-17T00:00:00"/>
    <x v="1"/>
    <x v="1"/>
    <s v="English"/>
    <s v="USA"/>
    <s v="R"/>
    <s v="Marcela Mar"/>
    <x v="287"/>
    <n v="267"/>
    <n v="538"/>
    <n v="179"/>
    <n v="0"/>
    <x v="34"/>
    <n v="115"/>
    <n v="139"/>
    <n v="4584886"/>
    <n v="45000000"/>
  </r>
  <r>
    <s v="Lucky You"/>
    <d v="2007-05-13T00:00:00"/>
    <x v="1"/>
    <x v="1"/>
    <s v="English"/>
    <s v="USA"/>
    <s v="PG-13"/>
    <s v="Robert Downey Jr."/>
    <x v="304"/>
    <n v="21000"/>
    <n v="26334"/>
    <n v="161"/>
    <n v="672"/>
    <x v="30"/>
    <n v="106"/>
    <n v="124"/>
    <n v="5755286"/>
    <n v="55000000"/>
  </r>
  <r>
    <s v="Married Life"/>
    <d v="2007-11-26T00:00:00"/>
    <x v="1"/>
    <x v="0"/>
    <s v="English"/>
    <s v="USA"/>
    <s v="PG-13"/>
    <s v="David Richmond-Peck"/>
    <x v="1212"/>
    <n v="60"/>
    <n v="141"/>
    <n v="60"/>
    <n v="314"/>
    <x v="2"/>
    <n v="121"/>
    <n v="91"/>
    <n v="1506998"/>
    <n v="12000000"/>
  </r>
  <r>
    <s v="Martian Child"/>
    <d v="2007-08-17T00:00:00"/>
    <x v="1"/>
    <x v="3"/>
    <s v="English"/>
    <s v="USA"/>
    <s v="PG"/>
    <s v="Oliver Platt"/>
    <x v="1213"/>
    <n v="1000"/>
    <n v="2495"/>
    <n v="43"/>
    <n v="0"/>
    <x v="13"/>
    <n v="118"/>
    <n v="106"/>
    <n v="7486906"/>
    <n v="27000000"/>
  </r>
  <r>
    <s v="Michael Clayton"/>
    <d v="2007-09-01T00:00:00"/>
    <x v="1"/>
    <x v="0"/>
    <s v="English"/>
    <s v="USA"/>
    <s v="R"/>
    <s v="Tom Wilkinson"/>
    <x v="1214"/>
    <n v="1000"/>
    <n v="3284"/>
    <n v="209"/>
    <n v="0"/>
    <x v="17"/>
    <n v="299"/>
    <n v="119"/>
    <n v="49024969"/>
    <n v="25000000"/>
  </r>
  <r>
    <s v="MoliÃ¨re"/>
    <d v="2007-08-25T00:00:00"/>
    <x v="1"/>
    <x v="3"/>
    <s v="French"/>
    <s v="France"/>
    <s v="PG-13"/>
    <s v="Romain Duris"/>
    <x v="1215"/>
    <n v="809"/>
    <n v="1651"/>
    <n v="2"/>
    <n v="815"/>
    <x v="17"/>
    <n v="78"/>
    <n v="120"/>
    <n v="634277"/>
    <n v="16000000"/>
  </r>
  <r>
    <s v="Mongol: The Rise of Genghis Khan"/>
    <d v="2007-08-26T00:00:00"/>
    <x v="1"/>
    <x v="5"/>
    <s v="Mongolian"/>
    <s v="Russia"/>
    <s v="R"/>
    <s v="Tadanobu Asano"/>
    <x v="1059"/>
    <n v="627"/>
    <n v="653"/>
    <n v="44"/>
    <n v="0"/>
    <x v="17"/>
    <n v="160"/>
    <n v="126"/>
    <n v="5701643"/>
    <n v="20000000"/>
  </r>
  <r>
    <s v="Mr. Bean's Holiday"/>
    <d v="2007-09-25T00:00:00"/>
    <x v="1"/>
    <x v="3"/>
    <s v="English"/>
    <s v="UK"/>
    <s v="PG"/>
    <s v="Lily Atkinson"/>
    <x v="1216"/>
    <n v="328"/>
    <n v="794"/>
    <n v="68"/>
    <n v="0"/>
    <x v="2"/>
    <n v="151"/>
    <n v="90"/>
    <n v="32553210"/>
    <n v="25000000"/>
  </r>
  <r>
    <s v="My Blueberry Nights"/>
    <d v="2007-06-22T00:00:00"/>
    <x v="1"/>
    <x v="1"/>
    <s v="English"/>
    <s v="Hong Kong"/>
    <s v="PG-13"/>
    <s v="Natalie Portman"/>
    <x v="942"/>
    <n v="20000"/>
    <n v="20364"/>
    <n v="0"/>
    <n v="0"/>
    <x v="12"/>
    <n v="192"/>
    <n v="95"/>
    <n v="866778"/>
    <n v="10000000"/>
  </r>
  <r>
    <s v="My Name Is Bruce"/>
    <d v="2007-03-26T00:00:00"/>
    <x v="1"/>
    <x v="3"/>
    <s v="English"/>
    <s v="USA"/>
    <s v="R"/>
    <s v="Ted Raimi"/>
    <x v="1217"/>
    <n v="634"/>
    <n v="1238"/>
    <n v="0"/>
    <n v="0"/>
    <x v="2"/>
    <n v="100"/>
    <n v="84"/>
    <n v="173066"/>
    <n v="1500000"/>
  </r>
  <r>
    <s v="Nancy Drew"/>
    <d v="2007-10-02T00:00:00"/>
    <x v="1"/>
    <x v="3"/>
    <s v="English"/>
    <s v="USA"/>
    <s v="PG"/>
    <s v="Kay Panabaker"/>
    <x v="386"/>
    <n v="720"/>
    <n v="3327"/>
    <n v="26"/>
    <n v="590"/>
    <x v="30"/>
    <n v="93"/>
    <n v="99"/>
    <n v="25584685"/>
    <n v="20000000"/>
  </r>
  <r>
    <s v="No Country for Old Men"/>
    <d v="2007-03-09T00:00:00"/>
    <x v="1"/>
    <x v="0"/>
    <s v="English"/>
    <s v="USA"/>
    <s v="R"/>
    <s v="Kelly Macdonald"/>
    <x v="1007"/>
    <n v="2000"/>
    <n v="4738"/>
    <n v="1000"/>
    <n v="21000"/>
    <x v="7"/>
    <n v="488"/>
    <n v="122"/>
    <n v="74273505"/>
    <n v="25000000"/>
  </r>
  <r>
    <s v="No End in Sight"/>
    <d v="2007-06-15T00:00:00"/>
    <x v="1"/>
    <x v="10"/>
    <s v="English"/>
    <s v="USA"/>
    <m/>
    <s v="Campbell Scott"/>
    <x v="1218"/>
    <n v="393"/>
    <n v="446"/>
    <n v="117"/>
    <n v="0"/>
    <x v="1"/>
    <n v="79"/>
    <n v="102"/>
    <n v="1430185"/>
    <n v="2000000"/>
  </r>
  <r>
    <s v="No Reservations"/>
    <d v="2007-05-10T00:00:00"/>
    <x v="1"/>
    <x v="3"/>
    <s v="English"/>
    <s v="USA"/>
    <s v="PG"/>
    <s v="ZoÃ« Kravitz"/>
    <x v="376"/>
    <n v="943"/>
    <n v="3497"/>
    <n v="96"/>
    <n v="0"/>
    <x v="2"/>
    <n v="171"/>
    <n v="104"/>
    <n v="43097652"/>
    <n v="28000000"/>
  </r>
  <r>
    <s v="Ocean's Thirteen"/>
    <d v="2007-11-10T00:00:00"/>
    <x v="1"/>
    <x v="0"/>
    <s v="English"/>
    <s v="USA"/>
    <s v="PG-13"/>
    <s v="Al Pacino"/>
    <x v="198"/>
    <n v="14000"/>
    <n v="43499"/>
    <n v="0"/>
    <n v="0"/>
    <x v="9"/>
    <n v="238"/>
    <n v="122"/>
    <n v="117144465"/>
    <n v="85000000"/>
  </r>
  <r>
    <s v="Once"/>
    <d v="2007-05-12T00:00:00"/>
    <x v="1"/>
    <x v="1"/>
    <s v="English"/>
    <s v="Ireland"/>
    <s v="R"/>
    <s v="Glen Hansard"/>
    <x v="1219"/>
    <n v="200"/>
    <n v="332"/>
    <n v="109"/>
    <n v="26000"/>
    <x v="20"/>
    <n v="232"/>
    <n v="85"/>
    <n v="9437933"/>
    <n v="180000"/>
  </r>
  <r>
    <s v="P.S. I Love You"/>
    <d v="2007-12-22T00:00:00"/>
    <x v="1"/>
    <x v="1"/>
    <s v="English"/>
    <s v="USA"/>
    <s v="PG-13"/>
    <s v="Gerard Butler"/>
    <x v="487"/>
    <n v="18000"/>
    <n v="18726"/>
    <n v="98"/>
    <n v="20000"/>
    <x v="10"/>
    <n v="131"/>
    <n v="126"/>
    <n v="53680848"/>
    <n v="30000000"/>
  </r>
  <r>
    <s v="Paranormal Activity"/>
    <d v="2007-12-16T00:00:00"/>
    <x v="1"/>
    <x v="8"/>
    <s v="English"/>
    <s v="USA"/>
    <s v="R"/>
    <s v="Micah Sloat"/>
    <x v="1220"/>
    <n v="189"/>
    <n v="330"/>
    <n v="110"/>
    <n v="12000"/>
    <x v="2"/>
    <n v="409"/>
    <n v="84"/>
    <n v="107917283"/>
    <n v="15000"/>
  </r>
  <r>
    <s v="Persepolis"/>
    <d v="2007-06-07T00:00:00"/>
    <x v="1"/>
    <x v="4"/>
    <s v="French"/>
    <s v="France"/>
    <s v="PG-13"/>
    <s v="Catherine Deneuve"/>
    <x v="1221"/>
    <n v="963"/>
    <n v="1754"/>
    <n v="10"/>
    <n v="14000"/>
    <x v="19"/>
    <n v="242"/>
    <n v="89"/>
    <n v="4443403"/>
    <n v="7300000"/>
  </r>
  <r>
    <s v="Pirates of the Caribbean: At World's End"/>
    <d v="2007-11-23T00:00:00"/>
    <x v="1"/>
    <x v="7"/>
    <s v="English"/>
    <s v="USA"/>
    <s v="PG-13"/>
    <s v="Johnny Depp"/>
    <x v="784"/>
    <n v="40000"/>
    <n v="48350"/>
    <n v="563"/>
    <n v="0"/>
    <x v="10"/>
    <n v="302"/>
    <n v="169"/>
    <n v="309404152"/>
    <n v="300000000"/>
  </r>
  <r>
    <s v="Premonition"/>
    <d v="2007-10-22T00:00:00"/>
    <x v="1"/>
    <x v="1"/>
    <s v="English"/>
    <s v="USA"/>
    <s v="PG-13"/>
    <s v="Nia Long"/>
    <x v="1222"/>
    <n v="826"/>
    <n v="1825"/>
    <n v="9"/>
    <n v="0"/>
    <x v="30"/>
    <n v="184"/>
    <n v="96"/>
    <n v="47852604"/>
    <n v="20000000"/>
  </r>
  <r>
    <s v="Ratatouille"/>
    <d v="2007-03-27T00:00:00"/>
    <x v="1"/>
    <x v="4"/>
    <s v="English"/>
    <s v="USA"/>
    <s v="G"/>
    <s v="Janeane Garofalo"/>
    <x v="598"/>
    <n v="1000"/>
    <n v="4764"/>
    <n v="663"/>
    <n v="10000"/>
    <x v="19"/>
    <n v="318"/>
    <n v="111"/>
    <n v="206435493"/>
    <n v="150000000"/>
  </r>
  <r>
    <s v="Redacted"/>
    <d v="2007-10-22T00:00:00"/>
    <x v="1"/>
    <x v="0"/>
    <s v="English"/>
    <s v="USA"/>
    <s v="R"/>
    <s v="Mike Figueroa"/>
    <x v="79"/>
    <n v="343"/>
    <n v="408"/>
    <n v="0"/>
    <n v="559"/>
    <x v="24"/>
    <n v="133"/>
    <n v="90"/>
    <n v="65087"/>
    <n v="5000000"/>
  </r>
  <r>
    <s v="Reign Over Me"/>
    <d v="2007-08-19T00:00:00"/>
    <x v="1"/>
    <x v="1"/>
    <s v="English"/>
    <s v="USA"/>
    <s v="R"/>
    <s v="Adam Sandler"/>
    <x v="1089"/>
    <n v="11000"/>
    <n v="17050"/>
    <n v="57"/>
    <n v="0"/>
    <x v="8"/>
    <n v="154"/>
    <n v="124"/>
    <n v="19661987"/>
    <n v="20000000"/>
  </r>
  <r>
    <s v="Rendition"/>
    <d v="2007-12-12T00:00:00"/>
    <x v="1"/>
    <x v="1"/>
    <s v="English"/>
    <s v="USA"/>
    <s v="R"/>
    <s v="J.K. Simmons"/>
    <x v="1095"/>
    <n v="24000"/>
    <n v="50950"/>
    <n v="151"/>
    <n v="0"/>
    <x v="13"/>
    <n v="131"/>
    <n v="122"/>
    <n v="9664316"/>
    <n v="27500000"/>
  </r>
  <r>
    <s v="Reno 911!: Miami"/>
    <d v="2007-06-19T00:00:00"/>
    <x v="1"/>
    <x v="3"/>
    <s v="English"/>
    <s v="USA"/>
    <s v="R"/>
    <s v="Wendi McLendon-Covey"/>
    <x v="1223"/>
    <n v="655"/>
    <n v="2737"/>
    <n v="134"/>
    <n v="441"/>
    <x v="30"/>
    <n v="89"/>
    <n v="84"/>
    <n v="20339754"/>
    <n v="10000000"/>
  </r>
  <r>
    <s v="Resident Evil: Extinction"/>
    <d v="2007-11-10T00:00:00"/>
    <x v="1"/>
    <x v="7"/>
    <s v="English"/>
    <s v="France"/>
    <s v="R"/>
    <s v="Milla Jovovich"/>
    <x v="135"/>
    <n v="14000"/>
    <n v="16225"/>
    <n v="85"/>
    <n v="0"/>
    <x v="2"/>
    <n v="216"/>
    <n v="94"/>
    <n v="50648679"/>
    <n v="45000000"/>
  </r>
  <r>
    <s v="Resurrecting the Champ"/>
    <d v="2007-10-02T00:00:00"/>
    <x v="1"/>
    <x v="1"/>
    <s v="English"/>
    <s v="USA"/>
    <s v="PG-13"/>
    <s v="Harry Lennix"/>
    <x v="548"/>
    <n v="748"/>
    <n v="2417"/>
    <n v="37"/>
    <n v="689"/>
    <x v="13"/>
    <n v="104"/>
    <n v="112"/>
    <n v="3169424"/>
    <n v="13000000"/>
  </r>
  <r>
    <s v="Rush Hour 3"/>
    <d v="2007-05-04T00:00:00"/>
    <x v="1"/>
    <x v="7"/>
    <s v="English"/>
    <s v="USA"/>
    <s v="PG-13"/>
    <s v="Tzi Ma"/>
    <x v="428"/>
    <n v="268"/>
    <n v="1125"/>
    <n v="420"/>
    <n v="0"/>
    <x v="24"/>
    <n v="162"/>
    <n v="91"/>
    <n v="140080850"/>
    <n v="140000000"/>
  </r>
  <r>
    <s v="Savage Grace"/>
    <d v="2007-04-30T00:00:00"/>
    <x v="1"/>
    <x v="1"/>
    <s v="English"/>
    <s v="Spain"/>
    <s v="Not Rated"/>
    <s v="Eddie Redmayne"/>
    <x v="1224"/>
    <n v="13000"/>
    <n v="15093"/>
    <n v="4"/>
    <n v="0"/>
    <x v="30"/>
    <n v="121"/>
    <n v="97"/>
    <n v="434417"/>
    <n v="4600000"/>
  </r>
  <r>
    <s v="Saw IV"/>
    <d v="2007-07-27T00:00:00"/>
    <x v="1"/>
    <x v="8"/>
    <s v="English"/>
    <s v="USA"/>
    <s v="R"/>
    <s v="Costas Mandylor"/>
    <x v="1063"/>
    <n v="723"/>
    <n v="3492"/>
    <n v="163"/>
    <n v="0"/>
    <x v="30"/>
    <n v="190"/>
    <n v="96"/>
    <n v="63270259"/>
    <n v="10000000"/>
  </r>
  <r>
    <s v="September Dawn"/>
    <d v="2007-11-11T00:00:00"/>
    <x v="1"/>
    <x v="1"/>
    <m/>
    <s v="USA"/>
    <s v="R"/>
    <s v="Jon Gries"/>
    <x v="185"/>
    <n v="482"/>
    <n v="1526"/>
    <n v="58"/>
    <n v="411"/>
    <x v="42"/>
    <n v="43"/>
    <n v="111"/>
    <n v="1066555"/>
    <n v="11000000"/>
  </r>
  <r>
    <s v="Shooter"/>
    <d v="2007-06-23T00:00:00"/>
    <x v="1"/>
    <x v="7"/>
    <s v="English"/>
    <s v="USA"/>
    <s v="R"/>
    <s v="Tate Donovan"/>
    <x v="515"/>
    <n v="650"/>
    <n v="1640"/>
    <n v="845"/>
    <n v="0"/>
    <x v="23"/>
    <n v="198"/>
    <n v="124"/>
    <n v="46975183"/>
    <n v="61000000"/>
  </r>
  <r>
    <s v="Shrek the Third"/>
    <d v="2007-04-16T00:00:00"/>
    <x v="1"/>
    <x v="5"/>
    <s v="English"/>
    <s v="USA"/>
    <s v="PG"/>
    <s v="Justin Timberlake"/>
    <x v="1225"/>
    <n v="3000"/>
    <n v="4705"/>
    <n v="50"/>
    <n v="0"/>
    <x v="26"/>
    <n v="227"/>
    <n v="93"/>
    <n v="320706665"/>
    <n v="160000000"/>
  </r>
  <r>
    <s v="Sicko"/>
    <d v="2007-11-23T00:00:00"/>
    <x v="1"/>
    <x v="10"/>
    <s v="English"/>
    <s v="USA"/>
    <s v="PG-13"/>
    <s v="Michael Moore"/>
    <x v="196"/>
    <n v="909"/>
    <n v="1633"/>
    <n v="909"/>
    <n v="0"/>
    <x v="19"/>
    <n v="263"/>
    <n v="123"/>
    <n v="24530513"/>
    <n v="9000000"/>
  </r>
  <r>
    <s v="Spider-Man 3"/>
    <d v="2007-02-10T00:00:00"/>
    <x v="1"/>
    <x v="7"/>
    <s v="English"/>
    <s v="USA"/>
    <s v="PG-13"/>
    <s v="J.K. Simmons"/>
    <x v="152"/>
    <n v="24000"/>
    <n v="46055"/>
    <n v="0"/>
    <n v="0"/>
    <x v="24"/>
    <n v="392"/>
    <n v="156"/>
    <n v="336530303"/>
    <n v="258000000"/>
  </r>
  <r>
    <s v="Stardust"/>
    <d v="2007-11-01T00:00:00"/>
    <x v="1"/>
    <x v="5"/>
    <s v="English"/>
    <s v="UK"/>
    <s v="PG-13"/>
    <s v="Henry Cavill"/>
    <x v="978"/>
    <n v="15000"/>
    <n v="16034"/>
    <n v="905"/>
    <n v="15000"/>
    <x v="3"/>
    <n v="228"/>
    <n v="127"/>
    <n v="38345403"/>
    <n v="70000000"/>
  </r>
  <r>
    <s v="Stomp the Yard"/>
    <d v="2007-01-05T00:00:00"/>
    <x v="1"/>
    <x v="1"/>
    <s v="English"/>
    <s v="USA"/>
    <s v="PG-13"/>
    <s v="Chris Brown"/>
    <x v="1226"/>
    <n v="997"/>
    <n v="3544"/>
    <n v="41"/>
    <n v="0"/>
    <x v="33"/>
    <n v="86"/>
    <n v="109"/>
    <n v="61356221"/>
    <n v="14000000"/>
  </r>
  <r>
    <s v="Sunshine"/>
    <d v="2007-04-05T00:00:00"/>
    <x v="1"/>
    <x v="5"/>
    <s v="English"/>
    <s v="UK"/>
    <s v="R"/>
    <s v="Chris Evans"/>
    <x v="394"/>
    <n v="11000"/>
    <n v="11623"/>
    <n v="0"/>
    <n v="15000"/>
    <x v="17"/>
    <n v="308"/>
    <n v="107"/>
    <n v="3675072"/>
    <n v="26000000"/>
  </r>
  <r>
    <s v="Superbad"/>
    <d v="2007-02-22T00:00:00"/>
    <x v="1"/>
    <x v="3"/>
    <s v="English"/>
    <s v="USA"/>
    <s v="R"/>
    <s v="Emma Stone"/>
    <x v="1227"/>
    <n v="15000"/>
    <n v="17584"/>
    <n v="99"/>
    <n v="0"/>
    <x v="16"/>
    <n v="256"/>
    <n v="119"/>
    <n v="121463226"/>
    <n v="20000000"/>
  </r>
  <r>
    <s v="Surf's Up"/>
    <d v="2007-03-25T00:00:00"/>
    <x v="1"/>
    <x v="4"/>
    <s v="English"/>
    <s v="USA"/>
    <s v="PG"/>
    <s v="Jeff Bridges"/>
    <x v="1228"/>
    <n v="12000"/>
    <n v="25590"/>
    <n v="9"/>
    <n v="0"/>
    <x v="13"/>
    <n v="154"/>
    <n v="85"/>
    <n v="58867694"/>
    <n v="100000000"/>
  </r>
  <r>
    <s v="Sydney White"/>
    <d v="2007-09-19T00:00:00"/>
    <x v="1"/>
    <x v="3"/>
    <s v="English"/>
    <s v="USA"/>
    <s v="PG-13"/>
    <s v="Danny Strong"/>
    <x v="996"/>
    <n v="714"/>
    <n v="2785"/>
    <n v="18"/>
    <n v="0"/>
    <x v="2"/>
    <n v="72"/>
    <n v="108"/>
    <n v="11702090"/>
    <n v="16500000"/>
  </r>
  <r>
    <s v="Ta Ra Rum Pum"/>
    <d v="2007-02-24T00:00:00"/>
    <x v="1"/>
    <x v="3"/>
    <s v="Hindi"/>
    <s v="USA"/>
    <m/>
    <s v="Saif Ali Khan"/>
    <x v="1229"/>
    <n v="532"/>
    <n v="902"/>
    <n v="5"/>
    <n v="108"/>
    <x v="39"/>
    <n v="16"/>
    <n v="153"/>
    <n v="872643"/>
    <n v="6000000"/>
  </r>
  <r>
    <s v="Taxi to the Dark Side"/>
    <d v="2007-12-24T00:00:00"/>
    <x v="1"/>
    <x v="0"/>
    <s v="English"/>
    <s v="USA"/>
    <s v="R"/>
    <s v="Alex Gibney"/>
    <x v="1230"/>
    <n v="141"/>
    <n v="313"/>
    <n v="141"/>
    <n v="0"/>
    <x v="3"/>
    <n v="84"/>
    <n v="53"/>
    <n v="274661"/>
    <n v="1000000"/>
  </r>
  <r>
    <s v="The Assassination of Jesse James by the Coward Robert Ford"/>
    <d v="2007-04-18T00:00:00"/>
    <x v="1"/>
    <x v="6"/>
    <s v="English"/>
    <s v="USA"/>
    <s v="R"/>
    <s v="Brad Pitt"/>
    <x v="1231"/>
    <n v="11000"/>
    <n v="22516"/>
    <n v="181"/>
    <n v="0"/>
    <x v="8"/>
    <n v="273"/>
    <n v="160"/>
    <n v="3904982"/>
    <n v="30000000"/>
  </r>
  <r>
    <s v="The Bourne Ultimatum"/>
    <d v="2007-04-09T00:00:00"/>
    <x v="1"/>
    <x v="7"/>
    <s v="English"/>
    <s v="USA"/>
    <s v="PG-13"/>
    <s v="Matt Damon"/>
    <x v="807"/>
    <n v="13000"/>
    <n v="17369"/>
    <n v="521"/>
    <n v="0"/>
    <x v="7"/>
    <n v="329"/>
    <n v="115"/>
    <n v="227137090"/>
    <n v="110000000"/>
  </r>
  <r>
    <s v="The Brothers Solomon"/>
    <d v="2007-06-26T00:00:00"/>
    <x v="1"/>
    <x v="3"/>
    <s v="English"/>
    <s v="USA"/>
    <s v="R"/>
    <s v="Jenna Fischer"/>
    <x v="1232"/>
    <n v="966"/>
    <n v="3307"/>
    <n v="0"/>
    <n v="319"/>
    <x v="46"/>
    <n v="51"/>
    <n v="93"/>
    <n v="900926"/>
    <n v="10000000"/>
  </r>
  <r>
    <s v="The Bucket List"/>
    <d v="2007-08-26T00:00:00"/>
    <x v="1"/>
    <x v="5"/>
    <s v="English"/>
    <s v="USA"/>
    <s v="PG-13"/>
    <s v="Morgan Freeman"/>
    <x v="143"/>
    <n v="11000"/>
    <n v="14868"/>
    <n v="0"/>
    <n v="22000"/>
    <x v="28"/>
    <n v="207"/>
    <n v="97"/>
    <n v="93452056"/>
    <n v="45000000"/>
  </r>
  <r>
    <s v="The Game Plan"/>
    <d v="2007-11-26T00:00:00"/>
    <x v="1"/>
    <x v="3"/>
    <s v="English"/>
    <s v="USA"/>
    <s v="PG"/>
    <s v="Dwayne Johnson"/>
    <x v="1161"/>
    <n v="12000"/>
    <n v="15170"/>
    <n v="99"/>
    <n v="0"/>
    <x v="24"/>
    <n v="112"/>
    <n v="110"/>
    <n v="90636983"/>
    <n v="22000000"/>
  </r>
  <r>
    <s v="The Golden Compass"/>
    <d v="2007-01-28T00:00:00"/>
    <x v="1"/>
    <x v="5"/>
    <s v="English"/>
    <s v="USA"/>
    <s v="PG-13"/>
    <s v="Christopher Lee"/>
    <x v="725"/>
    <n v="16000"/>
    <n v="24106"/>
    <n v="129"/>
    <n v="0"/>
    <x v="26"/>
    <n v="251"/>
    <n v="113"/>
    <n v="70083519"/>
    <n v="180000000"/>
  </r>
  <r>
    <s v="The Good Night"/>
    <d v="2007-03-24T00:00:00"/>
    <x v="1"/>
    <x v="3"/>
    <s v="English"/>
    <s v="USA"/>
    <s v="R"/>
    <s v="Stephen Graham"/>
    <x v="1233"/>
    <n v="1000"/>
    <n v="1245"/>
    <n v="17"/>
    <n v="445"/>
    <x v="30"/>
    <n v="50"/>
    <n v="93"/>
    <n v="20380"/>
    <n v="15000000"/>
  </r>
  <r>
    <s v="The Great Debaters"/>
    <d v="2007-07-12T00:00:00"/>
    <x v="1"/>
    <x v="6"/>
    <s v="English"/>
    <s v="USA"/>
    <s v="PG-13"/>
    <s v="Denzel Washington"/>
    <x v="800"/>
    <n v="18000"/>
    <n v="22745"/>
    <n v="18000"/>
    <n v="0"/>
    <x v="16"/>
    <n v="112"/>
    <n v="126"/>
    <n v="30226144"/>
    <n v="15000000"/>
  </r>
  <r>
    <s v="The Hammer"/>
    <d v="2007-10-26T00:00:00"/>
    <x v="1"/>
    <x v="3"/>
    <s v="English"/>
    <s v="USA"/>
    <s v="R"/>
    <s v="John Enos III"/>
    <x v="747"/>
    <n v="465"/>
    <n v="897"/>
    <n v="0"/>
    <n v="337"/>
    <x v="17"/>
    <n v="73"/>
    <n v="88"/>
    <n v="442638"/>
    <n v="850000"/>
  </r>
  <r>
    <s v="The Hills Have Eyes II"/>
    <d v="2007-03-26T00:00:00"/>
    <x v="1"/>
    <x v="8"/>
    <s v="English"/>
    <s v="USA"/>
    <s v="R"/>
    <s v="Jeff Kober"/>
    <x v="1234"/>
    <n v="919"/>
    <n v="2559"/>
    <n v="7"/>
    <n v="0"/>
    <x v="52"/>
    <n v="161"/>
    <n v="89"/>
    <n v="20801344"/>
    <n v="15000000"/>
  </r>
  <r>
    <s v="The Hunting Party"/>
    <d v="2007-04-23T00:00:00"/>
    <x v="1"/>
    <x v="5"/>
    <s v="English"/>
    <s v="USA"/>
    <s v="R"/>
    <s v="James Brolin"/>
    <x v="1081"/>
    <n v="499"/>
    <n v="504"/>
    <n v="47"/>
    <n v="0"/>
    <x v="9"/>
    <n v="94"/>
    <n v="101"/>
    <n v="876671"/>
    <n v="25000000"/>
  </r>
  <r>
    <s v="The Invasion"/>
    <d v="2007-04-05T00:00:00"/>
    <x v="1"/>
    <x v="13"/>
    <s v="English"/>
    <s v="USA"/>
    <s v="PG-13"/>
    <s v="Roger Rees"/>
    <x v="964"/>
    <n v="1000"/>
    <n v="2323"/>
    <n v="101"/>
    <n v="0"/>
    <x v="30"/>
    <n v="232"/>
    <n v="99"/>
    <n v="15071514"/>
    <n v="80000000"/>
  </r>
  <r>
    <s v="The Kingdom"/>
    <d v="2007-11-02T00:00:00"/>
    <x v="1"/>
    <x v="7"/>
    <s v="English"/>
    <s v="USA"/>
    <s v="R"/>
    <s v="Jennifer Garner"/>
    <x v="520"/>
    <n v="3000"/>
    <n v="5187"/>
    <n v="532"/>
    <n v="0"/>
    <x v="10"/>
    <n v="234"/>
    <n v="110"/>
    <n v="47456450"/>
    <n v="70000000"/>
  </r>
  <r>
    <s v="The Kite Runner"/>
    <d v="2007-06-17T00:00:00"/>
    <x v="1"/>
    <x v="1"/>
    <s v="Dari"/>
    <s v="USA"/>
    <s v="PG-13"/>
    <s v="Mustafa Haidari"/>
    <x v="755"/>
    <n v="283"/>
    <n v="904"/>
    <n v="395"/>
    <n v="0"/>
    <x v="16"/>
    <n v="201"/>
    <n v="128"/>
    <n v="15797907"/>
    <n v="20000000"/>
  </r>
  <r>
    <s v="The Last Legion"/>
    <d v="2007-04-18T00:00:00"/>
    <x v="1"/>
    <x v="7"/>
    <s v="English"/>
    <s v="UK"/>
    <s v="PG-13"/>
    <s v="Colin Firth"/>
    <x v="1235"/>
    <n v="14000"/>
    <n v="14625"/>
    <n v="4"/>
    <n v="0"/>
    <x v="39"/>
    <n v="90"/>
    <n v="102"/>
    <n v="5932060"/>
    <n v="35000000"/>
  </r>
  <r>
    <s v="The Last Sin Eater"/>
    <d v="2007-10-15T00:00:00"/>
    <x v="1"/>
    <x v="1"/>
    <s v="English"/>
    <s v="USA"/>
    <s v="PG-13"/>
    <s v="Henry Thomas"/>
    <x v="1142"/>
    <n v="861"/>
    <n v="2161"/>
    <n v="84"/>
    <n v="285"/>
    <x v="30"/>
    <n v="18"/>
    <n v="117"/>
    <n v="379643"/>
    <n v="2200000"/>
  </r>
  <r>
    <s v="The Legend of God's Gun"/>
    <d v="2007-08-13T00:00:00"/>
    <x v="1"/>
    <x v="9"/>
    <s v="English"/>
    <s v="USA"/>
    <s v="R"/>
    <s v="Joseph Campanella"/>
    <x v="1236"/>
    <n v="32"/>
    <n v="72"/>
    <n v="6"/>
    <n v="13"/>
    <x v="63"/>
    <n v="3"/>
    <n v="78"/>
    <n v="243768"/>
    <n v="30000"/>
  </r>
  <r>
    <s v="The Life Before Her Eyes"/>
    <d v="2007-07-13T00:00:00"/>
    <x v="1"/>
    <x v="1"/>
    <s v="English"/>
    <s v="USA"/>
    <s v="R"/>
    <s v="Eva Amurri Martino"/>
    <x v="897"/>
    <n v="797"/>
    <n v="2073"/>
    <n v="26"/>
    <n v="1000"/>
    <x v="34"/>
    <n v="78"/>
    <n v="90"/>
    <n v="303439"/>
    <n v="8000000"/>
  </r>
  <r>
    <s v="The Living Wake"/>
    <d v="2007-08-22T00:00:00"/>
    <x v="1"/>
    <x v="3"/>
    <s v="English"/>
    <s v="USA"/>
    <s v="PG-13"/>
    <s v="Jim Gaffigan"/>
    <x v="1237"/>
    <n v="472"/>
    <n v="1047"/>
    <n v="0"/>
    <n v="339"/>
    <x v="31"/>
    <n v="28"/>
    <n v="91"/>
    <n v="12055"/>
    <n v="500000"/>
  </r>
  <r>
    <s v="The Mist"/>
    <d v="2007-06-02T00:00:00"/>
    <x v="1"/>
    <x v="8"/>
    <s v="English"/>
    <s v="USA"/>
    <s v="R"/>
    <s v="Toby Jones"/>
    <x v="306"/>
    <n v="2000"/>
    <n v="5371"/>
    <n v="0"/>
    <n v="20000"/>
    <x v="23"/>
    <n v="330"/>
    <n v="126"/>
    <n v="25592632"/>
    <n v="18000000"/>
  </r>
  <r>
    <s v="The Number 23"/>
    <d v="2007-12-06T00:00:00"/>
    <x v="1"/>
    <x v="11"/>
    <s v="English"/>
    <s v="USA"/>
    <s v="R"/>
    <s v="Logan Lerman"/>
    <x v="210"/>
    <n v="8000"/>
    <n v="10938"/>
    <n v="541"/>
    <n v="10000"/>
    <x v="34"/>
    <n v="224"/>
    <n v="98"/>
    <n v="35063732"/>
    <n v="32000000"/>
  </r>
  <r>
    <s v="The Orphanage"/>
    <d v="2007-06-07T00:00:00"/>
    <x v="1"/>
    <x v="1"/>
    <s v="Spanish"/>
    <s v="Spain"/>
    <s v="R"/>
    <s v="Geraldine Chaplin"/>
    <x v="1238"/>
    <n v="382"/>
    <n v="954"/>
    <n v="171"/>
    <n v="11000"/>
    <x v="8"/>
    <n v="300"/>
    <n v="105"/>
    <n v="7159147"/>
    <n v="3400000"/>
  </r>
  <r>
    <s v="The Reaping"/>
    <d v="2007-08-22T00:00:00"/>
    <x v="1"/>
    <x v="8"/>
    <s v="English"/>
    <s v="USA"/>
    <s v="R"/>
    <s v="Stephen Rea"/>
    <x v="186"/>
    <n v="327"/>
    <n v="960"/>
    <n v="81"/>
    <n v="0"/>
    <x v="32"/>
    <n v="190"/>
    <n v="99"/>
    <n v="25117498"/>
    <n v="40000000"/>
  </r>
  <r>
    <s v="The Simpsons Movie"/>
    <d v="2007-08-22T00:00:00"/>
    <x v="1"/>
    <x v="5"/>
    <s v="English"/>
    <s v="USA"/>
    <s v="PG-13"/>
    <s v="Albert Brooks"/>
    <x v="1239"/>
    <n v="745"/>
    <n v="3086"/>
    <n v="30"/>
    <n v="0"/>
    <x v="28"/>
    <n v="299"/>
    <n v="87"/>
    <n v="183132370"/>
    <n v="75000000"/>
  </r>
  <r>
    <s v="The Ten"/>
    <d v="2007-05-26T00:00:00"/>
    <x v="1"/>
    <x v="3"/>
    <s v="English"/>
    <s v="USA"/>
    <s v="R"/>
    <s v="Jon Hamm"/>
    <x v="1240"/>
    <n v="4000"/>
    <n v="4883"/>
    <n v="136"/>
    <n v="915"/>
    <x v="38"/>
    <n v="65"/>
    <n v="96"/>
    <n v="766487"/>
    <n v="5250000"/>
  </r>
  <r>
    <s v="The Warlords"/>
    <d v="2007-04-15T00:00:00"/>
    <x v="1"/>
    <x v="7"/>
    <s v="Mandarin"/>
    <s v="Hong Kong"/>
    <s v="R"/>
    <s v="Jet Li"/>
    <x v="1241"/>
    <n v="5000"/>
    <n v="6267"/>
    <n v="31"/>
    <n v="0"/>
    <x v="10"/>
    <n v="106"/>
    <n v="113"/>
    <n v="128978"/>
    <n v="40000000"/>
  </r>
  <r>
    <s v="There Will Be Blood"/>
    <d v="2007-08-19T00:00:00"/>
    <x v="1"/>
    <x v="1"/>
    <s v="English"/>
    <s v="USA"/>
    <s v="R"/>
    <s v="Jim Meskimen"/>
    <x v="406"/>
    <n v="272"/>
    <n v="533"/>
    <n v="0"/>
    <n v="16000"/>
    <x v="7"/>
    <n v="398"/>
    <n v="158"/>
    <n v="40218903"/>
    <n v="25000000"/>
  </r>
  <r>
    <s v="Things We Lost in the Fire"/>
    <d v="2007-03-08T00:00:00"/>
    <x v="1"/>
    <x v="1"/>
    <s v="English"/>
    <s v="USA"/>
    <s v="R"/>
    <s v="Alison Lohman"/>
    <x v="1242"/>
    <n v="1000"/>
    <n v="1889"/>
    <n v="369"/>
    <n v="0"/>
    <x v="23"/>
    <n v="146"/>
    <n v="118"/>
    <n v="2849142"/>
    <n v="16000000"/>
  </r>
  <r>
    <s v="This Christmas"/>
    <d v="2007-02-20T00:00:00"/>
    <x v="1"/>
    <x v="3"/>
    <s v="English"/>
    <s v="USA"/>
    <s v="PG-13"/>
    <s v="Mekhi Phifer"/>
    <x v="1114"/>
    <n v="1000"/>
    <n v="6554"/>
    <n v="17"/>
    <n v="0"/>
    <x v="26"/>
    <n v="37"/>
    <n v="117"/>
    <n v="49121934"/>
    <n v="13000000"/>
  </r>
  <r>
    <s v="Timecrimes"/>
    <d v="2007-06-20T00:00:00"/>
    <x v="1"/>
    <x v="8"/>
    <s v="Spanish"/>
    <s v="Spain"/>
    <s v="R"/>
    <s v="Karra Elejalde"/>
    <x v="1243"/>
    <n v="123"/>
    <n v="239"/>
    <n v="76"/>
    <n v="0"/>
    <x v="23"/>
    <n v="173"/>
    <n v="66"/>
    <n v="38108"/>
    <n v="2600000"/>
  </r>
  <r>
    <s v="TMNT"/>
    <d v="2007-10-06T00:00:00"/>
    <x v="1"/>
    <x v="7"/>
    <s v="English"/>
    <s v="Hong Kong"/>
    <s v="PG"/>
    <s v="Chris Evans"/>
    <x v="1244"/>
    <n v="11000"/>
    <n v="16571"/>
    <n v="14"/>
    <n v="0"/>
    <x v="2"/>
    <n v="191"/>
    <n v="87"/>
    <n v="54132596"/>
    <n v="34000000"/>
  </r>
  <r>
    <s v="Trade"/>
    <d v="2007-02-25T00:00:00"/>
    <x v="1"/>
    <x v="0"/>
    <s v="English"/>
    <s v="Germany"/>
    <s v="R"/>
    <s v="Zack Ward"/>
    <x v="998"/>
    <n v="662"/>
    <n v="1952"/>
    <n v="7"/>
    <n v="0"/>
    <x v="8"/>
    <n v="69"/>
    <n v="120"/>
    <n v="214202"/>
    <n v="12000000"/>
  </r>
  <r>
    <s v="Transformers"/>
    <d v="2007-09-13T00:00:00"/>
    <x v="1"/>
    <x v="7"/>
    <s v="English"/>
    <s v="USA"/>
    <s v="PG-13"/>
    <s v="Zack Ward"/>
    <x v="313"/>
    <n v="662"/>
    <n v="2333"/>
    <n v="0"/>
    <n v="8000"/>
    <x v="10"/>
    <n v="396"/>
    <n v="144"/>
    <n v="318759914"/>
    <n v="150000000"/>
  </r>
  <r>
    <s v="Waitress"/>
    <d v="2007-12-21T00:00:00"/>
    <x v="1"/>
    <x v="3"/>
    <s v="English"/>
    <s v="USA"/>
    <s v="PG-13"/>
    <s v="Lew Temple"/>
    <x v="1245"/>
    <n v="597"/>
    <n v="1981"/>
    <n v="191"/>
    <n v="0"/>
    <x v="10"/>
    <n v="173"/>
    <n v="108"/>
    <n v="19067631"/>
    <n v="2000000"/>
  </r>
  <r>
    <s v="Walk Hard: The Dewey Cox Story"/>
    <d v="2007-08-30T00:00:00"/>
    <x v="1"/>
    <x v="3"/>
    <s v="English"/>
    <s v="USA"/>
    <s v="R"/>
    <s v="Tim Meadows"/>
    <x v="527"/>
    <n v="553"/>
    <n v="1082"/>
    <n v="52"/>
    <n v="0"/>
    <x v="12"/>
    <n v="171"/>
    <n v="120"/>
    <n v="18317151"/>
    <n v="35000000"/>
  </r>
  <r>
    <s v="War"/>
    <d v="2007-03-05T00:00:00"/>
    <x v="1"/>
    <x v="7"/>
    <s v="English"/>
    <s v="USA"/>
    <s v="R"/>
    <s v="Jason Statham"/>
    <x v="1246"/>
    <n v="26000"/>
    <n v="33565"/>
    <n v="5"/>
    <n v="0"/>
    <x v="2"/>
    <n v="119"/>
    <n v="103"/>
    <n v="22466994"/>
    <n v="25000000"/>
  </r>
  <r>
    <s v="We Own the Night"/>
    <d v="2007-04-13T00:00:00"/>
    <x v="1"/>
    <x v="0"/>
    <s v="English"/>
    <s v="USA"/>
    <s v="R"/>
    <s v="Robert Duvall"/>
    <x v="694"/>
    <n v="3000"/>
    <n v="3681"/>
    <n v="115"/>
    <n v="0"/>
    <x v="9"/>
    <n v="222"/>
    <n v="117"/>
    <n v="28563179"/>
    <n v="21000000"/>
  </r>
  <r>
    <s v="When Did You Last See Your Father?"/>
    <d v="2007-11-25T00:00:00"/>
    <x v="1"/>
    <x v="6"/>
    <s v="English"/>
    <s v="UK"/>
    <s v="PG-13"/>
    <s v="Colin Firth"/>
    <x v="1247"/>
    <n v="14000"/>
    <n v="15848"/>
    <n v="14"/>
    <n v="429"/>
    <x v="9"/>
    <n v="90"/>
    <n v="92"/>
    <n v="1071240"/>
    <n v="8000000"/>
  </r>
  <r>
    <s v="Who's Your Caddy?"/>
    <d v="2007-12-01T00:00:00"/>
    <x v="1"/>
    <x v="3"/>
    <s v="English"/>
    <s v="USA"/>
    <s v="PG-13"/>
    <s v="Jeffrey Jones"/>
    <x v="825"/>
    <n v="692"/>
    <n v="3128"/>
    <n v="70"/>
    <n v="446"/>
    <x v="72"/>
    <n v="25"/>
    <n v="93"/>
    <n v="5694308"/>
    <n v="7000000"/>
  </r>
  <r>
    <s v="Why Did I Get Married?"/>
    <d v="2007-09-21T00:00:00"/>
    <x v="1"/>
    <x v="3"/>
    <s v="English"/>
    <s v="USA"/>
    <s v="PG-13"/>
    <s v="Michael Jai White"/>
    <x v="1143"/>
    <n v="2000"/>
    <n v="6510"/>
    <n v="0"/>
    <n v="1000"/>
    <x v="49"/>
    <n v="41"/>
    <n v="113"/>
    <n v="55184721"/>
    <n v="15000000"/>
  </r>
  <r>
    <s v="You Kill Me"/>
    <d v="2007-02-05T00:00:00"/>
    <x v="1"/>
    <x v="3"/>
    <s v="English"/>
    <s v="USA"/>
    <s v="R"/>
    <s v="Philip Baker Hall"/>
    <x v="496"/>
    <n v="497"/>
    <n v="776"/>
    <n v="131"/>
    <n v="830"/>
    <x v="31"/>
    <n v="121"/>
    <n v="93"/>
    <n v="2426851"/>
    <n v="4000000"/>
  </r>
  <r>
    <s v="Zodiac"/>
    <d v="2007-04-15T00:00:00"/>
    <x v="1"/>
    <x v="0"/>
    <s v="English"/>
    <s v="USA"/>
    <s v="R"/>
    <s v="Robert Downey Jr."/>
    <x v="238"/>
    <n v="21000"/>
    <n v="36928"/>
    <n v="21000"/>
    <n v="12000"/>
    <x v="3"/>
    <n v="377"/>
    <n v="162"/>
    <n v="33048353"/>
    <n v="65000000"/>
  </r>
  <r>
    <s v="21"/>
    <d v="2008-09-12T00:00:00"/>
    <x v="1"/>
    <x v="0"/>
    <s v="English"/>
    <s v="USA"/>
    <s v="PG-13"/>
    <s v="Kevin Spacey"/>
    <x v="750"/>
    <n v="18000"/>
    <n v="25661"/>
    <n v="126"/>
    <n v="0"/>
    <x v="13"/>
    <n v="144"/>
    <n v="123"/>
    <n v="81159365"/>
    <n v="35000000"/>
  </r>
  <r>
    <s v="27 Dresses"/>
    <d v="2008-12-02T00:00:00"/>
    <x v="1"/>
    <x v="3"/>
    <s v="English"/>
    <s v="USA"/>
    <s v="PG-13"/>
    <s v="Judy Greer"/>
    <x v="1166"/>
    <n v="2000"/>
    <n v="2978"/>
    <n v="98"/>
    <n v="0"/>
    <x v="26"/>
    <n v="175"/>
    <n v="111"/>
    <n v="76806312"/>
    <n v="30000000"/>
  </r>
  <r>
    <s v="An American Carol"/>
    <d v="2008-05-17T00:00:00"/>
    <x v="1"/>
    <x v="3"/>
    <s v="English"/>
    <s v="USA"/>
    <s v="PG-13"/>
    <s v="Chriss Anglin"/>
    <x v="235"/>
    <n v="885"/>
    <n v="2907"/>
    <n v="119"/>
    <n v="797"/>
    <x v="54"/>
    <n v="45"/>
    <n v="83"/>
    <n v="7001720"/>
    <n v="12000000"/>
  </r>
  <r>
    <s v="Australia"/>
    <d v="2008-12-19T00:00:00"/>
    <x v="1"/>
    <x v="5"/>
    <s v="English"/>
    <s v="Australia"/>
    <s v="PG-13"/>
    <s v="Essie Davis"/>
    <x v="375"/>
    <n v="309"/>
    <n v="921"/>
    <n v="1000"/>
    <n v="0"/>
    <x v="21"/>
    <n v="245"/>
    <n v="165"/>
    <n v="49551662"/>
    <n v="130000000"/>
  </r>
  <r>
    <s v="Baby Mama"/>
    <d v="2008-07-16T00:00:00"/>
    <x v="1"/>
    <x v="3"/>
    <s v="English"/>
    <s v="USA"/>
    <s v="PG-13"/>
    <s v="Tina Fey"/>
    <x v="1248"/>
    <n v="2000"/>
    <n v="6930"/>
    <n v="5"/>
    <n v="0"/>
    <x v="44"/>
    <n v="145"/>
    <n v="99"/>
    <n v="60269340"/>
    <n v="30000000"/>
  </r>
  <r>
    <s v="Babylon A.D."/>
    <d v="2008-06-02T00:00:00"/>
    <x v="1"/>
    <x v="7"/>
    <s v="English"/>
    <s v="France"/>
    <s v="PG-13"/>
    <s v="Vin Diesel"/>
    <x v="892"/>
    <n v="14000"/>
    <n v="15990"/>
    <n v="326"/>
    <n v="0"/>
    <x v="49"/>
    <n v="164"/>
    <n v="101"/>
    <n v="22531698"/>
    <n v="70000000"/>
  </r>
  <r>
    <s v="Bangkok Dangerous"/>
    <d v="2008-12-26T00:00:00"/>
    <x v="1"/>
    <x v="7"/>
    <s v="English"/>
    <s v="USA"/>
    <s v="R"/>
    <s v="Nicolas Cage"/>
    <x v="1249"/>
    <n v="12000"/>
    <n v="12166"/>
    <n v="15"/>
    <n v="0"/>
    <x v="39"/>
    <n v="125"/>
    <n v="99"/>
    <n v="15279680"/>
    <n v="40000000"/>
  </r>
  <r>
    <s v="Be Kind Rewind"/>
    <d v="2008-05-01T00:00:00"/>
    <x v="1"/>
    <x v="3"/>
    <s v="English"/>
    <s v="UK"/>
    <s v="PG-13"/>
    <s v="Quinton Aaron"/>
    <x v="965"/>
    <n v="734"/>
    <n v="1778"/>
    <n v="1000"/>
    <n v="0"/>
    <x v="34"/>
    <n v="248"/>
    <n v="102"/>
    <n v="11169531"/>
    <n v="20000000"/>
  </r>
  <r>
    <s v="Bedtime Stories"/>
    <d v="2008-08-24T00:00:00"/>
    <x v="1"/>
    <x v="3"/>
    <s v="English"/>
    <s v="USA"/>
    <s v="PG"/>
    <s v="Adam Sandler"/>
    <x v="789"/>
    <n v="11000"/>
    <n v="12831"/>
    <n v="163"/>
    <n v="0"/>
    <x v="26"/>
    <n v="144"/>
    <n v="99"/>
    <n v="109993847"/>
    <n v="80000000"/>
  </r>
  <r>
    <s v="Beverly Hills Chihuahua"/>
    <d v="2008-04-03T00:00:00"/>
    <x v="1"/>
    <x v="5"/>
    <s v="English"/>
    <s v="USA"/>
    <s v="PG"/>
    <s v="Jamie Lee Curtis"/>
    <x v="623"/>
    <n v="2000"/>
    <n v="4729"/>
    <n v="67"/>
    <n v="0"/>
    <x v="60"/>
    <n v="100"/>
    <n v="91"/>
    <n v="94497271"/>
    <n v="20000000"/>
  </r>
  <r>
    <s v="Blindness"/>
    <d v="2008-09-11T00:00:00"/>
    <x v="1"/>
    <x v="1"/>
    <s v="English"/>
    <s v="Canada"/>
    <s v="R"/>
    <s v="Don McKellar"/>
    <x v="812"/>
    <n v="45"/>
    <n v="142"/>
    <n v="353"/>
    <n v="0"/>
    <x v="21"/>
    <n v="229"/>
    <n v="121"/>
    <n v="3073392"/>
    <n v="25000000"/>
  </r>
  <r>
    <s v="Body of Lies"/>
    <d v="2008-05-30T00:00:00"/>
    <x v="1"/>
    <x v="7"/>
    <s v="English"/>
    <s v="USA"/>
    <s v="R"/>
    <s v="Leonardo DiCaprio"/>
    <x v="73"/>
    <n v="29000"/>
    <n v="29824"/>
    <n v="0"/>
    <n v="0"/>
    <x v="10"/>
    <n v="238"/>
    <n v="128"/>
    <n v="39380442"/>
    <n v="70000000"/>
  </r>
  <r>
    <s v="Bolt"/>
    <d v="2008-11-01T00:00:00"/>
    <x v="1"/>
    <x v="5"/>
    <s v="English"/>
    <s v="USA"/>
    <s v="PG"/>
    <s v="ChloÃ« Grace Moretz"/>
    <x v="1250"/>
    <n v="17000"/>
    <n v="20007"/>
    <n v="59"/>
    <n v="0"/>
    <x v="9"/>
    <n v="225"/>
    <n v="96"/>
    <n v="114053579"/>
    <n v="150000000"/>
  </r>
  <r>
    <s v="Bottle Shock"/>
    <d v="2008-10-07T00:00:00"/>
    <x v="1"/>
    <x v="3"/>
    <s v="English"/>
    <s v="USA"/>
    <s v="PG-13"/>
    <s v="Alan Rickman"/>
    <x v="213"/>
    <n v="25000"/>
    <n v="25676"/>
    <n v="19"/>
    <n v="0"/>
    <x v="13"/>
    <n v="109"/>
    <n v="110"/>
    <n v="4040588"/>
    <n v="5000000"/>
  </r>
  <r>
    <s v="Burn After Reading"/>
    <d v="2008-03-09T00:00:00"/>
    <x v="1"/>
    <x v="3"/>
    <s v="English"/>
    <s v="USA"/>
    <s v="R"/>
    <s v="J.K. Simmons"/>
    <x v="1007"/>
    <n v="24000"/>
    <n v="36093"/>
    <n v="1000"/>
    <n v="0"/>
    <x v="11"/>
    <n v="341"/>
    <n v="96"/>
    <n v="60338891"/>
    <n v="37000000"/>
  </r>
  <r>
    <s v="Cadillac Records"/>
    <d v="2008-12-22T00:00:00"/>
    <x v="1"/>
    <x v="6"/>
    <s v="English"/>
    <s v="USA"/>
    <s v="R"/>
    <s v="Cedric the Entertainer"/>
    <x v="1251"/>
    <n v="436"/>
    <n v="1141"/>
    <n v="67"/>
    <n v="0"/>
    <x v="11"/>
    <n v="81"/>
    <n v="109"/>
    <n v="8134217"/>
    <n v="12000000"/>
  </r>
  <r>
    <s v="Call + Response"/>
    <d v="2008-09-07T00:00:00"/>
    <x v="1"/>
    <x v="10"/>
    <s v="English"/>
    <s v="USA"/>
    <s v="PG-13"/>
    <s v="Matisyahu"/>
    <x v="1252"/>
    <n v="178"/>
    <n v="279"/>
    <n v="0"/>
    <n v="26"/>
    <x v="8"/>
    <n v="7"/>
    <n v="86"/>
    <n v="215185"/>
    <n v="200000"/>
  </r>
  <r>
    <s v="Changeling"/>
    <d v="2008-02-18T00:00:00"/>
    <x v="1"/>
    <x v="0"/>
    <s v="English"/>
    <s v="USA"/>
    <s v="R"/>
    <s v="Angelina Jolie Pitt"/>
    <x v="101"/>
    <n v="11000"/>
    <n v="12840"/>
    <n v="16000"/>
    <n v="14000"/>
    <x v="4"/>
    <n v="264"/>
    <n v="141"/>
    <n v="35707327"/>
    <n v="55000000"/>
  </r>
  <r>
    <s v="Choke"/>
    <d v="2008-09-24T00:00:00"/>
    <x v="1"/>
    <x v="3"/>
    <s v="English"/>
    <s v="USA"/>
    <s v="R"/>
    <s v="Anjelica Huston"/>
    <x v="1253"/>
    <n v="1000"/>
    <n v="3608"/>
    <n v="0"/>
    <n v="0"/>
    <x v="31"/>
    <n v="159"/>
    <n v="92"/>
    <n v="2926565"/>
    <n v="3000000"/>
  </r>
  <r>
    <s v="City of Ember"/>
    <d v="2008-10-13T00:00:00"/>
    <x v="1"/>
    <x v="5"/>
    <s v="English"/>
    <s v="USA"/>
    <s v="PG"/>
    <s v="Bill Murray"/>
    <x v="1145"/>
    <n v="13000"/>
    <n v="15494"/>
    <n v="27"/>
    <n v="0"/>
    <x v="31"/>
    <n v="118"/>
    <n v="90"/>
    <n v="7871693"/>
    <n v="55000000"/>
  </r>
  <r>
    <s v="Cloverfield"/>
    <d v="2008-10-11T00:00:00"/>
    <x v="1"/>
    <x v="7"/>
    <s v="English"/>
    <s v="USA"/>
    <s v="PG-13"/>
    <s v="Mike Vogel"/>
    <x v="1254"/>
    <n v="2000"/>
    <n v="3958"/>
    <n v="198"/>
    <n v="0"/>
    <x v="11"/>
    <n v="459"/>
    <n v="85"/>
    <n v="80034302"/>
    <n v="25000000"/>
  </r>
  <r>
    <s v="College"/>
    <d v="2008-06-09T00:00:00"/>
    <x v="1"/>
    <x v="3"/>
    <s v="English"/>
    <s v="USA"/>
    <s v="R"/>
    <s v="Drake Bell"/>
    <x v="1255"/>
    <n v="1000"/>
    <n v="4484"/>
    <n v="0"/>
    <n v="422"/>
    <x v="40"/>
    <n v="42"/>
    <n v="94"/>
    <n v="4693919"/>
    <n v="6500000"/>
  </r>
  <r>
    <s v="Death Race"/>
    <d v="2008-12-10T00:00:00"/>
    <x v="1"/>
    <x v="7"/>
    <s v="English"/>
    <s v="USA"/>
    <s v="R"/>
    <s v="Jason Statham"/>
    <x v="329"/>
    <n v="26000"/>
    <n v="28643"/>
    <n v="545"/>
    <n v="0"/>
    <x v="34"/>
    <n v="230"/>
    <n v="111"/>
    <n v="36064910"/>
    <n v="45000000"/>
  </r>
  <r>
    <s v="Delgo"/>
    <d v="2008-08-17T00:00:00"/>
    <x v="1"/>
    <x v="5"/>
    <s v="English"/>
    <s v="USA"/>
    <s v="PG"/>
    <s v="Eric Idle"/>
    <x v="1256"/>
    <n v="795"/>
    <n v="2449"/>
    <n v="0"/>
    <n v="211"/>
    <x v="57"/>
    <n v="41"/>
    <n v="94"/>
    <n v="511920"/>
    <n v="40000000"/>
  </r>
  <r>
    <s v="Disaster Movie"/>
    <d v="2008-02-22T00:00:00"/>
    <x v="1"/>
    <x v="3"/>
    <s v="English"/>
    <s v="USA"/>
    <s v="PG-13"/>
    <s v="Carmen Electra"/>
    <x v="1202"/>
    <n v="869"/>
    <n v="2857"/>
    <n v="82"/>
    <n v="0"/>
    <x v="68"/>
    <n v="111"/>
    <n v="88"/>
    <n v="14174654"/>
    <n v="25000000"/>
  </r>
  <r>
    <s v="Dolphins and Whales 3D: Tribes of the Ocean"/>
    <d v="2008-06-23T00:00:00"/>
    <x v="1"/>
    <x v="5"/>
    <s v="English"/>
    <s v="UK"/>
    <m/>
    <s v="Charlotte Rampling"/>
    <x v="1257"/>
    <n v="844"/>
    <n v="844"/>
    <n v="0"/>
    <n v="28"/>
    <x v="31"/>
    <n v="9"/>
    <n v="42"/>
    <n v="7518876"/>
    <n v="6000000"/>
  </r>
  <r>
    <s v="Donkey Punch"/>
    <d v="2008-10-29T00:00:00"/>
    <x v="1"/>
    <x v="0"/>
    <s v="English"/>
    <s v="UK"/>
    <s v="R"/>
    <s v="Julian Morris"/>
    <x v="1258"/>
    <n v="1000"/>
    <n v="1558"/>
    <n v="4"/>
    <n v="0"/>
    <x v="33"/>
    <n v="114"/>
    <n v="99"/>
    <n v="18378"/>
    <n v="900000"/>
  </r>
  <r>
    <s v="Doomsday"/>
    <d v="2008-02-19T00:00:00"/>
    <x v="1"/>
    <x v="7"/>
    <s v="English"/>
    <s v="UK"/>
    <s v="R"/>
    <s v="Ryan Kruger"/>
    <x v="1074"/>
    <n v="165"/>
    <n v="391"/>
    <n v="197"/>
    <n v="0"/>
    <x v="44"/>
    <n v="254"/>
    <n v="113"/>
    <n v="10955425"/>
    <n v="30000000"/>
  </r>
  <r>
    <s v="Doubt"/>
    <d v="2008-02-01T00:00:00"/>
    <x v="1"/>
    <x v="1"/>
    <s v="English"/>
    <s v="USA"/>
    <s v="PG-13"/>
    <s v="Philip Seymour Hoffman"/>
    <x v="1259"/>
    <n v="22000"/>
    <n v="33903"/>
    <n v="53"/>
    <n v="0"/>
    <x v="8"/>
    <n v="293"/>
    <n v="104"/>
    <n v="33422556"/>
    <n v="20000000"/>
  </r>
  <r>
    <s v="Drillbit Taylor"/>
    <d v="2008-09-12T00:00:00"/>
    <x v="1"/>
    <x v="3"/>
    <s v="English"/>
    <s v="USA"/>
    <s v="PG-13"/>
    <s v="Lisa Ann Walter"/>
    <x v="653"/>
    <n v="1000"/>
    <n v="3239"/>
    <n v="65"/>
    <n v="702"/>
    <x v="32"/>
    <n v="146"/>
    <n v="102"/>
    <n v="32853640"/>
    <n v="40000000"/>
  </r>
  <r>
    <s v="Eagle Eye"/>
    <d v="2008-12-02T00:00:00"/>
    <x v="1"/>
    <x v="7"/>
    <s v="English"/>
    <s v="USA"/>
    <s v="PG-13"/>
    <s v="Rosario Dawson"/>
    <x v="867"/>
    <n v="3000"/>
    <n v="5637"/>
    <n v="154"/>
    <n v="0"/>
    <x v="21"/>
    <n v="215"/>
    <n v="118"/>
    <n v="101111837"/>
    <n v="80000000"/>
  </r>
  <r>
    <s v="Fireproof"/>
    <d v="2008-05-19T00:00:00"/>
    <x v="1"/>
    <x v="1"/>
    <s v="English"/>
    <s v="USA"/>
    <s v="PG"/>
    <s v="Kirk Cameron"/>
    <x v="1123"/>
    <n v="848"/>
    <n v="1164"/>
    <n v="589"/>
    <n v="0"/>
    <x v="31"/>
    <n v="50"/>
    <n v="122"/>
    <n v="33451479"/>
    <n v="500000"/>
  </r>
  <r>
    <s v="Flame and Citron"/>
    <d v="2008-04-15T00:00:00"/>
    <x v="1"/>
    <x v="1"/>
    <s v="Danish"/>
    <s v="Denmark"/>
    <s v="Not Rated"/>
    <s v="Lars Mikkelsen"/>
    <x v="1260"/>
    <n v="573"/>
    <n v="1098"/>
    <n v="28"/>
    <n v="0"/>
    <x v="17"/>
    <n v="80"/>
    <n v="45"/>
    <n v="145109"/>
    <n v="45000000"/>
  </r>
  <r>
    <s v="Flash of Genius"/>
    <d v="2008-01-13T00:00:00"/>
    <x v="1"/>
    <x v="6"/>
    <s v="English"/>
    <s v="USA"/>
    <s v="PG-13"/>
    <s v="Dylan Authors"/>
    <x v="1261"/>
    <n v="20"/>
    <n v="64"/>
    <n v="18"/>
    <n v="0"/>
    <x v="11"/>
    <n v="99"/>
    <n v="119"/>
    <n v="4234040"/>
    <n v="20000000"/>
  </r>
  <r>
    <s v="Fool's Gold"/>
    <d v="2008-05-25T00:00:00"/>
    <x v="1"/>
    <x v="7"/>
    <s v="English"/>
    <s v="USA"/>
    <s v="PG-13"/>
    <s v="Matthew McConaughey"/>
    <x v="476"/>
    <n v="11000"/>
    <n v="13827"/>
    <n v="72"/>
    <n v="0"/>
    <x v="49"/>
    <n v="176"/>
    <n v="112"/>
    <n v="70224196"/>
    <n v="70000000"/>
  </r>
  <r>
    <s v="Forgetting Sarah Marshall"/>
    <d v="2008-03-30T00:00:00"/>
    <x v="1"/>
    <x v="3"/>
    <s v="English"/>
    <s v="USA"/>
    <s v="R"/>
    <s v="Mila Kunis"/>
    <x v="1262"/>
    <n v="15000"/>
    <n v="16758"/>
    <n v="89"/>
    <n v="0"/>
    <x v="23"/>
    <n v="253"/>
    <n v="118"/>
    <n v="62877175"/>
    <n v="30000000"/>
  </r>
  <r>
    <s v="Four Christmases"/>
    <d v="2008-07-23T00:00:00"/>
    <x v="1"/>
    <x v="3"/>
    <s v="English"/>
    <s v="Germany"/>
    <s v="PG-13"/>
    <s v="Jon Favreau"/>
    <x v="1263"/>
    <n v="4000"/>
    <n v="9913"/>
    <n v="91"/>
    <n v="0"/>
    <x v="49"/>
    <n v="141"/>
    <n v="88"/>
    <n v="120136047"/>
    <n v="80000000"/>
  </r>
  <r>
    <s v="Frost/Nixon"/>
    <d v="2008-12-13T00:00:00"/>
    <x v="1"/>
    <x v="1"/>
    <s v="English"/>
    <s v="USA"/>
    <s v="R"/>
    <s v="Toby Jones"/>
    <x v="120"/>
    <n v="2000"/>
    <n v="6161"/>
    <n v="2000"/>
    <n v="0"/>
    <x v="3"/>
    <n v="302"/>
    <n v="122"/>
    <n v="18593156"/>
    <n v="35000000"/>
  </r>
  <r>
    <s v="Frozen River"/>
    <d v="2008-01-19T00:00:00"/>
    <x v="1"/>
    <x v="0"/>
    <s v="English"/>
    <s v="USA"/>
    <s v="R"/>
    <s v="Charlie McDermott"/>
    <x v="1264"/>
    <n v="496"/>
    <n v="994"/>
    <n v="33"/>
    <n v="0"/>
    <x v="23"/>
    <n v="181"/>
    <n v="97"/>
    <n v="2508841"/>
    <n v="1000000"/>
  </r>
  <r>
    <s v="Fuel"/>
    <d v="2008-12-30T00:00:00"/>
    <x v="1"/>
    <x v="10"/>
    <s v="English"/>
    <s v="USA"/>
    <s v="Not Rated"/>
    <s v="Larry David"/>
    <x v="1265"/>
    <n v="860"/>
    <n v="1252"/>
    <n v="9"/>
    <n v="588"/>
    <x v="16"/>
    <n v="14"/>
    <n v="112"/>
    <n v="173783"/>
    <n v="2500000"/>
  </r>
  <r>
    <s v="Gangster's Paradise: Jerusalema"/>
    <d v="2008-05-30T00:00:00"/>
    <x v="1"/>
    <x v="7"/>
    <s v="English"/>
    <s v="South Africa"/>
    <s v="R"/>
    <s v="Rapulana Seiphemo"/>
    <x v="1266"/>
    <n v="29"/>
    <n v="86"/>
    <n v="5"/>
    <n v="1000"/>
    <x v="4"/>
    <n v="30"/>
    <n v="119"/>
    <n v="4958"/>
    <n v="2000000"/>
  </r>
  <r>
    <s v="Get Smart"/>
    <d v="2008-05-23T00:00:00"/>
    <x v="1"/>
    <x v="7"/>
    <s v="English"/>
    <s v="USA"/>
    <s v="PG-13"/>
    <s v="Bill Murray"/>
    <x v="292"/>
    <n v="13000"/>
    <n v="44798"/>
    <n v="88"/>
    <n v="0"/>
    <x v="31"/>
    <n v="265"/>
    <n v="110"/>
    <n v="130313314"/>
    <n v="80000000"/>
  </r>
  <r>
    <s v="Ghost Town"/>
    <d v="2008-04-01T00:00:00"/>
    <x v="1"/>
    <x v="3"/>
    <s v="English"/>
    <s v="USA"/>
    <s v="PG-13"/>
    <s v="Aasif Mandvi"/>
    <x v="587"/>
    <n v="346"/>
    <n v="500"/>
    <n v="192"/>
    <n v="0"/>
    <x v="12"/>
    <n v="210"/>
    <n v="102"/>
    <n v="13214030"/>
    <n v="20000000"/>
  </r>
  <r>
    <s v="Good"/>
    <d v="2008-02-23T00:00:00"/>
    <x v="1"/>
    <x v="1"/>
    <s v="English"/>
    <s v="UK"/>
    <s v="R"/>
    <s v="Viggo Mortensen"/>
    <x v="1267"/>
    <n v="10000"/>
    <n v="11091"/>
    <n v="6"/>
    <n v="921"/>
    <x v="24"/>
    <n v="67"/>
    <n v="92"/>
    <n v="23091"/>
    <n v="15000000"/>
  </r>
  <r>
    <s v="Gran Torino"/>
    <d v="2008-02-07T00:00:00"/>
    <x v="1"/>
    <x v="1"/>
    <s v="English"/>
    <s v="USA"/>
    <s v="R"/>
    <s v="Clint Eastwood"/>
    <x v="101"/>
    <n v="16000"/>
    <n v="17347"/>
    <n v="16000"/>
    <n v="28000"/>
    <x v="6"/>
    <n v="366"/>
    <n v="116"/>
    <n v="148085755"/>
    <n v="33000000"/>
  </r>
  <r>
    <s v="Hamlet 2"/>
    <d v="2008-04-14T00:00:00"/>
    <x v="1"/>
    <x v="3"/>
    <s v="English"/>
    <s v="USA"/>
    <s v="R"/>
    <s v="Steve Coogan"/>
    <x v="386"/>
    <n v="1000"/>
    <n v="3767"/>
    <n v="26"/>
    <n v="1000"/>
    <x v="34"/>
    <n v="129"/>
    <n v="92"/>
    <n v="4881867"/>
    <n v="9000000"/>
  </r>
  <r>
    <s v="Hancock"/>
    <d v="2008-11-28T00:00:00"/>
    <x v="1"/>
    <x v="7"/>
    <s v="English"/>
    <s v="USA"/>
    <s v="PG-13"/>
    <s v="Will Smith"/>
    <x v="520"/>
    <n v="10000"/>
    <n v="21584"/>
    <n v="532"/>
    <n v="0"/>
    <x v="34"/>
    <n v="318"/>
    <n v="102"/>
    <n v="227946274"/>
    <n v="150000000"/>
  </r>
  <r>
    <s v="Harold &amp; Kumar Escape from Guantanamo Bay"/>
    <d v="2008-12-30T00:00:00"/>
    <x v="1"/>
    <x v="5"/>
    <s v="English"/>
    <s v="USA"/>
    <s v="R"/>
    <s v="Danneel Ackles"/>
    <x v="1268"/>
    <n v="1000"/>
    <n v="4065"/>
    <n v="22"/>
    <n v="0"/>
    <x v="21"/>
    <n v="153"/>
    <n v="102"/>
    <n v="38087366"/>
    <n v="12000000"/>
  </r>
  <r>
    <s v="Hellboy II: The Golden Army"/>
    <d v="2008-02-24T00:00:00"/>
    <x v="1"/>
    <x v="7"/>
    <s v="English"/>
    <s v="USA"/>
    <s v="PG-13"/>
    <s v="Seth MacFarlane"/>
    <x v="806"/>
    <n v="3000"/>
    <n v="3632"/>
    <n v="0"/>
    <n v="3000"/>
    <x v="11"/>
    <n v="345"/>
    <n v="120"/>
    <n v="75754670"/>
    <n v="85000000"/>
  </r>
  <r>
    <s v="High School Musical 3: Senior Year"/>
    <d v="2008-09-09T00:00:00"/>
    <x v="1"/>
    <x v="3"/>
    <s v="English"/>
    <s v="USA"/>
    <s v="G"/>
    <s v="Lucas Grabeel"/>
    <x v="259"/>
    <n v="755"/>
    <n v="3507"/>
    <n v="197"/>
    <n v="0"/>
    <x v="35"/>
    <n v="128"/>
    <n v="112"/>
    <n v="90556401"/>
    <n v="11000000"/>
  </r>
  <r>
    <s v="How to Lose Friends &amp; Alienate People"/>
    <d v="2008-04-26T00:00:00"/>
    <x v="1"/>
    <x v="3"/>
    <s v="English"/>
    <s v="UK"/>
    <s v="R"/>
    <s v="James Corden"/>
    <x v="1269"/>
    <n v="480"/>
    <n v="858"/>
    <n v="53"/>
    <n v="0"/>
    <x v="31"/>
    <n v="135"/>
    <n v="110"/>
    <n v="2775593"/>
    <n v="27000000"/>
  </r>
  <r>
    <s v="In Bruges"/>
    <d v="2008-03-21T00:00:00"/>
    <x v="1"/>
    <x v="3"/>
    <s v="English"/>
    <s v="UK"/>
    <s v="R"/>
    <s v="Elizabeth Berrington"/>
    <x v="1270"/>
    <n v="65"/>
    <n v="173"/>
    <n v="454"/>
    <n v="32000"/>
    <x v="19"/>
    <n v="300"/>
    <n v="107"/>
    <n v="7757130"/>
    <n v="15000000"/>
  </r>
  <r>
    <s v="Indiana Jones and the Kingdom of the Crystal Skull"/>
    <d v="2008-12-26T00:00:00"/>
    <x v="1"/>
    <x v="7"/>
    <s v="English"/>
    <s v="USA"/>
    <s v="PG-13"/>
    <s v="Harrison Ford"/>
    <x v="57"/>
    <n v="11000"/>
    <n v="14959"/>
    <n v="14000"/>
    <n v="5000"/>
    <x v="24"/>
    <n v="470"/>
    <n v="122"/>
    <n v="317011114"/>
    <n v="185000000"/>
  </r>
  <r>
    <s v="Inkheart"/>
    <d v="2008-02-11T00:00:00"/>
    <x v="1"/>
    <x v="5"/>
    <s v="English"/>
    <s v="Germany"/>
    <s v="PG"/>
    <s v="Brendan Fraser"/>
    <x v="322"/>
    <n v="3000"/>
    <n v="5329"/>
    <n v="34"/>
    <n v="0"/>
    <x v="26"/>
    <n v="161"/>
    <n v="106"/>
    <n v="17281832"/>
    <n v="60000000"/>
  </r>
  <r>
    <s v="Iron Man"/>
    <d v="2008-06-23T00:00:00"/>
    <x v="1"/>
    <x v="7"/>
    <s v="English"/>
    <s v="USA"/>
    <s v="PG-13"/>
    <s v="Robert Downey Jr."/>
    <x v="751"/>
    <n v="21000"/>
    <n v="39252"/>
    <n v="4000"/>
    <n v="10000"/>
    <x v="20"/>
    <n v="486"/>
    <n v="126"/>
    <n v="318298180"/>
    <n v="140000000"/>
  </r>
  <r>
    <s v="Journey to the Center of the Earth"/>
    <d v="2008-05-03T00:00:00"/>
    <x v="1"/>
    <x v="7"/>
    <s v="English"/>
    <s v="USA"/>
    <s v="PG"/>
    <s v="Josh Hutcherson"/>
    <x v="1271"/>
    <n v="14000"/>
    <n v="17925"/>
    <n v="40"/>
    <n v="0"/>
    <x v="42"/>
    <n v="201"/>
    <n v="93"/>
    <n v="101702060"/>
    <n v="45000000"/>
  </r>
  <r>
    <s v="Jumper"/>
    <d v="2008-12-02T00:00:00"/>
    <x v="1"/>
    <x v="7"/>
    <s v="English"/>
    <s v="USA"/>
    <s v="PG-13"/>
    <s v="Kristen Stewart"/>
    <x v="382"/>
    <n v="17000"/>
    <n v="21863"/>
    <n v="218"/>
    <n v="0"/>
    <x v="26"/>
    <n v="238"/>
    <n v="88"/>
    <n v="80170146"/>
    <n v="85000000"/>
  </r>
  <r>
    <s v="Kit Kittredge: An American Girl"/>
    <d v="2008-11-30T00:00:00"/>
    <x v="1"/>
    <x v="1"/>
    <s v="English"/>
    <s v="USA"/>
    <s v="G"/>
    <s v="Julia Ormond"/>
    <x v="1272"/>
    <n v="918"/>
    <n v="3317"/>
    <n v="22"/>
    <n v="851"/>
    <x v="12"/>
    <n v="73"/>
    <n v="101"/>
    <n v="17655201"/>
    <n v="10000000"/>
  </r>
  <r>
    <s v="Kung Fu Panda"/>
    <d v="2008-02-16T00:00:00"/>
    <x v="1"/>
    <x v="7"/>
    <s v="English"/>
    <s v="USA"/>
    <s v="PG"/>
    <s v="Angelina Jolie Pitt"/>
    <x v="1273"/>
    <n v="11000"/>
    <n v="12754"/>
    <n v="54"/>
    <n v="6000"/>
    <x v="16"/>
    <n v="266"/>
    <n v="92"/>
    <n v="215395021"/>
    <n v="130000000"/>
  </r>
  <r>
    <s v="Lakeview Terrace"/>
    <d v="2008-04-04T00:00:00"/>
    <x v="1"/>
    <x v="0"/>
    <s v="English"/>
    <s v="USA"/>
    <s v="PG-13"/>
    <s v="Jay Hernandez"/>
    <x v="425"/>
    <n v="1000"/>
    <n v="2382"/>
    <n v="119"/>
    <n v="0"/>
    <x v="26"/>
    <n v="165"/>
    <n v="110"/>
    <n v="39263506"/>
    <n v="22000000"/>
  </r>
  <r>
    <s v="Leatherheads"/>
    <d v="2008-05-17T00:00:00"/>
    <x v="1"/>
    <x v="3"/>
    <s v="English"/>
    <s v="USA"/>
    <s v="PG-13"/>
    <s v="Robert Baker"/>
    <x v="1039"/>
    <n v="142"/>
    <n v="589"/>
    <n v="0"/>
    <n v="472"/>
    <x v="44"/>
    <n v="186"/>
    <n v="114"/>
    <n v="31199215"/>
    <n v="58000000"/>
  </r>
  <r>
    <s v="Lovely, Still"/>
    <d v="2008-09-25T00:00:00"/>
    <x v="1"/>
    <x v="1"/>
    <s v="English"/>
    <s v="USA"/>
    <s v="PG"/>
    <s v="Adam Scott"/>
    <x v="1274"/>
    <n v="3000"/>
    <n v="4987"/>
    <n v="6"/>
    <n v="777"/>
    <x v="17"/>
    <n v="27"/>
    <n v="90"/>
    <n v="124720"/>
    <n v="5000000"/>
  </r>
  <r>
    <s v="Mad Money"/>
    <d v="2008-06-20T00:00:00"/>
    <x v="1"/>
    <x v="3"/>
    <s v="English"/>
    <s v="USA"/>
    <s v="PG-13"/>
    <s v="Stephen Root"/>
    <x v="816"/>
    <n v="939"/>
    <n v="2453"/>
    <n v="144"/>
    <n v="687"/>
    <x v="42"/>
    <n v="98"/>
    <n v="104"/>
    <n v="20668843"/>
    <n v="22000000"/>
  </r>
  <r>
    <s v="Madagascar: Escape 2 Africa"/>
    <d v="2008-12-09T00:00:00"/>
    <x v="1"/>
    <x v="7"/>
    <s v="English"/>
    <s v="USA"/>
    <s v="PG"/>
    <s v="Bernie Mac"/>
    <x v="462"/>
    <n v="1000"/>
    <n v="3285"/>
    <n v="35"/>
    <n v="0"/>
    <x v="12"/>
    <n v="167"/>
    <n v="89"/>
    <n v="179982968"/>
    <n v="150000000"/>
  </r>
  <r>
    <s v="Made of Honor"/>
    <d v="2008-05-19T00:00:00"/>
    <x v="1"/>
    <x v="3"/>
    <s v="English"/>
    <s v="USA"/>
    <s v="PG-13"/>
    <s v="Busy Philipps"/>
    <x v="1275"/>
    <n v="1000"/>
    <n v="4298"/>
    <n v="10"/>
    <n v="3000"/>
    <x v="42"/>
    <n v="128"/>
    <n v="101"/>
    <n v="46012734"/>
    <n v="40000000"/>
  </r>
  <r>
    <s v="Mamma Mia!"/>
    <d v="2008-07-04T00:00:00"/>
    <x v="1"/>
    <x v="3"/>
    <s v="English"/>
    <s v="USA"/>
    <s v="PG-13"/>
    <s v="Colin Firth"/>
    <x v="1276"/>
    <n v="14000"/>
    <n v="26002"/>
    <n v="58"/>
    <n v="10000"/>
    <x v="2"/>
    <n v="238"/>
    <n v="108"/>
    <n v="143704210"/>
    <n v="52000000"/>
  </r>
  <r>
    <s v="Man on Wire"/>
    <d v="2008-11-10T00:00:00"/>
    <x v="1"/>
    <x v="6"/>
    <s v="English"/>
    <s v="UK"/>
    <s v="PG-13"/>
    <s v="Paul McGill"/>
    <x v="1277"/>
    <n v="41"/>
    <n v="68"/>
    <n v="120"/>
    <n v="0"/>
    <x v="4"/>
    <n v="194"/>
    <n v="90"/>
    <n v="2957978"/>
    <n v="1000000"/>
  </r>
  <r>
    <s v="Marley &amp; Me"/>
    <d v="2008-05-13T00:00:00"/>
    <x v="1"/>
    <x v="3"/>
    <s v="English"/>
    <s v="USA"/>
    <s v="PG"/>
    <s v="Eric Dane"/>
    <x v="1169"/>
    <n v="2000"/>
    <n v="4811"/>
    <n v="64"/>
    <n v="11000"/>
    <x v="10"/>
    <n v="180"/>
    <n v="115"/>
    <n v="143151473"/>
    <n v="60000000"/>
  </r>
  <r>
    <s v="Max Payne"/>
    <d v="2008-01-23T00:00:00"/>
    <x v="1"/>
    <x v="7"/>
    <s v="English"/>
    <s v="Canada"/>
    <s v="PG-13"/>
    <s v="Mila Kunis"/>
    <x v="712"/>
    <n v="15000"/>
    <n v="16249"/>
    <n v="212"/>
    <n v="0"/>
    <x v="39"/>
    <n v="228"/>
    <n v="103"/>
    <n v="40687294"/>
    <n v="35000000"/>
  </r>
  <r>
    <s v="Me and Orson Welles"/>
    <d v="2008-01-09T00:00:00"/>
    <x v="1"/>
    <x v="1"/>
    <s v="English"/>
    <s v="UK"/>
    <s v="PG-13"/>
    <s v="Zoe Kazan"/>
    <x v="231"/>
    <n v="962"/>
    <n v="1591"/>
    <n v="0"/>
    <n v="0"/>
    <x v="13"/>
    <n v="160"/>
    <n v="107"/>
    <n v="1186957"/>
    <n v="25000000"/>
  </r>
  <r>
    <s v="Meet Dave"/>
    <d v="2008-02-09T00:00:00"/>
    <x v="1"/>
    <x v="5"/>
    <s v="English"/>
    <s v="USA"/>
    <s v="PG"/>
    <s v="Marc Blucas"/>
    <x v="613"/>
    <n v="973"/>
    <n v="1865"/>
    <n v="48"/>
    <n v="791"/>
    <x v="43"/>
    <n v="127"/>
    <n v="90"/>
    <n v="11802056"/>
    <n v="60000000"/>
  </r>
  <r>
    <s v="Meet the Spartans"/>
    <d v="2008-05-09T00:00:00"/>
    <x v="1"/>
    <x v="3"/>
    <s v="English"/>
    <s v="USA"/>
    <s v="PG-13"/>
    <s v="Carmen Electra"/>
    <x v="1202"/>
    <n v="869"/>
    <n v="3854"/>
    <n v="82"/>
    <n v="0"/>
    <x v="67"/>
    <n v="111"/>
    <n v="86"/>
    <n v="38232624"/>
    <n v="30000000"/>
  </r>
  <r>
    <s v="Milk"/>
    <d v="2008-04-10T00:00:00"/>
    <x v="1"/>
    <x v="6"/>
    <s v="English"/>
    <s v="USA"/>
    <s v="R"/>
    <s v="James Franco"/>
    <x v="228"/>
    <n v="11000"/>
    <n v="13189"/>
    <n v="835"/>
    <n v="10000"/>
    <x v="16"/>
    <n v="324"/>
    <n v="128"/>
    <n v="31838002"/>
    <n v="20000000"/>
  </r>
  <r>
    <s v="Miracle at St. Anna"/>
    <d v="2008-08-16T00:00:00"/>
    <x v="1"/>
    <x v="7"/>
    <s v="English"/>
    <s v="USA"/>
    <s v="R"/>
    <s v="Joseph Gordon-Levitt"/>
    <x v="142"/>
    <n v="23000"/>
    <n v="26982"/>
    <n v="0"/>
    <n v="0"/>
    <x v="44"/>
    <n v="158"/>
    <n v="160"/>
    <n v="7916887"/>
    <n v="45000000"/>
  </r>
  <r>
    <s v="Mirrors"/>
    <d v="2008-07-30T00:00:00"/>
    <x v="1"/>
    <x v="8"/>
    <s v="English"/>
    <s v="USA"/>
    <s v="R"/>
    <s v="Jason Flemyng"/>
    <x v="894"/>
    <n v="1000"/>
    <n v="3185"/>
    <n v="192"/>
    <n v="5000"/>
    <x v="24"/>
    <n v="208"/>
    <n v="112"/>
    <n v="30691439"/>
    <n v="35000000"/>
  </r>
  <r>
    <s v="My Best Friend's Girl"/>
    <d v="2008-02-04T00:00:00"/>
    <x v="1"/>
    <x v="3"/>
    <s v="English"/>
    <s v="USA"/>
    <s v="R"/>
    <s v="Dane Cook"/>
    <x v="687"/>
    <n v="1000"/>
    <n v="3301"/>
    <n v="41"/>
    <n v="0"/>
    <x v="30"/>
    <n v="80"/>
    <n v="112"/>
    <n v="19151864"/>
    <n v="40000000"/>
  </r>
  <r>
    <s v="Never Back Down"/>
    <d v="2008-09-04T00:00:00"/>
    <x v="1"/>
    <x v="7"/>
    <s v="English"/>
    <s v="USA"/>
    <s v="PG-13"/>
    <s v="Djimon Hounsou"/>
    <x v="1027"/>
    <n v="3000"/>
    <n v="4089"/>
    <n v="65"/>
    <n v="0"/>
    <x v="21"/>
    <n v="140"/>
    <n v="110"/>
    <n v="24848292"/>
    <n v="20000000"/>
  </r>
  <r>
    <s v="Nick and Norah's Infinite Playlist"/>
    <d v="2008-06-03T00:00:00"/>
    <x v="1"/>
    <x v="3"/>
    <s v="English"/>
    <s v="USA"/>
    <s v="PG-13"/>
    <s v="Ari Graynor"/>
    <x v="847"/>
    <n v="904"/>
    <n v="2807"/>
    <n v="6"/>
    <n v="0"/>
    <x v="12"/>
    <n v="166"/>
    <n v="90"/>
    <n v="31487293"/>
    <n v="9000000"/>
  </r>
  <r>
    <s v="Nim's Island"/>
    <d v="2008-05-15T00:00:00"/>
    <x v="1"/>
    <x v="5"/>
    <s v="English"/>
    <s v="USA"/>
    <s v="PG"/>
    <s v="Gerard Butler"/>
    <x v="1278"/>
    <n v="18000"/>
    <n v="18178"/>
    <n v="3"/>
    <n v="0"/>
    <x v="44"/>
    <n v="139"/>
    <n v="96"/>
    <n v="48006503"/>
    <n v="37000000"/>
  </r>
  <r>
    <s v="One Missed Call"/>
    <d v="2008-08-27T00:00:00"/>
    <x v="1"/>
    <x v="8"/>
    <s v="English"/>
    <s v="Japan"/>
    <s v="PG-13"/>
    <s v="Johnny Lewis"/>
    <x v="1279"/>
    <n v="741"/>
    <n v="1834"/>
    <n v="2"/>
    <n v="0"/>
    <x v="55"/>
    <n v="141"/>
    <n v="87"/>
    <n v="26876529"/>
    <n v="27000000"/>
  </r>
  <r>
    <s v="Ong-bak 2"/>
    <d v="2008-01-16T00:00:00"/>
    <x v="1"/>
    <x v="7"/>
    <s v="Thai"/>
    <s v="Thailand"/>
    <s v="R"/>
    <s v="Nirut Sirichanya"/>
    <x v="1280"/>
    <n v="64"/>
    <n v="134"/>
    <n v="0"/>
    <n v="0"/>
    <x v="24"/>
    <n v="110"/>
    <n v="110"/>
    <n v="102055"/>
    <n v="300000000"/>
  </r>
  <r>
    <s v="Over Her Dead Body"/>
    <d v="2008-02-16T00:00:00"/>
    <x v="1"/>
    <x v="3"/>
    <s v="English"/>
    <s v="USA"/>
    <s v="PG-13"/>
    <s v="Stephen Root"/>
    <x v="1281"/>
    <n v="939"/>
    <n v="3651"/>
    <n v="4"/>
    <n v="518"/>
    <x v="33"/>
    <n v="100"/>
    <n v="95"/>
    <n v="7563670"/>
    <n v="10000000"/>
  </r>
  <r>
    <s v="Pathology"/>
    <d v="2008-05-02T00:00:00"/>
    <x v="1"/>
    <x v="0"/>
    <s v="English"/>
    <s v="USA"/>
    <s v="R"/>
    <s v="John de Lancie"/>
    <x v="1282"/>
    <n v="905"/>
    <n v="3185"/>
    <n v="3"/>
    <n v="3000"/>
    <x v="44"/>
    <n v="79"/>
    <n v="95"/>
    <n v="108662"/>
    <n v="8000000"/>
  </r>
  <r>
    <s v="Pineapple Express"/>
    <d v="2008-04-21T00:00:00"/>
    <x v="1"/>
    <x v="7"/>
    <s v="English"/>
    <s v="USA"/>
    <s v="R"/>
    <s v="James Franco"/>
    <x v="644"/>
    <n v="11000"/>
    <n v="15590"/>
    <n v="234"/>
    <n v="0"/>
    <x v="11"/>
    <n v="232"/>
    <n v="117"/>
    <n v="87341380"/>
    <n v="27000000"/>
  </r>
  <r>
    <s v="Pontypool"/>
    <d v="2008-01-09T00:00:00"/>
    <x v="1"/>
    <x v="12"/>
    <s v="English"/>
    <s v="Canada"/>
    <s v="Not Rated"/>
    <s v="Stephen McHattie"/>
    <x v="1283"/>
    <n v="413"/>
    <n v="721"/>
    <n v="49"/>
    <n v="0"/>
    <x v="12"/>
    <n v="178"/>
    <n v="95"/>
    <n v="3478"/>
    <n v="1500000"/>
  </r>
  <r>
    <s v="Ponyo"/>
    <d v="2008-06-23T00:00:00"/>
    <x v="1"/>
    <x v="5"/>
    <s v="Japanese"/>
    <s v="Japan"/>
    <s v="G"/>
    <s v="Rumi Hiiragi"/>
    <x v="432"/>
    <n v="6"/>
    <n v="13"/>
    <n v="6000"/>
    <n v="0"/>
    <x v="3"/>
    <n v="256"/>
    <n v="101"/>
    <n v="15081783"/>
    <n v="34000000"/>
  </r>
  <r>
    <s v="Pride and Glory"/>
    <d v="2008-08-12T00:00:00"/>
    <x v="1"/>
    <x v="0"/>
    <s v="English"/>
    <s v="USA"/>
    <s v="R"/>
    <s v="Jennifer Ehle"/>
    <x v="610"/>
    <n v="1000"/>
    <n v="5101"/>
    <n v="149"/>
    <n v="0"/>
    <x v="12"/>
    <n v="154"/>
    <n v="130"/>
    <n v="15709385"/>
    <n v="30000000"/>
  </r>
  <r>
    <s v="Prom Night"/>
    <d v="2008-10-21T00:00:00"/>
    <x v="1"/>
    <x v="8"/>
    <s v="English"/>
    <s v="USA"/>
    <s v="PG-13"/>
    <s v="Ming-Na Wen"/>
    <x v="1284"/>
    <n v="2000"/>
    <n v="4867"/>
    <n v="29"/>
    <n v="1000"/>
    <x v="55"/>
    <n v="146"/>
    <n v="89"/>
    <n v="43818159"/>
    <n v="20000000"/>
  </r>
  <r>
    <s v="Punisher: War Zone"/>
    <d v="2008-08-19T00:00:00"/>
    <x v="1"/>
    <x v="7"/>
    <s v="English"/>
    <s v="USA"/>
    <s v="R"/>
    <s v="Julie Benz"/>
    <x v="1285"/>
    <n v="3000"/>
    <n v="6563"/>
    <n v="189"/>
    <n v="0"/>
    <x v="44"/>
    <n v="151"/>
    <n v="103"/>
    <n v="7948159"/>
    <n v="35000000"/>
  </r>
  <r>
    <s v="Quantum of Solace"/>
    <d v="2008-08-18T00:00:00"/>
    <x v="1"/>
    <x v="7"/>
    <s v="English"/>
    <s v="UK"/>
    <s v="PG-13"/>
    <s v="Giancarlo Giannini"/>
    <x v="755"/>
    <n v="451"/>
    <n v="2023"/>
    <n v="395"/>
    <n v="0"/>
    <x v="12"/>
    <n v="403"/>
    <n v="106"/>
    <n v="168368427"/>
    <n v="200000000"/>
  </r>
  <r>
    <s v="Quarantine"/>
    <d v="2008-11-10T00:00:00"/>
    <x v="1"/>
    <x v="8"/>
    <s v="English"/>
    <s v="USA"/>
    <s v="R"/>
    <s v="Andrew Fiscella"/>
    <x v="1286"/>
    <n v="137000"/>
    <n v="140268"/>
    <n v="66"/>
    <n v="0"/>
    <x v="44"/>
    <n v="198"/>
    <n v="89"/>
    <n v="31691811"/>
    <n v="12000000"/>
  </r>
  <r>
    <s v="Red Cliff"/>
    <d v="2008-09-28T00:00:00"/>
    <x v="1"/>
    <x v="7"/>
    <s v="Mandarin"/>
    <s v="China"/>
    <s v="R"/>
    <s v="Takeshi Kaneshiro"/>
    <x v="355"/>
    <n v="755"/>
    <n v="2172"/>
    <n v="610"/>
    <n v="0"/>
    <x v="28"/>
    <n v="160"/>
    <n v="150"/>
    <n v="626809"/>
    <n v="553632000"/>
  </r>
  <r>
    <s v="Redbelt"/>
    <d v="2008-07-15T00:00:00"/>
    <x v="1"/>
    <x v="1"/>
    <s v="English"/>
    <s v="USA"/>
    <s v="R"/>
    <s v="Alice Braga"/>
    <x v="448"/>
    <n v="1000"/>
    <n v="2158"/>
    <n v="342"/>
    <n v="0"/>
    <x v="13"/>
    <n v="158"/>
    <n v="99"/>
    <n v="2344847"/>
    <n v="7000000"/>
  </r>
  <r>
    <s v="Religulous"/>
    <d v="2008-12-27T00:00:00"/>
    <x v="1"/>
    <x v="3"/>
    <s v="English"/>
    <s v="USA"/>
    <s v="R"/>
    <s v="Bill Maher"/>
    <x v="1110"/>
    <n v="334"/>
    <n v="338"/>
    <n v="119"/>
    <n v="24000"/>
    <x v="3"/>
    <n v="197"/>
    <n v="101"/>
    <n v="12995673"/>
    <n v="2500000"/>
  </r>
  <r>
    <s v="Repo! The Genetic Opera"/>
    <d v="2008-02-13T00:00:00"/>
    <x v="1"/>
    <x v="8"/>
    <s v="English"/>
    <s v="USA"/>
    <s v="R"/>
    <s v="Alexa PenaVega"/>
    <x v="1063"/>
    <n v="2000"/>
    <n v="4168"/>
    <n v="163"/>
    <n v="8000"/>
    <x v="12"/>
    <n v="147"/>
    <n v="150"/>
    <n v="140244"/>
    <n v="8500000"/>
  </r>
  <r>
    <s v="Revolutionary Road"/>
    <d v="2008-01-22T00:00:00"/>
    <x v="1"/>
    <x v="1"/>
    <s v="English"/>
    <s v="USA"/>
    <s v="R"/>
    <s v="Leonardo DiCaprio"/>
    <x v="533"/>
    <n v="29000"/>
    <n v="53895"/>
    <n v="0"/>
    <n v="0"/>
    <x v="17"/>
    <n v="323"/>
    <n v="119"/>
    <n v="22877808"/>
    <n v="35000000"/>
  </r>
  <r>
    <s v="Righteous Kill"/>
    <d v="2008-01-04T00:00:00"/>
    <x v="1"/>
    <x v="7"/>
    <s v="English"/>
    <s v="USA"/>
    <s v="R"/>
    <s v="Robert De Niro"/>
    <x v="396"/>
    <n v="22000"/>
    <n v="38809"/>
    <n v="50"/>
    <n v="0"/>
    <x v="44"/>
    <n v="198"/>
    <n v="101"/>
    <n v="40076438"/>
    <n v="60000000"/>
  </r>
  <r>
    <s v="RocknRolla"/>
    <d v="2008-07-20T00:00:00"/>
    <x v="1"/>
    <x v="7"/>
    <s v="English"/>
    <s v="UK"/>
    <s v="R"/>
    <s v="Tom Hardy"/>
    <x v="488"/>
    <n v="27000"/>
    <n v="46944"/>
    <n v="0"/>
    <n v="12000"/>
    <x v="17"/>
    <n v="209"/>
    <n v="114"/>
    <n v="5694401"/>
    <n v="18000000"/>
  </r>
  <r>
    <s v="Role Models"/>
    <d v="2008-07-13T00:00:00"/>
    <x v="1"/>
    <x v="3"/>
    <s v="English"/>
    <s v="Germany"/>
    <s v="R"/>
    <s v="Joe Lo Truglio"/>
    <x v="1240"/>
    <n v="833"/>
    <n v="3400"/>
    <n v="136"/>
    <n v="0"/>
    <x v="9"/>
    <n v="173"/>
    <n v="101"/>
    <n v="67266300"/>
    <n v="28000000"/>
  </r>
  <r>
    <s v="Saw V"/>
    <d v="2008-01-27T00:00:00"/>
    <x v="1"/>
    <x v="8"/>
    <s v="English"/>
    <s v="USA"/>
    <s v="R"/>
    <s v="Julie Benz"/>
    <x v="1287"/>
    <n v="3000"/>
    <n v="5286"/>
    <n v="43"/>
    <n v="0"/>
    <x v="42"/>
    <n v="160"/>
    <n v="95"/>
    <n v="56729973"/>
    <n v="10800000"/>
  </r>
  <r>
    <s v="Semi-Pro"/>
    <d v="2008-06-13T00:00:00"/>
    <x v="1"/>
    <x v="3"/>
    <s v="English"/>
    <s v="USA"/>
    <s v="R"/>
    <s v="Will Ferrell"/>
    <x v="1288"/>
    <n v="8000"/>
    <n v="10026"/>
    <n v="3"/>
    <n v="0"/>
    <x v="42"/>
    <n v="164"/>
    <n v="99"/>
    <n v="33472850"/>
    <n v="55000000"/>
  </r>
  <r>
    <s v="Seven Pounds"/>
    <d v="2008-05-03T00:00:00"/>
    <x v="1"/>
    <x v="1"/>
    <s v="English"/>
    <s v="USA"/>
    <s v="PG-13"/>
    <s v="Will Smith"/>
    <x v="911"/>
    <n v="10000"/>
    <n v="14727"/>
    <n v="125"/>
    <n v="26000"/>
    <x v="3"/>
    <n v="202"/>
    <n v="123"/>
    <n v="69951824"/>
    <n v="55000000"/>
  </r>
  <r>
    <s v="Sex Drive"/>
    <d v="2008-04-13T00:00:00"/>
    <x v="1"/>
    <x v="5"/>
    <s v="English"/>
    <s v="USA"/>
    <s v="R"/>
    <s v="Katrina Bowden"/>
    <x v="1289"/>
    <n v="948"/>
    <n v="4324"/>
    <n v="51"/>
    <n v="0"/>
    <x v="31"/>
    <n v="102"/>
    <n v="129"/>
    <n v="8396942"/>
    <n v="19000000"/>
  </r>
  <r>
    <s v="Shutter"/>
    <d v="2008-02-11T00:00:00"/>
    <x v="1"/>
    <x v="8"/>
    <s v="English"/>
    <s v="USA"/>
    <s v="PG-13"/>
    <s v="James Kyson"/>
    <x v="1290"/>
    <n v="449"/>
    <n v="1534"/>
    <n v="5"/>
    <n v="0"/>
    <x v="33"/>
    <n v="135"/>
    <n v="90"/>
    <n v="25926543"/>
    <n v="8000000"/>
  </r>
  <r>
    <s v="Sleep Dealer"/>
    <d v="2008-06-09T00:00:00"/>
    <x v="1"/>
    <x v="1"/>
    <s v="Spanish"/>
    <s v="USA"/>
    <s v="PG-13"/>
    <s v="Leonor Varela"/>
    <x v="1291"/>
    <n v="426"/>
    <n v="862"/>
    <n v="8"/>
    <n v="0"/>
    <x v="30"/>
    <n v="47"/>
    <n v="90"/>
    <n v="75727"/>
    <n v="2500000"/>
  </r>
  <r>
    <s v="Slumdog Millionaire"/>
    <d v="2008-05-02T00:00:00"/>
    <x v="1"/>
    <x v="1"/>
    <s v="English"/>
    <s v="UK"/>
    <s v="R"/>
    <s v="Anil Kapoor"/>
    <x v="394"/>
    <n v="668"/>
    <n v="820"/>
    <n v="0"/>
    <n v="13000"/>
    <x v="19"/>
    <n v="418"/>
    <n v="120"/>
    <n v="141319195"/>
    <n v="15000000"/>
  </r>
  <r>
    <s v="Space Chimps"/>
    <d v="2008-08-10T00:00:00"/>
    <x v="1"/>
    <x v="5"/>
    <s v="English"/>
    <s v="USA"/>
    <s v="G"/>
    <s v="Cheryl Hines"/>
    <x v="1292"/>
    <n v="541"/>
    <n v="2268"/>
    <n v="16"/>
    <n v="279"/>
    <x v="35"/>
    <n v="85"/>
    <n v="81"/>
    <n v="30105968"/>
    <n v="37000000"/>
  </r>
  <r>
    <s v="Speed Racer"/>
    <d v="2008-03-29T00:00:00"/>
    <x v="1"/>
    <x v="7"/>
    <s v="English"/>
    <s v="USA"/>
    <s v="PG"/>
    <s v="Scott Porter"/>
    <x v="354"/>
    <n v="690"/>
    <n v="902"/>
    <n v="0"/>
    <n v="0"/>
    <x v="26"/>
    <n v="284"/>
    <n v="135"/>
    <n v="43929341"/>
    <n v="120000000"/>
  </r>
  <r>
    <s v="Step Brothers"/>
    <d v="2008-09-25T00:00:00"/>
    <x v="1"/>
    <x v="3"/>
    <s v="English"/>
    <s v="USA"/>
    <s v="R"/>
    <s v="Will Ferrell"/>
    <x v="947"/>
    <n v="8000"/>
    <n v="11264"/>
    <n v="285"/>
    <n v="0"/>
    <x v="9"/>
    <n v="173"/>
    <n v="106"/>
    <n v="100468793"/>
    <n v="65000000"/>
  </r>
  <r>
    <s v="Step Up 2: The Streets"/>
    <d v="2008-07-14T00:00:00"/>
    <x v="1"/>
    <x v="1"/>
    <s v="English"/>
    <s v="USA"/>
    <s v="PG-13"/>
    <s v="Cassie Ventura"/>
    <x v="1293"/>
    <n v="158"/>
    <n v="816"/>
    <n v="209"/>
    <n v="0"/>
    <x v="24"/>
    <n v="97"/>
    <n v="98"/>
    <n v="58006147"/>
    <n v="23000000"/>
  </r>
  <r>
    <s v="Stop-Loss"/>
    <d v="2008-09-16T00:00:00"/>
    <x v="1"/>
    <x v="1"/>
    <s v="English"/>
    <s v="USA"/>
    <s v="R"/>
    <s v="Joseph Gordon-Levitt"/>
    <x v="541"/>
    <n v="23000"/>
    <n v="43560"/>
    <n v="108"/>
    <n v="982"/>
    <x v="31"/>
    <n v="143"/>
    <n v="112"/>
    <n v="10911750"/>
    <n v="25000000"/>
  </r>
  <r>
    <s v="Strange Wilderness"/>
    <d v="2008-02-25T00:00:00"/>
    <x v="1"/>
    <x v="5"/>
    <s v="English"/>
    <s v="USA"/>
    <s v="R"/>
    <s v="Kevin Alejandro"/>
    <x v="1294"/>
    <n v="1000"/>
    <n v="4218"/>
    <n v="29"/>
    <n v="847"/>
    <x v="46"/>
    <n v="58"/>
    <n v="87"/>
    <n v="6563357"/>
    <n v="20000000"/>
  </r>
  <r>
    <s v="Street Kings"/>
    <d v="2008-08-21T00:00:00"/>
    <x v="1"/>
    <x v="7"/>
    <s v="English"/>
    <s v="USA"/>
    <s v="R"/>
    <s v="Keanu Reeves"/>
    <x v="1041"/>
    <n v="18000"/>
    <n v="33878"/>
    <n v="453"/>
    <n v="0"/>
    <x v="13"/>
    <n v="190"/>
    <n v="109"/>
    <n v="26415649"/>
    <n v="20000000"/>
  </r>
  <r>
    <s v="Sunshine Cleaning"/>
    <d v="2008-07-22T00:00:00"/>
    <x v="1"/>
    <x v="3"/>
    <s v="English"/>
    <s v="USA"/>
    <s v="R"/>
    <s v="Clifton Collins Jr."/>
    <x v="1295"/>
    <n v="968"/>
    <n v="2528"/>
    <n v="19"/>
    <n v="0"/>
    <x v="9"/>
    <n v="195"/>
    <n v="91"/>
    <n v="12055108"/>
    <n v="8000000"/>
  </r>
  <r>
    <s v="Superhero Movie"/>
    <d v="2008-12-22T00:00:00"/>
    <x v="1"/>
    <x v="7"/>
    <s v="English"/>
    <s v="USA"/>
    <s v="PG-13"/>
    <s v="Drake Bell"/>
    <x v="689"/>
    <n v="1000"/>
    <n v="3266"/>
    <n v="82"/>
    <n v="0"/>
    <x v="35"/>
    <n v="121"/>
    <n v="82"/>
    <n v="25871834"/>
    <n v="35000000"/>
  </r>
  <r>
    <s v="Surfer, Dude"/>
    <d v="2008-05-18T00:00:00"/>
    <x v="1"/>
    <x v="3"/>
    <s v="English"/>
    <s v="USA"/>
    <s v="R"/>
    <s v="Matthew McConaughey"/>
    <x v="1296"/>
    <n v="11000"/>
    <n v="14599"/>
    <n v="0"/>
    <n v="850"/>
    <x v="36"/>
    <n v="26"/>
    <n v="85"/>
    <n v="36497"/>
    <n v="6000000"/>
  </r>
  <r>
    <s v="Swing Vote"/>
    <d v="2008-06-18T00:00:00"/>
    <x v="1"/>
    <x v="3"/>
    <s v="English"/>
    <s v="USA"/>
    <s v="PG-13"/>
    <s v="Madeline Carroll"/>
    <x v="1297"/>
    <n v="1000"/>
    <n v="6212"/>
    <n v="0"/>
    <n v="1000"/>
    <x v="26"/>
    <n v="131"/>
    <n v="120"/>
    <n v="16284360"/>
    <n v="21000000"/>
  </r>
  <r>
    <s v="Synecdoche, New York"/>
    <d v="2008-11-29T00:00:00"/>
    <x v="1"/>
    <x v="3"/>
    <s v="English"/>
    <s v="USA"/>
    <s v="R"/>
    <s v="Philip Seymour Hoffman"/>
    <x v="1298"/>
    <n v="22000"/>
    <n v="24732"/>
    <n v="0"/>
    <n v="13000"/>
    <x v="8"/>
    <n v="245"/>
    <n v="124"/>
    <n v="3081925"/>
    <n v="21000000"/>
  </r>
  <r>
    <s v="Taken"/>
    <d v="2008-06-02T00:00:00"/>
    <x v="1"/>
    <x v="7"/>
    <s v="English"/>
    <s v="France"/>
    <s v="PG-13"/>
    <s v="Liam Neeson"/>
    <x v="962"/>
    <n v="14000"/>
    <n v="16461"/>
    <n v="180"/>
    <n v="29000"/>
    <x v="20"/>
    <n v="309"/>
    <n v="93"/>
    <n v="145000989"/>
    <n v="25000000"/>
  </r>
  <r>
    <s v="The Baader Meinhof Complex"/>
    <d v="2008-12-21T00:00:00"/>
    <x v="1"/>
    <x v="7"/>
    <s v="German"/>
    <s v="Germany"/>
    <s v="R"/>
    <s v="Moritz Bleibtreu"/>
    <x v="686"/>
    <n v="486"/>
    <n v="1601"/>
    <n v="34"/>
    <n v="0"/>
    <x v="28"/>
    <n v="160"/>
    <n v="184"/>
    <n v="476270"/>
    <n v="20000000"/>
  </r>
  <r>
    <s v="The Bank Job"/>
    <d v="2008-07-04T00:00:00"/>
    <x v="1"/>
    <x v="0"/>
    <s v="English"/>
    <s v="UK"/>
    <s v="R"/>
    <s v="Jason Statham"/>
    <x v="122"/>
    <n v="26000"/>
    <n v="27755"/>
    <n v="79"/>
    <n v="0"/>
    <x v="17"/>
    <n v="222"/>
    <n v="111"/>
    <n v="30028592"/>
    <n v="20000000"/>
  </r>
  <r>
    <s v="The Boy in the Striped Pajamas"/>
    <d v="2008-07-09T00:00:00"/>
    <x v="1"/>
    <x v="1"/>
    <s v="English"/>
    <s v="UK"/>
    <s v="PG-13"/>
    <s v="Richard Johnson"/>
    <x v="1299"/>
    <n v="77"/>
    <n v="156"/>
    <n v="39"/>
    <n v="38000"/>
    <x v="4"/>
    <n v="185"/>
    <n v="94"/>
    <n v="9030581"/>
    <n v="12500000"/>
  </r>
  <r>
    <s v="The Brothers Bloom"/>
    <d v="2008-10-10T00:00:00"/>
    <x v="1"/>
    <x v="5"/>
    <s v="English"/>
    <s v="USA"/>
    <s v="PG-13"/>
    <s v="Zachary Gordon"/>
    <x v="1300"/>
    <n v="975"/>
    <n v="3014"/>
    <n v="0"/>
    <n v="0"/>
    <x v="9"/>
    <n v="182"/>
    <n v="114"/>
    <n v="3519627"/>
    <n v="20000000"/>
  </r>
  <r>
    <s v="The Children of Huang Shi"/>
    <d v="2008-12-07T00:00:00"/>
    <x v="1"/>
    <x v="1"/>
    <s v="English"/>
    <s v="Australia"/>
    <s v="R"/>
    <s v="Radha Mitchell"/>
    <x v="451"/>
    <n v="991"/>
    <n v="1003"/>
    <n v="55"/>
    <n v="1000"/>
    <x v="10"/>
    <n v="67"/>
    <n v="125"/>
    <n v="1027749"/>
    <n v="40000000"/>
  </r>
  <r>
    <s v="The Chronicles of Narnia: Prince Caspian"/>
    <d v="2008-04-12T00:00:00"/>
    <x v="1"/>
    <x v="7"/>
    <s v="English"/>
    <s v="USA"/>
    <s v="PG"/>
    <s v="Peter Dinklage"/>
    <x v="771"/>
    <n v="22000"/>
    <n v="22697"/>
    <n v="80"/>
    <n v="0"/>
    <x v="21"/>
    <n v="258"/>
    <n v="150"/>
    <n v="141614023"/>
    <n v="225000000"/>
  </r>
  <r>
    <s v="The Curious Case of Benjamin Button"/>
    <d v="2008-09-25T00:00:00"/>
    <x v="1"/>
    <x v="1"/>
    <s v="English"/>
    <s v="USA"/>
    <s v="PG-13"/>
    <s v="Brad Pitt"/>
    <x v="238"/>
    <n v="11000"/>
    <n v="13333"/>
    <n v="21000"/>
    <n v="23000"/>
    <x v="4"/>
    <n v="362"/>
    <n v="166"/>
    <n v="127490802"/>
    <n v="150000000"/>
  </r>
  <r>
    <s v="The Dark Knight"/>
    <d v="2008-05-09T00:00:00"/>
    <x v="1"/>
    <x v="7"/>
    <s v="English"/>
    <s v="USA"/>
    <s v="PG-13"/>
    <s v="Christian Bale"/>
    <x v="657"/>
    <n v="23000"/>
    <n v="57802"/>
    <n v="22000"/>
    <n v="37000"/>
    <x v="29"/>
    <n v="645"/>
    <n v="152"/>
    <n v="533316061"/>
    <n v="185000000"/>
  </r>
  <r>
    <s v="The Day the Earth Stood Still"/>
    <d v="2008-09-09T00:00:00"/>
    <x v="1"/>
    <x v="1"/>
    <s v="English"/>
    <s v="USA"/>
    <s v="PG-13"/>
    <s v="Keanu Reeves"/>
    <x v="1075"/>
    <n v="18000"/>
    <n v="22194"/>
    <n v="301"/>
    <n v="0"/>
    <x v="25"/>
    <n v="276"/>
    <n v="104"/>
    <n v="79363785"/>
    <n v="80000000"/>
  </r>
  <r>
    <s v="The Duchess"/>
    <d v="2008-03-30T00:00:00"/>
    <x v="1"/>
    <x v="6"/>
    <s v="English"/>
    <s v="UK"/>
    <s v="PG-13"/>
    <s v="Dominic Cooper"/>
    <x v="1301"/>
    <n v="3000"/>
    <n v="6420"/>
    <n v="10"/>
    <n v="0"/>
    <x v="9"/>
    <n v="194"/>
    <n v="110"/>
    <n v="13823741"/>
    <n v="13500000"/>
  </r>
  <r>
    <s v="The Express"/>
    <d v="2008-04-04T00:00:00"/>
    <x v="0"/>
    <x v="6"/>
    <s v="English"/>
    <s v="USA"/>
    <s v="PG"/>
    <s v="Dennis Quaid"/>
    <x v="344"/>
    <n v="2000"/>
    <n v="5162"/>
    <n v="39"/>
    <n v="0"/>
    <x v="17"/>
    <n v="86"/>
    <n v="130"/>
    <n v="9589875"/>
    <n v="40000000"/>
  </r>
  <r>
    <s v="The Eye"/>
    <d v="2008-02-18T00:00:00"/>
    <x v="1"/>
    <x v="8"/>
    <s v="English"/>
    <s v="USA"/>
    <s v="PG-13"/>
    <s v="ChloÃ« Grace Moretz"/>
    <x v="1302"/>
    <n v="17000"/>
    <n v="18765"/>
    <n v="0"/>
    <n v="0"/>
    <x v="39"/>
    <n v="172"/>
    <n v="92"/>
    <n v="31397498"/>
    <n v="12000000"/>
  </r>
  <r>
    <s v="The Forbidden Kingdom"/>
    <d v="2008-07-13T00:00:00"/>
    <x v="1"/>
    <x v="7"/>
    <s v="English"/>
    <s v="USA"/>
    <s v="PG-13"/>
    <s v="Jet Li"/>
    <x v="588"/>
    <n v="5000"/>
    <n v="7247"/>
    <n v="50"/>
    <n v="0"/>
    <x v="21"/>
    <n v="206"/>
    <n v="104"/>
    <n v="25040293"/>
    <n v="55000000"/>
  </r>
  <r>
    <s v="The Good, the Bad, the Weird"/>
    <d v="2008-04-05T00:00:00"/>
    <x v="1"/>
    <x v="7"/>
    <s v="Korean"/>
    <s v="South Korea"/>
    <s v="R"/>
    <s v="Kang-ho Song"/>
    <x v="1303"/>
    <n v="398"/>
    <n v="569"/>
    <n v="419"/>
    <n v="0"/>
    <x v="17"/>
    <n v="152"/>
    <n v="135"/>
    <n v="128486"/>
    <n v="10000000"/>
  </r>
  <r>
    <s v="The Happening"/>
    <d v="2008-08-08T00:00:00"/>
    <x v="1"/>
    <x v="13"/>
    <s v="English"/>
    <s v="USA"/>
    <s v="R"/>
    <s v="Zooey Deschanel"/>
    <x v="603"/>
    <n v="11000"/>
    <n v="13654"/>
    <n v="0"/>
    <n v="6000"/>
    <x v="38"/>
    <n v="323"/>
    <n v="91"/>
    <n v="64505912"/>
    <n v="48000000"/>
  </r>
  <r>
    <s v="The Haunting of Molly Hartley"/>
    <d v="2008-05-25T00:00:00"/>
    <x v="1"/>
    <x v="1"/>
    <s v="English"/>
    <s v="USA"/>
    <s v="PG-13"/>
    <s v="Jessica Lowndes"/>
    <x v="1304"/>
    <n v="1000"/>
    <n v="4856"/>
    <n v="7"/>
    <n v="562"/>
    <x v="53"/>
    <n v="74"/>
    <n v="82"/>
    <n v="13350177"/>
    <n v="5000000"/>
  </r>
  <r>
    <s v="The House Bunny"/>
    <d v="2008-04-27T00:00:00"/>
    <x v="1"/>
    <x v="3"/>
    <s v="English"/>
    <s v="USA"/>
    <s v="PG-13"/>
    <s v="Emma Stone"/>
    <x v="1294"/>
    <n v="15000"/>
    <n v="18789"/>
    <n v="29"/>
    <n v="0"/>
    <x v="25"/>
    <n v="129"/>
    <n v="97"/>
    <n v="48237389"/>
    <n v="25000000"/>
  </r>
  <r>
    <s v="The Hurt Locker"/>
    <d v="2008-09-10T00:00:00"/>
    <x v="1"/>
    <x v="1"/>
    <s v="English"/>
    <s v="USA"/>
    <s v="R"/>
    <s v="Jeremy Renner"/>
    <x v="836"/>
    <n v="10000"/>
    <n v="11114"/>
    <n v="0"/>
    <n v="16000"/>
    <x v="16"/>
    <n v="388"/>
    <n v="131"/>
    <n v="15700000"/>
    <n v="15000000"/>
  </r>
  <r>
    <s v="The Incredible Hulk"/>
    <d v="2008-04-03T00:00:00"/>
    <x v="1"/>
    <x v="7"/>
    <s v="English"/>
    <s v="USA"/>
    <s v="PG-13"/>
    <s v="Ty Burrell"/>
    <x v="873"/>
    <n v="3000"/>
    <n v="5811"/>
    <n v="255"/>
    <n v="0"/>
    <x v="13"/>
    <n v="354"/>
    <n v="135"/>
    <n v="134518390"/>
    <n v="150000000"/>
  </r>
  <r>
    <s v="The Longshots"/>
    <d v="2008-03-18T00:00:00"/>
    <x v="1"/>
    <x v="6"/>
    <s v="English"/>
    <s v="USA"/>
    <s v="PG"/>
    <s v="Tasha Smith"/>
    <x v="1305"/>
    <n v="721"/>
    <n v="2453"/>
    <n v="258"/>
    <n v="376"/>
    <x v="52"/>
    <n v="47"/>
    <n v="94"/>
    <n v="11508423"/>
    <n v="23000000"/>
  </r>
  <r>
    <s v="The Love Guru"/>
    <d v="2008-11-04T00:00:00"/>
    <x v="1"/>
    <x v="3"/>
    <s v="English"/>
    <s v="USA"/>
    <s v="PG-13"/>
    <s v="Justin Timberlake"/>
    <x v="1306"/>
    <n v="3000"/>
    <n v="6658"/>
    <n v="12"/>
    <n v="0"/>
    <x v="53"/>
    <n v="150"/>
    <n v="87"/>
    <n v="32178777"/>
    <n v="62000000"/>
  </r>
  <r>
    <s v="The Lucky Ones"/>
    <d v="2008-07-08T00:00:00"/>
    <x v="1"/>
    <x v="3"/>
    <s v="English"/>
    <s v="USA"/>
    <s v="R"/>
    <s v="John Heard"/>
    <x v="831"/>
    <n v="697"/>
    <n v="2243"/>
    <n v="168"/>
    <n v="702"/>
    <x v="11"/>
    <n v="57"/>
    <n v="115"/>
    <n v="183088"/>
    <n v="15000000"/>
  </r>
  <r>
    <s v="The Midnight Meat Train"/>
    <d v="2008-06-22T00:00:00"/>
    <x v="1"/>
    <x v="12"/>
    <s v="English"/>
    <s v="USA"/>
    <s v="R"/>
    <s v="Bradley Cooper"/>
    <x v="1307"/>
    <n v="14000"/>
    <n v="18639"/>
    <n v="129"/>
    <n v="0"/>
    <x v="26"/>
    <n v="177"/>
    <n v="103"/>
    <n v="73548"/>
    <n v="15000000"/>
  </r>
  <r>
    <s v="The Mummy: Tomb of the Dragon Emperor"/>
    <d v="2008-03-04T00:00:00"/>
    <x v="1"/>
    <x v="7"/>
    <s v="English"/>
    <s v="USA"/>
    <s v="PG-13"/>
    <s v="Jet Li"/>
    <x v="356"/>
    <n v="5000"/>
    <n v="9131"/>
    <n v="357"/>
    <n v="0"/>
    <x v="33"/>
    <n v="264"/>
    <n v="112"/>
    <n v="102176165"/>
    <n v="145000000"/>
  </r>
  <r>
    <s v="The Other Boleyn Girl"/>
    <d v="2008-12-28T00:00:00"/>
    <x v="1"/>
    <x v="6"/>
    <s v="English"/>
    <s v="UK"/>
    <s v="PG-13"/>
    <s v="Natalie Portman"/>
    <x v="1308"/>
    <n v="20000"/>
    <n v="77823"/>
    <n v="56"/>
    <n v="0"/>
    <x v="12"/>
    <n v="169"/>
    <n v="115"/>
    <n v="26814957"/>
    <n v="35000000"/>
  </r>
  <r>
    <s v="The Other End of the Line"/>
    <d v="2008-12-24T00:00:00"/>
    <x v="1"/>
    <x v="3"/>
    <s v="English"/>
    <s v="UK"/>
    <s v="PG-13"/>
    <s v="Larry Miller"/>
    <x v="1309"/>
    <n v="611"/>
    <n v="1739"/>
    <n v="8"/>
    <n v="0"/>
    <x v="24"/>
    <n v="22"/>
    <n v="106"/>
    <n v="115504"/>
    <n v="14000000"/>
  </r>
  <r>
    <s v="The Oxford Murders"/>
    <d v="2008-12-24T00:00:00"/>
    <x v="1"/>
    <x v="0"/>
    <s v="English"/>
    <s v="Spain"/>
    <s v="R"/>
    <s v="Jim Carter"/>
    <x v="1310"/>
    <n v="439"/>
    <n v="940"/>
    <n v="275"/>
    <n v="0"/>
    <x v="26"/>
    <n v="71"/>
    <n v="104"/>
    <n v="3607"/>
    <n v="10000000"/>
  </r>
  <r>
    <s v="The Pirates Who Don't Do Anything: A VeggieTales Movie"/>
    <d v="2008-09-09T00:00:00"/>
    <x v="1"/>
    <x v="5"/>
    <s v="English"/>
    <s v="USA"/>
    <s v="G"/>
    <s v="Yuri Lowenthal"/>
    <x v="834"/>
    <n v="354"/>
    <n v="568"/>
    <n v="12"/>
    <n v="175"/>
    <x v="32"/>
    <n v="37"/>
    <n v="85"/>
    <n v="12701880"/>
    <n v="15000000"/>
  </r>
  <r>
    <s v="The Reader"/>
    <d v="2008-09-02T00:00:00"/>
    <x v="1"/>
    <x v="1"/>
    <s v="English"/>
    <s v="USA"/>
    <s v="R"/>
    <s v="Kate Winslet"/>
    <x v="624"/>
    <n v="14000"/>
    <n v="14504"/>
    <n v="335"/>
    <n v="15000"/>
    <x v="16"/>
    <n v="299"/>
    <n v="124"/>
    <n v="34180954"/>
    <n v="32000000"/>
  </r>
  <r>
    <s v="The Rocker"/>
    <d v="2008-12-08T00:00:00"/>
    <x v="1"/>
    <x v="3"/>
    <s v="English"/>
    <s v="USA"/>
    <s v="PG-13"/>
    <s v="Emma Stone"/>
    <x v="445"/>
    <n v="15000"/>
    <n v="33153"/>
    <n v="11"/>
    <n v="0"/>
    <x v="24"/>
    <n v="132"/>
    <n v="102"/>
    <n v="6409206"/>
    <n v="15000000"/>
  </r>
  <r>
    <s v="The Ruins"/>
    <d v="2008-01-16T00:00:00"/>
    <x v="1"/>
    <x v="8"/>
    <s v="English"/>
    <s v="USA"/>
    <s v="R"/>
    <s v="Laura Ramsey"/>
    <x v="1311"/>
    <n v="960"/>
    <n v="1749"/>
    <n v="27"/>
    <n v="0"/>
    <x v="30"/>
    <n v="233"/>
    <n v="93"/>
    <n v="17427926"/>
    <n v="8000000"/>
  </r>
  <r>
    <s v="The Secret Life of Bees"/>
    <d v="2008-04-26T00:00:00"/>
    <x v="1"/>
    <x v="1"/>
    <s v="English"/>
    <s v="USA"/>
    <s v="PG-13"/>
    <s v="Nate Parker"/>
    <x v="655"/>
    <n v="664"/>
    <n v="3376"/>
    <n v="107"/>
    <n v="0"/>
    <x v="17"/>
    <n v="109"/>
    <n v="110"/>
    <n v="37766350"/>
    <n v="11000000"/>
  </r>
  <r>
    <s v="The Spiderwick Chronicles"/>
    <d v="2008-01-18T00:00:00"/>
    <x v="1"/>
    <x v="5"/>
    <s v="English"/>
    <s v="USA"/>
    <s v="PG"/>
    <s v="Martin Short"/>
    <x v="733"/>
    <n v="770"/>
    <n v="1614"/>
    <n v="70"/>
    <n v="0"/>
    <x v="21"/>
    <n v="198"/>
    <n v="107"/>
    <n v="71148699"/>
    <n v="90000000"/>
  </r>
  <r>
    <s v="The Spirit"/>
    <d v="2008-01-05T00:00:00"/>
    <x v="1"/>
    <x v="7"/>
    <s v="English"/>
    <s v="USA"/>
    <s v="PG-13"/>
    <s v="Scarlett Johansson"/>
    <x v="1065"/>
    <n v="19000"/>
    <n v="20881"/>
    <n v="436"/>
    <n v="2000"/>
    <x v="0"/>
    <n v="223"/>
    <n v="103"/>
    <n v="19781879"/>
    <n v="60000000"/>
  </r>
  <r>
    <s v="The Tale of Despereaux"/>
    <d v="2008-04-22T00:00:00"/>
    <x v="1"/>
    <x v="5"/>
    <s v="English"/>
    <s v="UK"/>
    <s v="G"/>
    <s v="Emma Watson"/>
    <x v="1312"/>
    <n v="9000"/>
    <n v="13403"/>
    <n v="18"/>
    <n v="0"/>
    <x v="26"/>
    <n v="118"/>
    <n v="93"/>
    <n v="50818750"/>
    <n v="60000000"/>
  </r>
  <r>
    <s v="The Wackness"/>
    <d v="2008-12-07T00:00:00"/>
    <x v="1"/>
    <x v="3"/>
    <s v="English"/>
    <s v="USA"/>
    <s v="R"/>
    <s v="Mary-Kate Olsen"/>
    <x v="1313"/>
    <n v="976"/>
    <n v="2748"/>
    <n v="129"/>
    <n v="0"/>
    <x v="11"/>
    <n v="147"/>
    <n v="99"/>
    <n v="2077046"/>
    <n v="6000000"/>
  </r>
  <r>
    <s v="The Women"/>
    <d v="2008-04-28T00:00:00"/>
    <x v="1"/>
    <x v="3"/>
    <s v="English"/>
    <s v="USA"/>
    <s v="PG-13"/>
    <s v="Jada Pinkett Smith"/>
    <x v="1314"/>
    <n v="851"/>
    <n v="3485"/>
    <n v="15"/>
    <n v="0"/>
    <x v="43"/>
    <n v="124"/>
    <n v="114"/>
    <n v="26896744"/>
    <n v="16500000"/>
  </r>
  <r>
    <s v="The Wrestler"/>
    <d v="2008-11-16T00:00:00"/>
    <x v="1"/>
    <x v="1"/>
    <s v="English"/>
    <s v="USA"/>
    <s v="R"/>
    <s v="Mark Margolis"/>
    <x v="494"/>
    <n v="1000"/>
    <n v="1582"/>
    <n v="0"/>
    <n v="10000"/>
    <x v="20"/>
    <n v="391"/>
    <n v="109"/>
    <n v="26236603"/>
    <n v="6000000"/>
  </r>
  <r>
    <s v="The X Files: I Want to Believe"/>
    <d v="2008-12-11T00:00:00"/>
    <x v="1"/>
    <x v="1"/>
    <s v="English"/>
    <s v="USA"/>
    <s v="PG-13"/>
    <s v="Mitch Pileggi"/>
    <x v="1315"/>
    <n v="826"/>
    <n v="2351"/>
    <n v="251"/>
    <n v="0"/>
    <x v="30"/>
    <n v="270"/>
    <n v="108"/>
    <n v="20981633"/>
    <n v="30000000"/>
  </r>
  <r>
    <s v="The Yellow Handkerchief"/>
    <d v="2008-12-12T00:00:00"/>
    <x v="1"/>
    <x v="1"/>
    <s v="English"/>
    <s v="USA"/>
    <s v="PG-13"/>
    <s v="Kristen Stewart"/>
    <x v="1316"/>
    <n v="17000"/>
    <n v="30978"/>
    <n v="4"/>
    <n v="1000"/>
    <x v="13"/>
    <n v="60"/>
    <n v="102"/>
    <n v="317040"/>
    <n v="15500000"/>
  </r>
  <r>
    <s v="Transsiberian"/>
    <d v="2008-09-06T00:00:00"/>
    <x v="1"/>
    <x v="0"/>
    <s v="English"/>
    <s v="Spain"/>
    <s v="R"/>
    <s v="Thomas Kretschmann"/>
    <x v="492"/>
    <n v="918"/>
    <n v="1252"/>
    <n v="122"/>
    <n v="0"/>
    <x v="12"/>
    <n v="150"/>
    <n v="111"/>
    <n v="2203641"/>
    <n v="15000000"/>
  </r>
  <r>
    <s v="Tropic Thunder"/>
    <d v="2008-03-04T00:00:00"/>
    <x v="1"/>
    <x v="7"/>
    <s v="English"/>
    <s v="USA"/>
    <s v="R"/>
    <s v="Robert Downey Jr."/>
    <x v="385"/>
    <n v="21000"/>
    <n v="23484"/>
    <n v="0"/>
    <n v="0"/>
    <x v="11"/>
    <n v="308"/>
    <n v="121"/>
    <n v="110416702"/>
    <n v="92000000"/>
  </r>
  <r>
    <s v="Trucker"/>
    <d v="2008-06-20T00:00:00"/>
    <x v="1"/>
    <x v="1"/>
    <s v="English"/>
    <s v="USA"/>
    <s v="R"/>
    <s v="Jimmy Bennett"/>
    <x v="1317"/>
    <n v="87000"/>
    <n v="89263"/>
    <n v="7"/>
    <n v="371"/>
    <x v="12"/>
    <n v="46"/>
    <n v="90"/>
    <n v="52166"/>
    <n v="2000000"/>
  </r>
  <r>
    <s v="Twilight"/>
    <d v="2008-03-08T00:00:00"/>
    <x v="1"/>
    <x v="1"/>
    <s v="English"/>
    <s v="USA"/>
    <s v="PG-13"/>
    <s v="Kristen Stewart"/>
    <x v="935"/>
    <n v="17000"/>
    <n v="44060"/>
    <n v="308"/>
    <n v="19000"/>
    <x v="33"/>
    <n v="350"/>
    <n v="122"/>
    <n v="191449475"/>
    <n v="37000000"/>
  </r>
  <r>
    <s v="Two Lovers"/>
    <d v="2008-09-28T00:00:00"/>
    <x v="1"/>
    <x v="1"/>
    <s v="English"/>
    <s v="USA"/>
    <s v="R"/>
    <s v="Isabella Rossellini"/>
    <x v="694"/>
    <n v="812"/>
    <n v="1540"/>
    <n v="115"/>
    <n v="0"/>
    <x v="10"/>
    <n v="190"/>
    <n v="110"/>
    <n v="3148482"/>
    <n v="12000000"/>
  </r>
  <r>
    <s v="Untraceable"/>
    <d v="2008-04-27T00:00:00"/>
    <x v="1"/>
    <x v="0"/>
    <s v="English"/>
    <s v="USA"/>
    <s v="R"/>
    <s v="Billy Burke"/>
    <x v="643"/>
    <n v="2000"/>
    <n v="3612"/>
    <n v="40"/>
    <n v="0"/>
    <x v="24"/>
    <n v="195"/>
    <n v="101"/>
    <n v="28687835"/>
    <n v="35000000"/>
  </r>
  <r>
    <s v="Valkyrie"/>
    <d v="2008-04-16T00:00:00"/>
    <x v="1"/>
    <x v="1"/>
    <s v="English"/>
    <s v="USA"/>
    <s v="PG-13"/>
    <s v="Tom Cruise"/>
    <x v="343"/>
    <n v="10000"/>
    <n v="14165"/>
    <n v="0"/>
    <n v="0"/>
    <x v="10"/>
    <n v="269"/>
    <n v="121"/>
    <n v="83077470"/>
    <n v="75000000"/>
  </r>
  <r>
    <s v="Vantage Point"/>
    <d v="2008-09-01T00:00:00"/>
    <x v="1"/>
    <x v="0"/>
    <s v="English"/>
    <s v="USA"/>
    <s v="PG-13"/>
    <s v="Dennis Quaid"/>
    <x v="1318"/>
    <n v="2000"/>
    <n v="6775"/>
    <n v="38"/>
    <n v="0"/>
    <x v="21"/>
    <n v="235"/>
    <n v="90"/>
    <n v="72266306"/>
    <n v="40000000"/>
  </r>
  <r>
    <s v="Vicky Cristina Barcelona"/>
    <d v="2008-08-26T00:00:00"/>
    <x v="1"/>
    <x v="1"/>
    <s v="English"/>
    <s v="Spain"/>
    <s v="PG-13"/>
    <s v="Scarlett Johansson"/>
    <x v="63"/>
    <n v="19000"/>
    <n v="19894"/>
    <n v="11000"/>
    <n v="14000"/>
    <x v="23"/>
    <n v="275"/>
    <n v="96"/>
    <n v="23213577"/>
    <n v="15500000"/>
  </r>
  <r>
    <s v="W."/>
    <d v="2008-11-21T00:00:00"/>
    <x v="1"/>
    <x v="6"/>
    <s v="English"/>
    <s v="USA"/>
    <s v="PG-13"/>
    <s v="Toby Jones"/>
    <x v="139"/>
    <n v="2000"/>
    <n v="4264"/>
    <n v="0"/>
    <n v="0"/>
    <x v="34"/>
    <n v="242"/>
    <n v="129"/>
    <n v="25517500"/>
    <n v="25100000"/>
  </r>
  <r>
    <s v="WALLÂ·E"/>
    <d v="2008-07-20T00:00:00"/>
    <x v="1"/>
    <x v="5"/>
    <s v="English"/>
    <s v="USA"/>
    <s v="G"/>
    <s v="John Ratzenberger"/>
    <x v="888"/>
    <n v="1000"/>
    <n v="2975"/>
    <n v="475"/>
    <n v="16000"/>
    <x v="18"/>
    <n v="421"/>
    <n v="98"/>
    <n v="223806889"/>
    <n v="180000000"/>
  </r>
  <r>
    <s v="Waltz with Bashir"/>
    <d v="2008-05-12T00:00:00"/>
    <x v="1"/>
    <x v="4"/>
    <s v="Hebrew"/>
    <s v="Israel"/>
    <s v="R"/>
    <s v="Ari Folman"/>
    <x v="1319"/>
    <n v="56"/>
    <n v="56"/>
    <n v="56"/>
    <n v="0"/>
    <x v="19"/>
    <n v="231"/>
    <n v="90"/>
    <n v="2283276"/>
    <n v="1500000"/>
  </r>
  <r>
    <s v="Wanted"/>
    <d v="2008-12-25T00:00:00"/>
    <x v="1"/>
    <x v="7"/>
    <s v="English"/>
    <s v="USA"/>
    <s v="R"/>
    <s v="Angelina Jolie Pitt"/>
    <x v="984"/>
    <n v="11000"/>
    <n v="25763"/>
    <n v="335"/>
    <n v="0"/>
    <x v="12"/>
    <n v="316"/>
    <n v="110"/>
    <n v="134568845"/>
    <n v="75000000"/>
  </r>
  <r>
    <s v="War, Inc."/>
    <d v="2008-06-14T00:00:00"/>
    <x v="1"/>
    <x v="7"/>
    <s v="English"/>
    <s v="USA"/>
    <s v="R"/>
    <s v="Bashar Rahal"/>
    <x v="1320"/>
    <n v="603"/>
    <n v="988"/>
    <n v="0"/>
    <n v="883"/>
    <x v="32"/>
    <n v="79"/>
    <n v="107"/>
    <n v="578527"/>
    <n v="10000000"/>
  </r>
  <r>
    <s v="Welcome Home, Roscoe Jenkins"/>
    <d v="2008-01-20T00:00:00"/>
    <x v="1"/>
    <x v="3"/>
    <s v="English"/>
    <s v="USA"/>
    <s v="PG-13"/>
    <s v="Mo'Nique"/>
    <x v="594"/>
    <n v="940"/>
    <n v="3565"/>
    <n v="92"/>
    <n v="464"/>
    <x v="46"/>
    <n v="76"/>
    <n v="114"/>
    <n v="42168445"/>
    <n v="35000000"/>
  </r>
  <r>
    <s v="Wendy and Lucy"/>
    <d v="2008-11-04T00:00:00"/>
    <x v="1"/>
    <x v="1"/>
    <s v="English"/>
    <s v="USA"/>
    <s v="R"/>
    <s v="John Robinson"/>
    <x v="1146"/>
    <n v="375"/>
    <n v="460"/>
    <n v="129"/>
    <n v="0"/>
    <x v="10"/>
    <n v="189"/>
    <n v="80"/>
    <n v="856942"/>
    <n v="200000"/>
  </r>
  <r>
    <s v="What Happens in Vegas"/>
    <d v="2008-03-21T00:00:00"/>
    <x v="1"/>
    <x v="3"/>
    <s v="English"/>
    <s v="USA"/>
    <s v="PG-13"/>
    <s v="Treat Williams"/>
    <x v="1321"/>
    <n v="642"/>
    <n v="1026"/>
    <n v="12"/>
    <n v="0"/>
    <x v="26"/>
    <n v="148"/>
    <n v="101"/>
    <n v="80276912"/>
    <n v="35000000"/>
  </r>
  <r>
    <s v="What Just Happened"/>
    <d v="2008-10-23T00:00:00"/>
    <x v="1"/>
    <x v="3"/>
    <s v="English"/>
    <s v="USA"/>
    <s v="R"/>
    <s v="Robert De Niro"/>
    <x v="100"/>
    <n v="22000"/>
    <n v="71973"/>
    <n v="272"/>
    <n v="845"/>
    <x v="32"/>
    <n v="137"/>
    <n v="104"/>
    <n v="1089365"/>
    <n v="25000000"/>
  </r>
  <r>
    <s v="Winter in Wartime"/>
    <d v="2008-10-18T00:00:00"/>
    <x v="1"/>
    <x v="1"/>
    <s v="Dutch"/>
    <s v="Netherlands"/>
    <s v="R"/>
    <s v="Yorick van Wageningen"/>
    <x v="1322"/>
    <n v="163"/>
    <n v="219"/>
    <n v="12"/>
    <n v="0"/>
    <x v="10"/>
    <n v="111"/>
    <n v="103"/>
    <n v="542860"/>
    <n v="4000000"/>
  </r>
  <r>
    <s v="Witless Protection"/>
    <d v="2008-02-11T00:00:00"/>
    <x v="1"/>
    <x v="3"/>
    <s v="English"/>
    <s v="USA"/>
    <s v="PG-13"/>
    <s v="Ivana Milicevic"/>
    <x v="1323"/>
    <n v="834"/>
    <n v="4091"/>
    <n v="18"/>
    <n v="140"/>
    <x v="71"/>
    <n v="35"/>
    <n v="97"/>
    <n v="4131640"/>
    <n v="7500000"/>
  </r>
  <r>
    <s v="Yes Man"/>
    <d v="2008-01-16T00:00:00"/>
    <x v="1"/>
    <x v="3"/>
    <s v="English"/>
    <s v="USA"/>
    <s v="PG-13"/>
    <s v="Bradley Cooper"/>
    <x v="627"/>
    <n v="14000"/>
    <n v="29505"/>
    <n v="235"/>
    <n v="0"/>
    <x v="13"/>
    <n v="190"/>
    <n v="104"/>
    <n v="97680195"/>
    <n v="70000000"/>
  </r>
  <r>
    <s v="You Don't Mess with the Zohan"/>
    <d v="2008-07-07T00:00:00"/>
    <x v="1"/>
    <x v="7"/>
    <s v="English"/>
    <s v="USA"/>
    <s v="PG-13"/>
    <s v="Adam Sandler"/>
    <x v="365"/>
    <n v="11000"/>
    <n v="13446"/>
    <n v="221"/>
    <n v="0"/>
    <x v="25"/>
    <n v="198"/>
    <n v="113"/>
    <n v="100018837"/>
    <n v="90000000"/>
  </r>
  <r>
    <s v="Zack and Miri Make a Porno"/>
    <d v="2008-05-05T00:00:00"/>
    <x v="1"/>
    <x v="3"/>
    <s v="English"/>
    <s v="USA"/>
    <s v="R"/>
    <s v="Gerry Bednob"/>
    <x v="283"/>
    <n v="218"/>
    <n v="638"/>
    <n v="0"/>
    <n v="0"/>
    <x v="21"/>
    <n v="247"/>
    <n v="101"/>
    <n v="31452765"/>
    <n v="24000000"/>
  </r>
  <r>
    <s v="[Rec] 2"/>
    <d v="2009-04-18T00:00:00"/>
    <x v="1"/>
    <x v="8"/>
    <s v="Spanish"/>
    <s v="Spain"/>
    <s v="R"/>
    <s v="Jonathan D. Mellor"/>
    <x v="814"/>
    <n v="37"/>
    <n v="73"/>
    <n v="57"/>
    <n v="4000"/>
    <x v="21"/>
    <n v="222"/>
    <n v="85"/>
    <n v="27024"/>
    <n v="5600000"/>
  </r>
  <r>
    <s v="12 Rounds"/>
    <d v="2009-11-20T00:00:00"/>
    <x v="1"/>
    <x v="7"/>
    <s v="English"/>
    <s v="USA"/>
    <s v="PG-13"/>
    <s v="Taylor Cole"/>
    <x v="161"/>
    <n v="969"/>
    <n v="2799"/>
    <n v="212"/>
    <n v="0"/>
    <x v="49"/>
    <n v="113"/>
    <n v="108"/>
    <n v="12232937"/>
    <n v="22000000"/>
  </r>
  <r>
    <s v="17 Again"/>
    <d v="2009-05-25T00:00:00"/>
    <x v="1"/>
    <x v="3"/>
    <s v="English"/>
    <s v="USA"/>
    <s v="PG-13"/>
    <s v="Matthew Perry"/>
    <x v="830"/>
    <n v="2000"/>
    <n v="7009"/>
    <n v="23"/>
    <n v="0"/>
    <x v="34"/>
    <n v="191"/>
    <n v="102"/>
    <n v="64149837"/>
    <n v="20000000"/>
  </r>
  <r>
    <s v="2012"/>
    <d v="2009-02-21T00:00:00"/>
    <x v="1"/>
    <x v="7"/>
    <s v="English"/>
    <s v="USA"/>
    <s v="PG-13"/>
    <s v="Oliver Platt"/>
    <x v="367"/>
    <n v="1000"/>
    <n v="2144"/>
    <n v="776"/>
    <n v="13000"/>
    <x v="42"/>
    <n v="367"/>
    <n v="158"/>
    <n v="166112167"/>
    <n v="200000000"/>
  </r>
  <r>
    <s v="500 Days of Summer"/>
    <d v="2009-01-25T00:00:00"/>
    <x v="1"/>
    <x v="3"/>
    <s v="English"/>
    <s v="USA"/>
    <s v="PG-13"/>
    <s v="Joseph Gordon-Levitt"/>
    <x v="1324"/>
    <n v="23000"/>
    <n v="54075"/>
    <n v="464"/>
    <n v="40000"/>
    <x v="3"/>
    <n v="331"/>
    <n v="95"/>
    <n v="32391374"/>
    <n v="7500000"/>
  </r>
  <r>
    <s v="9"/>
    <d v="2009-05-21T00:00:00"/>
    <x v="1"/>
    <x v="7"/>
    <s v="English"/>
    <s v="USA"/>
    <s v="PG-13"/>
    <s v="Martin Landau"/>
    <x v="1325"/>
    <n v="940"/>
    <n v="1594"/>
    <n v="30"/>
    <n v="13000"/>
    <x v="10"/>
    <n v="263"/>
    <n v="79"/>
    <n v="31743332"/>
    <n v="30000000"/>
  </r>
  <r>
    <s v="A Christmas Carol"/>
    <d v="2009-06-26T00:00:00"/>
    <x v="1"/>
    <x v="4"/>
    <s v="English"/>
    <s v="USA"/>
    <s v="PG"/>
    <s v="Robin Wright"/>
    <x v="127"/>
    <n v="18000"/>
    <n v="48878"/>
    <n v="0"/>
    <n v="0"/>
    <x v="13"/>
    <n v="240"/>
    <n v="96"/>
    <n v="137850096"/>
    <n v="200000000"/>
  </r>
  <r>
    <s v="A Perfect Getaway"/>
    <d v="2009-12-18T00:00:00"/>
    <x v="1"/>
    <x v="5"/>
    <s v="English"/>
    <s v="USA"/>
    <s v="R"/>
    <s v="Chris Hemsworth"/>
    <x v="662"/>
    <n v="26000"/>
    <n v="41359"/>
    <n v="123"/>
    <n v="4000"/>
    <x v="31"/>
    <n v="160"/>
    <n v="108"/>
    <n v="15483540"/>
    <n v="14000000"/>
  </r>
  <r>
    <s v="A Serious Man"/>
    <d v="2009-02-15T00:00:00"/>
    <x v="1"/>
    <x v="3"/>
    <s v="English"/>
    <s v="USA"/>
    <s v="R"/>
    <s v="Michael Stuhlbarg"/>
    <x v="1007"/>
    <n v="816"/>
    <n v="1120"/>
    <n v="1000"/>
    <n v="10000"/>
    <x v="11"/>
    <n v="341"/>
    <n v="106"/>
    <n v="9190525"/>
    <n v="7000000"/>
  </r>
  <r>
    <s v="A Single Man"/>
    <d v="2009-10-24T00:00:00"/>
    <x v="1"/>
    <x v="1"/>
    <s v="English"/>
    <s v="USA"/>
    <s v="R"/>
    <s v="Colin Firth"/>
    <x v="1326"/>
    <n v="14000"/>
    <n v="14816"/>
    <n v="192"/>
    <n v="16000"/>
    <x v="16"/>
    <n v="281"/>
    <n v="99"/>
    <n v="9166863"/>
    <n v="7000000"/>
  </r>
  <r>
    <s v="After.Life"/>
    <d v="2009-03-03T00:00:00"/>
    <x v="1"/>
    <x v="1"/>
    <s v="English"/>
    <s v="USA"/>
    <s v="R"/>
    <s v="Liam Neeson"/>
    <x v="1327"/>
    <n v="14000"/>
    <n v="15860"/>
    <n v="0"/>
    <n v="7000"/>
    <x v="30"/>
    <n v="138"/>
    <n v="104"/>
    <n v="108229"/>
    <n v="4500000"/>
  </r>
  <r>
    <s v="Agora"/>
    <d v="2009-03-02T00:00:00"/>
    <x v="1"/>
    <x v="5"/>
    <s v="English"/>
    <s v="Spain"/>
    <s v="R"/>
    <s v="Max Minghella"/>
    <x v="786"/>
    <n v="614"/>
    <n v="1829"/>
    <n v="448"/>
    <n v="29000"/>
    <x v="23"/>
    <n v="180"/>
    <n v="141"/>
    <n v="617840"/>
    <n v="70000000"/>
  </r>
  <r>
    <s v="Aliens in the Attic"/>
    <d v="2009-06-03T00:00:00"/>
    <x v="1"/>
    <x v="5"/>
    <s v="English"/>
    <s v="USA"/>
    <s v="PG"/>
    <s v="Malese Jow"/>
    <x v="553"/>
    <n v="1000"/>
    <n v="3423"/>
    <n v="13"/>
    <n v="916"/>
    <x v="39"/>
    <n v="82"/>
    <n v="86"/>
    <n v="25200412"/>
    <n v="45000000"/>
  </r>
  <r>
    <s v="All About Steve"/>
    <d v="2009-08-09T00:00:00"/>
    <x v="1"/>
    <x v="3"/>
    <s v="English"/>
    <s v="USA"/>
    <s v="PG-13"/>
    <s v="Bradley Cooper"/>
    <x v="1328"/>
    <n v="14000"/>
    <n v="16461"/>
    <n v="3"/>
    <n v="0"/>
    <x v="0"/>
    <n v="128"/>
    <n v="99"/>
    <n v="33860010"/>
    <n v="15000000"/>
  </r>
  <r>
    <s v="Alvin and the Chipmunks: The Squeakquel"/>
    <d v="2009-07-02T00:00:00"/>
    <x v="1"/>
    <x v="4"/>
    <s v="English"/>
    <s v="USA"/>
    <s v="PG"/>
    <s v="Amy Poehler"/>
    <x v="474"/>
    <n v="1000"/>
    <n v="5227"/>
    <n v="84"/>
    <n v="2000"/>
    <x v="35"/>
    <n v="107"/>
    <n v="88"/>
    <n v="219613391"/>
    <n v="75000000"/>
  </r>
  <r>
    <s v="An Education"/>
    <d v="2009-05-08T00:00:00"/>
    <x v="1"/>
    <x v="1"/>
    <s v="English"/>
    <s v="UK"/>
    <s v="PG-13"/>
    <s v="Dominic Cooper"/>
    <x v="1329"/>
    <n v="3000"/>
    <n v="4198"/>
    <n v="92"/>
    <n v="12000"/>
    <x v="17"/>
    <n v="278"/>
    <n v="100"/>
    <n v="12574715"/>
    <n v="4500000"/>
  </r>
  <r>
    <s v="Angels &amp; Demons"/>
    <d v="2009-03-13T00:00:00"/>
    <x v="1"/>
    <x v="11"/>
    <s v="English"/>
    <s v="USA"/>
    <s v="PG-13"/>
    <s v="Tom Hanks"/>
    <x v="120"/>
    <n v="15000"/>
    <n v="16948"/>
    <n v="2000"/>
    <n v="0"/>
    <x v="12"/>
    <n v="298"/>
    <n v="146"/>
    <n v="133375846"/>
    <n v="150000000"/>
  </r>
  <r>
    <s v="Armored"/>
    <d v="2009-01-25T00:00:00"/>
    <x v="1"/>
    <x v="7"/>
    <s v="English"/>
    <s v="USA"/>
    <s v="PG-13"/>
    <s v="Andrew Fiscella"/>
    <x v="1330"/>
    <n v="137000"/>
    <n v="137712"/>
    <n v="190"/>
    <n v="0"/>
    <x v="32"/>
    <n v="107"/>
    <n v="88"/>
    <n v="15988876"/>
    <n v="27000000"/>
  </r>
  <r>
    <s v="Astro Boy"/>
    <d v="2009-03-09T00:00:00"/>
    <x v="1"/>
    <x v="7"/>
    <s v="English"/>
    <s v="Hong Kong"/>
    <s v="PG"/>
    <s v="Nicolas Cage"/>
    <x v="1126"/>
    <n v="12000"/>
    <n v="23365"/>
    <n v="42"/>
    <n v="0"/>
    <x v="2"/>
    <n v="138"/>
    <n v="94"/>
    <n v="19548064"/>
    <n v="65000000"/>
  </r>
  <r>
    <s v="Avatar"/>
    <d v="2009-05-17T00:00:00"/>
    <x v="1"/>
    <x v="7"/>
    <s v="English"/>
    <s v="USA"/>
    <s v="PG-13"/>
    <s v="CCH Pounder"/>
    <x v="124"/>
    <n v="1000"/>
    <n v="4834"/>
    <n v="0"/>
    <n v="33000"/>
    <x v="20"/>
    <n v="723"/>
    <n v="178"/>
    <n v="760505847"/>
    <n v="237000000"/>
  </r>
  <r>
    <s v="Away We Go"/>
    <d v="2009-11-01T00:00:00"/>
    <x v="1"/>
    <x v="3"/>
    <s v="English"/>
    <s v="USA"/>
    <s v="R"/>
    <s v="Catherine O'Hara"/>
    <x v="533"/>
    <n v="925"/>
    <n v="1997"/>
    <n v="0"/>
    <n v="7000"/>
    <x v="10"/>
    <n v="217"/>
    <n v="98"/>
    <n v="9430988"/>
    <n v="17000000"/>
  </r>
  <r>
    <s v="Bad Lieutenant: Port of Call New Orleans"/>
    <d v="2009-07-12T00:00:00"/>
    <x v="1"/>
    <x v="0"/>
    <s v="English"/>
    <s v="USA"/>
    <s v="R"/>
    <s v="Nicolas Cage"/>
    <x v="1156"/>
    <n v="12000"/>
    <n v="13809"/>
    <n v="0"/>
    <n v="6000"/>
    <x v="12"/>
    <n v="280"/>
    <n v="122"/>
    <n v="1697956"/>
    <n v="20000000"/>
  </r>
  <r>
    <s v="Bandslam"/>
    <d v="2009-05-23T00:00:00"/>
    <x v="1"/>
    <x v="3"/>
    <s v="English"/>
    <s v="USA"/>
    <s v="PG"/>
    <s v="Scott Porter"/>
    <x v="1331"/>
    <n v="690"/>
    <n v="1573"/>
    <n v="650"/>
    <n v="1000"/>
    <x v="34"/>
    <n v="79"/>
    <n v="111"/>
    <n v="5205343"/>
    <n v="20000000"/>
  </r>
  <r>
    <s v="BrÃ¼no"/>
    <d v="2009-10-03T00:00:00"/>
    <x v="1"/>
    <x v="3"/>
    <s v="English"/>
    <s v="USA"/>
    <s v="R"/>
    <s v="Bono"/>
    <x v="1110"/>
    <n v="468"/>
    <n v="2134"/>
    <n v="119"/>
    <n v="0"/>
    <x v="42"/>
    <n v="288"/>
    <n v="81"/>
    <n v="59992760"/>
    <n v="42000000"/>
  </r>
  <r>
    <s v="Bran Nue Dae"/>
    <d v="2009-08-17T00:00:00"/>
    <x v="1"/>
    <x v="3"/>
    <s v="English"/>
    <s v="Australia"/>
    <s v="PG-13"/>
    <s v="Deborah Mailman"/>
    <x v="1332"/>
    <n v="46"/>
    <n v="225"/>
    <n v="3"/>
    <n v="479"/>
    <x v="2"/>
    <n v="33"/>
    <n v="88"/>
    <n v="110029"/>
    <n v="6500000"/>
  </r>
  <r>
    <s v="Breaking Upwards"/>
    <d v="2009-06-03T00:00:00"/>
    <x v="1"/>
    <x v="16"/>
    <s v="English"/>
    <s v="USA"/>
    <m/>
    <s v="Zoe Lister-Jones"/>
    <x v="1333"/>
    <n v="331"/>
    <n v="1546"/>
    <n v="38"/>
    <n v="324"/>
    <x v="24"/>
    <n v="22"/>
    <n v="88"/>
    <n v="76382"/>
    <n v="15000"/>
  </r>
  <r>
    <s v="Bride Wars"/>
    <d v="2009-03-05T00:00:00"/>
    <x v="1"/>
    <x v="3"/>
    <s v="English"/>
    <s v="USA"/>
    <s v="PG"/>
    <s v="Anne Hathaway"/>
    <x v="677"/>
    <n v="11000"/>
    <n v="13794"/>
    <n v="56"/>
    <n v="0"/>
    <x v="39"/>
    <n v="152"/>
    <n v="89"/>
    <n v="58715510"/>
    <n v="30000000"/>
  </r>
  <r>
    <s v="Bright Star"/>
    <d v="2009-10-25T00:00:00"/>
    <x v="1"/>
    <x v="6"/>
    <s v="English"/>
    <s v="UK"/>
    <s v="PG"/>
    <s v="Abbie Cornish"/>
    <x v="276"/>
    <n v="2000"/>
    <n v="3279"/>
    <n v="319"/>
    <n v="0"/>
    <x v="11"/>
    <n v="222"/>
    <n v="119"/>
    <n v="4440055"/>
    <n v="8500000"/>
  </r>
  <r>
    <s v="Brooklyn's Finest"/>
    <d v="2009-06-26T00:00:00"/>
    <x v="1"/>
    <x v="0"/>
    <s v="English"/>
    <s v="USA"/>
    <s v="R"/>
    <s v="Don Cheadle"/>
    <x v="515"/>
    <n v="3000"/>
    <n v="6317"/>
    <n v="847"/>
    <n v="4000"/>
    <x v="12"/>
    <n v="197"/>
    <n v="132"/>
    <n v="27154426"/>
    <n v="17000000"/>
  </r>
  <r>
    <s v="Brothers"/>
    <d v="2009-04-05T00:00:00"/>
    <x v="1"/>
    <x v="1"/>
    <s v="English"/>
    <s v="USA"/>
    <s v="R"/>
    <s v="Natalie Portman"/>
    <x v="1038"/>
    <n v="20000"/>
    <n v="42473"/>
    <n v="260"/>
    <n v="10000"/>
    <x v="10"/>
    <n v="217"/>
    <n v="105"/>
    <n v="28501651"/>
    <n v="26000000"/>
  </r>
  <r>
    <s v="Case 39"/>
    <d v="2009-08-29T00:00:00"/>
    <x v="1"/>
    <x v="8"/>
    <s v="English"/>
    <s v="USA"/>
    <s v="R"/>
    <s v="Bradley Cooper"/>
    <x v="1334"/>
    <n v="14000"/>
    <n v="15790"/>
    <n v="22"/>
    <n v="0"/>
    <x v="24"/>
    <n v="167"/>
    <n v="109"/>
    <n v="13248477"/>
    <n v="27000000"/>
  </r>
  <r>
    <s v="ChÃ©ri"/>
    <d v="2009-06-22T00:00:00"/>
    <x v="1"/>
    <x v="3"/>
    <s v="English"/>
    <s v="UK"/>
    <s v="R"/>
    <s v="Tom Burke"/>
    <x v="175"/>
    <n v="201"/>
    <n v="365"/>
    <n v="350"/>
    <n v="0"/>
    <x v="24"/>
    <n v="155"/>
    <n v="100"/>
    <n v="2708188"/>
    <n v="23000000"/>
  </r>
  <r>
    <s v="Chain Letter"/>
    <d v="2009-12-15T00:00:00"/>
    <x v="1"/>
    <x v="8"/>
    <s v="English"/>
    <s v="USA"/>
    <s v="R"/>
    <s v="Matt Cohen"/>
    <x v="1335"/>
    <n v="487"/>
    <n v="1495"/>
    <n v="26"/>
    <n v="0"/>
    <x v="63"/>
    <n v="63"/>
    <n v="88"/>
    <n v="143000"/>
    <n v="5000000"/>
  </r>
  <r>
    <s v="Chloe"/>
    <d v="2009-03-16T00:00:00"/>
    <x v="1"/>
    <x v="1"/>
    <s v="English"/>
    <s v="USA"/>
    <s v="R"/>
    <s v="Liam Neeson"/>
    <x v="286"/>
    <n v="14000"/>
    <n v="14372"/>
    <n v="460"/>
    <n v="0"/>
    <x v="2"/>
    <n v="226"/>
    <n v="96"/>
    <n v="3074838"/>
    <n v="11000000"/>
  </r>
  <r>
    <s v="Cirque du Freak: The Vampire's Assistant"/>
    <d v="2009-02-20T00:00:00"/>
    <x v="1"/>
    <x v="7"/>
    <s v="English"/>
    <s v="USA"/>
    <s v="PG-13"/>
    <s v="Josh Hutcherson"/>
    <x v="534"/>
    <n v="14000"/>
    <n v="20503"/>
    <n v="80"/>
    <n v="0"/>
    <x v="30"/>
    <n v="157"/>
    <n v="109"/>
    <n v="13838130"/>
    <n v="40000000"/>
  </r>
  <r>
    <s v="City Island"/>
    <d v="2009-04-30T00:00:00"/>
    <x v="1"/>
    <x v="3"/>
    <s v="English"/>
    <s v="USA"/>
    <s v="PG-13"/>
    <s v="Ezra Miller"/>
    <x v="1336"/>
    <n v="3000"/>
    <n v="3825"/>
    <n v="20"/>
    <n v="0"/>
    <x v="28"/>
    <n v="149"/>
    <n v="104"/>
    <n v="6670712"/>
    <n v="6000000"/>
  </r>
  <r>
    <s v="City of Life and Death"/>
    <d v="2009-01-02T00:00:00"/>
    <x v="0"/>
    <x v="1"/>
    <s v="Mandarin"/>
    <s v="China"/>
    <s v="R"/>
    <s v="Ye Liu"/>
    <x v="1337"/>
    <n v="52"/>
    <n v="91"/>
    <n v="14"/>
    <n v="0"/>
    <x v="3"/>
    <n v="149"/>
    <n v="132"/>
    <n v="119922"/>
    <n v="12000000"/>
  </r>
  <r>
    <s v="Cloudy with a Chance of Meatballs"/>
    <d v="2009-06-14T00:00:00"/>
    <x v="1"/>
    <x v="4"/>
    <s v="English"/>
    <s v="USA"/>
    <s v="PG"/>
    <s v="Will Forte"/>
    <x v="1338"/>
    <n v="622"/>
    <n v="1227"/>
    <n v="97"/>
    <n v="0"/>
    <x v="11"/>
    <n v="191"/>
    <n v="90"/>
    <n v="124870275"/>
    <n v="100000000"/>
  </r>
  <r>
    <s v="Coco Before Chanel"/>
    <d v="2009-04-15T00:00:00"/>
    <x v="1"/>
    <x v="6"/>
    <s v="French"/>
    <s v="France"/>
    <s v="PG-13"/>
    <s v="Alessandro Nivola"/>
    <x v="1339"/>
    <n v="527"/>
    <n v="735"/>
    <n v="105"/>
    <n v="0"/>
    <x v="12"/>
    <n v="165"/>
    <n v="111"/>
    <n v="6109075"/>
    <n v="19430000"/>
  </r>
  <r>
    <s v="Coraline"/>
    <d v="2009-09-04T00:00:00"/>
    <x v="0"/>
    <x v="4"/>
    <s v="English"/>
    <s v="USA"/>
    <s v="PG"/>
    <s v="Jennifer Saunders"/>
    <x v="754"/>
    <n v="309"/>
    <n v="647"/>
    <n v="253"/>
    <n v="10000"/>
    <x v="3"/>
    <n v="310"/>
    <n v="100"/>
    <n v="75280058"/>
    <n v="60000000"/>
  </r>
  <r>
    <s v="Couples Retreat"/>
    <d v="2009-02-02T00:00:00"/>
    <x v="1"/>
    <x v="3"/>
    <s v="English"/>
    <s v="USA"/>
    <s v="PG-13"/>
    <s v="Jon Favreau"/>
    <x v="1340"/>
    <n v="4000"/>
    <n v="8172"/>
    <n v="0"/>
    <n v="0"/>
    <x v="25"/>
    <n v="166"/>
    <n v="113"/>
    <n v="109176215"/>
    <n v="60000000"/>
  </r>
  <r>
    <s v="Crank: High Voltage"/>
    <d v="2009-11-08T00:00:00"/>
    <x v="1"/>
    <x v="7"/>
    <s v="English"/>
    <s v="USA"/>
    <s v="R"/>
    <s v="Jason Statham"/>
    <x v="1113"/>
    <n v="26000"/>
    <n v="30541"/>
    <n v="83"/>
    <n v="0"/>
    <x v="24"/>
    <n v="150"/>
    <n v="96"/>
    <n v="13630226"/>
    <n v="20000000"/>
  </r>
  <r>
    <s v="Crazy Heart"/>
    <d v="2009-08-04T00:00:00"/>
    <x v="1"/>
    <x v="1"/>
    <s v="English"/>
    <s v="USA"/>
    <s v="R"/>
    <s v="Jeff Bridges"/>
    <x v="1341"/>
    <n v="12000"/>
    <n v="13172"/>
    <n v="108"/>
    <n v="0"/>
    <x v="17"/>
    <n v="273"/>
    <n v="112"/>
    <n v="39462438"/>
    <n v="7000000"/>
  </r>
  <r>
    <s v="Dance Flick"/>
    <d v="2009-04-24T00:00:00"/>
    <x v="1"/>
    <x v="7"/>
    <s v="English"/>
    <s v="USA"/>
    <s v="PG-13"/>
    <s v="Damon Wayans Jr."/>
    <x v="1342"/>
    <n v="756"/>
    <n v="4378"/>
    <n v="82"/>
    <n v="657"/>
    <x v="41"/>
    <n v="83"/>
    <n v="88"/>
    <n v="25615792"/>
    <n v="25000000"/>
  </r>
  <r>
    <s v="Daybreakers"/>
    <d v="2009-12-15T00:00:00"/>
    <x v="1"/>
    <x v="7"/>
    <s v="English"/>
    <s v="Australia"/>
    <s v="R"/>
    <s v="Jay Laga'aia"/>
    <x v="1343"/>
    <n v="125"/>
    <n v="189"/>
    <n v="35"/>
    <n v="0"/>
    <x v="31"/>
    <n v="292"/>
    <n v="98"/>
    <n v="29975979"/>
    <n v="20000000"/>
  </r>
  <r>
    <s v="Dead Snow"/>
    <d v="2009-02-16T00:00:00"/>
    <x v="1"/>
    <x v="3"/>
    <s v="Norwegian"/>
    <s v="Norway"/>
    <s v="Not Rated"/>
    <s v="BjÃ¸rn Sundquist"/>
    <x v="1344"/>
    <n v="35"/>
    <n v="116"/>
    <n v="75"/>
    <n v="23000"/>
    <x v="34"/>
    <n v="224"/>
    <n v="91"/>
    <n v="41709"/>
    <n v="800000"/>
  </r>
  <r>
    <s v="Defendor"/>
    <d v="2009-07-15T00:00:00"/>
    <x v="1"/>
    <x v="3"/>
    <s v="English"/>
    <s v="Canada"/>
    <s v="R"/>
    <s v="Michael Kelly"/>
    <x v="1345"/>
    <n v="963"/>
    <n v="2658"/>
    <n v="89"/>
    <n v="0"/>
    <x v="13"/>
    <n v="78"/>
    <n v="95"/>
    <n v="37606"/>
    <n v="3500000"/>
  </r>
  <r>
    <s v="Did You Hear About the Morgans?"/>
    <d v="2009-05-27T00:00:00"/>
    <x v="1"/>
    <x v="3"/>
    <s v="English"/>
    <s v="USA"/>
    <s v="PG-13"/>
    <s v="Michael Kelly"/>
    <x v="877"/>
    <n v="963"/>
    <n v="3150"/>
    <n v="30"/>
    <n v="0"/>
    <x v="36"/>
    <n v="133"/>
    <n v="103"/>
    <n v="29580087"/>
    <n v="58000000"/>
  </r>
  <r>
    <s v="District 9"/>
    <d v="2009-02-02T00:00:00"/>
    <x v="1"/>
    <x v="7"/>
    <s v="English"/>
    <s v="South Africa"/>
    <s v="R"/>
    <s v="Sharlto Copley"/>
    <x v="1346"/>
    <n v="2000"/>
    <n v="2639"/>
    <n v="662"/>
    <n v="22000"/>
    <x v="19"/>
    <n v="472"/>
    <n v="112"/>
    <n v="115646235"/>
    <n v="30000000"/>
  </r>
  <r>
    <s v="Drag Me to Hell"/>
    <d v="2009-09-09T00:00:00"/>
    <x v="1"/>
    <x v="8"/>
    <s v="English"/>
    <s v="USA"/>
    <s v="PG-13"/>
    <s v="Bojana Novakovic"/>
    <x v="152"/>
    <n v="2000"/>
    <n v="5642"/>
    <n v="0"/>
    <n v="11000"/>
    <x v="21"/>
    <n v="397"/>
    <n v="99"/>
    <n v="42057340"/>
    <n v="30000000"/>
  </r>
  <r>
    <s v="Dragonball: Evolution"/>
    <d v="2009-12-07T00:00:00"/>
    <x v="1"/>
    <x v="7"/>
    <s v="English"/>
    <s v="USA"/>
    <s v="PG"/>
    <s v="Ian Whyte"/>
    <x v="641"/>
    <n v="473"/>
    <n v="1100"/>
    <n v="70"/>
    <n v="0"/>
    <x v="67"/>
    <n v="130"/>
    <n v="100"/>
    <n v="9353573"/>
    <n v="45000000"/>
  </r>
  <r>
    <s v="Duplicity"/>
    <d v="2009-02-12T00:00:00"/>
    <x v="1"/>
    <x v="3"/>
    <s v="English"/>
    <s v="USA"/>
    <s v="PG-13"/>
    <s v="Julia Roberts"/>
    <x v="1214"/>
    <n v="8000"/>
    <n v="10623"/>
    <n v="209"/>
    <n v="0"/>
    <x v="24"/>
    <n v="211"/>
    <n v="125"/>
    <n v="40559930"/>
    <n v="60000000"/>
  </r>
  <r>
    <s v="Enter the Void"/>
    <d v="2009-05-19T00:00:00"/>
    <x v="1"/>
    <x v="1"/>
    <s v="English"/>
    <s v="France"/>
    <s v="Not Rated"/>
    <s v="Paz de la Huerta"/>
    <x v="1347"/>
    <n v="488"/>
    <n v="943"/>
    <n v="929"/>
    <n v="23000"/>
    <x v="17"/>
    <n v="216"/>
    <n v="161"/>
    <n v="336467"/>
    <n v="13000000"/>
  </r>
  <r>
    <s v="Everybody's Fine"/>
    <d v="2009-12-11T00:00:00"/>
    <x v="1"/>
    <x v="5"/>
    <s v="English"/>
    <s v="USA"/>
    <s v="PG-13"/>
    <s v="Robert De Niro"/>
    <x v="521"/>
    <n v="22000"/>
    <n v="23409"/>
    <n v="52"/>
    <n v="10000"/>
    <x v="23"/>
    <n v="160"/>
    <n v="99"/>
    <n v="8855646"/>
    <n v="21000000"/>
  </r>
  <r>
    <s v="Extract"/>
    <d v="2009-08-21T00:00:00"/>
    <x v="1"/>
    <x v="3"/>
    <s v="English"/>
    <s v="USA"/>
    <s v="R"/>
    <s v="J.K. Simmons"/>
    <x v="351"/>
    <n v="24000"/>
    <n v="41867"/>
    <n v="406"/>
    <n v="0"/>
    <x v="24"/>
    <n v="192"/>
    <n v="92"/>
    <n v="10814185"/>
    <n v="8000000"/>
  </r>
  <r>
    <s v="Fame"/>
    <d v="2009-01-27T00:00:00"/>
    <x v="1"/>
    <x v="3"/>
    <s v="English"/>
    <s v="USA"/>
    <s v="PG"/>
    <s v="Kelsey Grammer"/>
    <x v="1348"/>
    <n v="808"/>
    <n v="5734"/>
    <n v="64"/>
    <n v="0"/>
    <x v="38"/>
    <n v="134"/>
    <n v="123"/>
    <n v="22452209"/>
    <n v="18000000"/>
  </r>
  <r>
    <s v="Fantastic Mr. Fox"/>
    <d v="2009-12-29T00:00:00"/>
    <x v="1"/>
    <x v="5"/>
    <s v="English"/>
    <s v="USA"/>
    <s v="PG"/>
    <s v="Bill Murray"/>
    <x v="353"/>
    <n v="13000"/>
    <n v="24770"/>
    <n v="0"/>
    <n v="15000"/>
    <x v="4"/>
    <n v="335"/>
    <n v="87"/>
    <n v="20999103"/>
    <n v="40000000"/>
  </r>
  <r>
    <s v="Funny People"/>
    <d v="2009-03-24T00:00:00"/>
    <x v="1"/>
    <x v="3"/>
    <s v="English"/>
    <s v="USA"/>
    <s v="R"/>
    <s v="Adam Sandler"/>
    <x v="1068"/>
    <n v="11000"/>
    <n v="11852"/>
    <n v="0"/>
    <n v="0"/>
    <x v="34"/>
    <n v="230"/>
    <n v="153"/>
    <n v="51814190"/>
    <n v="75000000"/>
  </r>
  <r>
    <s v="G.I. Joe: The Rise of Cobra"/>
    <d v="2009-01-30T00:00:00"/>
    <x v="1"/>
    <x v="7"/>
    <s v="English"/>
    <s v="USA"/>
    <s v="PG-13"/>
    <s v="Joseph Gordon-Levitt"/>
    <x v="272"/>
    <n v="23000"/>
    <n v="26683"/>
    <n v="208"/>
    <n v="0"/>
    <x v="42"/>
    <n v="250"/>
    <n v="118"/>
    <n v="150167630"/>
    <n v="175000000"/>
  </r>
  <r>
    <s v="Gamer"/>
    <d v="2009-09-27T00:00:00"/>
    <x v="1"/>
    <x v="7"/>
    <s v="English"/>
    <s v="USA"/>
    <s v="R"/>
    <s v="Gerard Butler"/>
    <x v="1113"/>
    <n v="18000"/>
    <n v="29926"/>
    <n v="83"/>
    <n v="0"/>
    <x v="42"/>
    <n v="180"/>
    <n v="95"/>
    <n v="20488579"/>
    <n v="50000000"/>
  </r>
  <r>
    <s v="Get Low"/>
    <d v="2009-08-24T00:00:00"/>
    <x v="1"/>
    <x v="1"/>
    <s v="English"/>
    <s v="USA"/>
    <s v="PG-13"/>
    <s v="Bill Murray"/>
    <x v="1349"/>
    <n v="13000"/>
    <n v="19330"/>
    <n v="11"/>
    <n v="0"/>
    <x v="10"/>
    <n v="160"/>
    <n v="100"/>
    <n v="9176553"/>
    <n v="7500000"/>
  </r>
  <r>
    <s v="G-Force"/>
    <d v="2009-10-04T00:00:00"/>
    <x v="1"/>
    <x v="7"/>
    <s v="English"/>
    <s v="USA"/>
    <s v="PG"/>
    <s v="Kelli Garner"/>
    <x v="1350"/>
    <n v="730"/>
    <n v="2217"/>
    <n v="12"/>
    <n v="0"/>
    <x v="52"/>
    <n v="145"/>
    <n v="88"/>
    <n v="119420252"/>
    <n v="150000000"/>
  </r>
  <r>
    <s v="Halloween II"/>
    <d v="2009-09-07T00:00:00"/>
    <x v="1"/>
    <x v="8"/>
    <s v="English"/>
    <s v="USA"/>
    <s v="R"/>
    <s v="Scout Taylor-Compton"/>
    <x v="896"/>
    <n v="908"/>
    <n v="3226"/>
    <n v="0"/>
    <n v="3000"/>
    <x v="43"/>
    <n v="220"/>
    <n v="119"/>
    <n v="33386128"/>
    <n v="15000000"/>
  </r>
  <r>
    <s v="Hannah Montana: The Movie"/>
    <d v="2009-03-16T00:00:00"/>
    <x v="1"/>
    <x v="3"/>
    <s v="English"/>
    <s v="USA"/>
    <s v="G"/>
    <s v="Emily Osment"/>
    <x v="769"/>
    <n v="1000"/>
    <n v="4516"/>
    <n v="23"/>
    <n v="0"/>
    <x v="47"/>
    <n v="131"/>
    <n v="102"/>
    <n v="79566871"/>
    <n v="30000000"/>
  </r>
  <r>
    <s v="Harry Brown"/>
    <d v="2009-03-27T00:00:00"/>
    <x v="1"/>
    <x v="7"/>
    <s v="English"/>
    <s v="UK"/>
    <s v="R"/>
    <s v="Joseph Gilgun"/>
    <x v="1351"/>
    <n v="788"/>
    <n v="2486"/>
    <n v="12"/>
    <n v="0"/>
    <x v="23"/>
    <n v="224"/>
    <n v="97"/>
    <n v="1818681"/>
    <n v="7300000"/>
  </r>
  <r>
    <s v="Harry Potter and the Half-Blood Prince"/>
    <d v="2009-12-19T00:00:00"/>
    <x v="1"/>
    <x v="5"/>
    <s v="English"/>
    <s v="UK"/>
    <s v="PG"/>
    <s v="Alan Rickman"/>
    <x v="1206"/>
    <n v="25000"/>
    <n v="58753"/>
    <n v="282"/>
    <n v="10000"/>
    <x v="8"/>
    <n v="375"/>
    <n v="153"/>
    <n v="301956980"/>
    <n v="250000000"/>
  </r>
  <r>
    <s v="He's Just Not That Into You"/>
    <d v="2009-07-15T00:00:00"/>
    <x v="1"/>
    <x v="3"/>
    <s v="English"/>
    <s v="USA"/>
    <s v="PG-13"/>
    <s v="Carmen Perez"/>
    <x v="1087"/>
    <n v="97"/>
    <n v="318"/>
    <n v="42"/>
    <n v="12000"/>
    <x v="34"/>
    <n v="161"/>
    <n v="129"/>
    <n v="93952276"/>
    <n v="40000000"/>
  </r>
  <r>
    <s v="Hotel for Dogs"/>
    <d v="2009-10-09T00:00:00"/>
    <x v="1"/>
    <x v="3"/>
    <s v="English"/>
    <s v="USA"/>
    <s v="PG"/>
    <s v="Don Cheadle"/>
    <x v="1352"/>
    <n v="3000"/>
    <n v="5174"/>
    <n v="87"/>
    <n v="1000"/>
    <x v="39"/>
    <n v="107"/>
    <n v="100"/>
    <n v="73023275"/>
    <n v="35000000"/>
  </r>
  <r>
    <s v="I Am Love"/>
    <d v="2009-08-05T00:00:00"/>
    <x v="1"/>
    <x v="1"/>
    <s v="Italian"/>
    <s v="Italy"/>
    <s v="R"/>
    <s v="Flavio Parenti"/>
    <x v="1353"/>
    <n v="144"/>
    <n v="474"/>
    <n v="64"/>
    <n v="0"/>
    <x v="11"/>
    <n v="181"/>
    <n v="120"/>
    <n v="5004648"/>
    <n v="10000000"/>
  </r>
  <r>
    <s v="I Can Do Bad All by Myself"/>
    <d v="2009-09-03T00:00:00"/>
    <x v="1"/>
    <x v="3"/>
    <s v="English"/>
    <s v="USA"/>
    <s v="PG-13"/>
    <s v="Eric Mendenhall"/>
    <x v="1143"/>
    <n v="607"/>
    <n v="1465"/>
    <n v="0"/>
    <n v="1000"/>
    <x v="63"/>
    <n v="36"/>
    <n v="113"/>
    <n v="51697449"/>
    <n v="13000000"/>
  </r>
  <r>
    <s v="I Love You Phillip Morris"/>
    <d v="2009-08-19T00:00:00"/>
    <x v="1"/>
    <x v="6"/>
    <s v="English"/>
    <s v="France"/>
    <s v="R"/>
    <s v="Dameon Clarke"/>
    <x v="1354"/>
    <n v="170"/>
    <n v="931"/>
    <n v="43"/>
    <n v="11000"/>
    <x v="21"/>
    <n v="242"/>
    <n v="102"/>
    <n v="2035566"/>
    <n v="13000000"/>
  </r>
  <r>
    <s v="I Love You, Beth Cooper"/>
    <d v="2009-11-14T00:00:00"/>
    <x v="1"/>
    <x v="3"/>
    <s v="English"/>
    <s v="Canada"/>
    <s v="PG-13"/>
    <s v="Alan Ruck"/>
    <x v="212"/>
    <n v="946"/>
    <n v="4072"/>
    <n v="0"/>
    <n v="0"/>
    <x v="46"/>
    <n v="107"/>
    <n v="102"/>
    <n v="14793904"/>
    <n v="18000000"/>
  </r>
  <r>
    <s v="I Love You, Man"/>
    <d v="2009-05-15T00:00:00"/>
    <x v="1"/>
    <x v="3"/>
    <s v="English"/>
    <s v="USA"/>
    <s v="R"/>
    <s v="J.K. Simmons"/>
    <x v="498"/>
    <n v="24000"/>
    <n v="28928"/>
    <n v="29"/>
    <n v="0"/>
    <x v="10"/>
    <n v="215"/>
    <n v="105"/>
    <n v="71347010"/>
    <n v="40000000"/>
  </r>
  <r>
    <s v="Ice Age: Dawn of the Dinosaurs"/>
    <d v="2009-10-10T00:00:00"/>
    <x v="1"/>
    <x v="7"/>
    <s v="English"/>
    <s v="USA"/>
    <s v="PG"/>
    <s v="Denis Leary"/>
    <x v="1134"/>
    <n v="835"/>
    <n v="1258"/>
    <n v="107"/>
    <n v="0"/>
    <x v="11"/>
    <n v="188"/>
    <n v="94"/>
    <n v="196573705"/>
    <n v="90000000"/>
  </r>
  <r>
    <s v="Imagine That"/>
    <d v="2009-12-19T00:00:00"/>
    <x v="1"/>
    <x v="3"/>
    <s v="English"/>
    <s v="USA"/>
    <s v="PG"/>
    <s v="Stephen Root"/>
    <x v="1355"/>
    <n v="939"/>
    <n v="3742"/>
    <n v="11"/>
    <n v="610"/>
    <x v="49"/>
    <n v="93"/>
    <n v="107"/>
    <n v="16088610"/>
    <n v="55000000"/>
  </r>
  <r>
    <s v="Inglourious Basterds"/>
    <d v="2009-03-17T00:00:00"/>
    <x v="1"/>
    <x v="5"/>
    <s v="English"/>
    <s v="USA"/>
    <s v="R"/>
    <s v="Michael Fassbender"/>
    <x v="247"/>
    <n v="13000"/>
    <n v="36741"/>
    <n v="16000"/>
    <n v="42000"/>
    <x v="1"/>
    <n v="486"/>
    <n v="153"/>
    <n v="120523073"/>
    <n v="75000000"/>
  </r>
  <r>
    <s v="Invictus"/>
    <d v="2009-03-20T00:00:00"/>
    <x v="1"/>
    <x v="6"/>
    <s v="English"/>
    <s v="USA"/>
    <s v="PG-13"/>
    <s v="Matt Damon"/>
    <x v="101"/>
    <n v="13000"/>
    <n v="24458"/>
    <n v="16000"/>
    <n v="23000"/>
    <x v="28"/>
    <n v="306"/>
    <n v="134"/>
    <n v="37479778"/>
    <n v="60000000"/>
  </r>
  <r>
    <s v="It's Complicated"/>
    <d v="2009-02-01T00:00:00"/>
    <x v="1"/>
    <x v="3"/>
    <s v="English"/>
    <s v="USA"/>
    <s v="R"/>
    <s v="Meryl Streep"/>
    <x v="698"/>
    <n v="11000"/>
    <n v="15226"/>
    <n v="278"/>
    <n v="0"/>
    <x v="21"/>
    <n v="187"/>
    <n v="120"/>
    <n v="112703470"/>
    <n v="85000000"/>
  </r>
  <r>
    <s v="Jennifer's Body"/>
    <d v="2009-08-30T00:00:00"/>
    <x v="1"/>
    <x v="3"/>
    <s v="English"/>
    <s v="USA"/>
    <s v="R"/>
    <s v="J.K. Simmons"/>
    <x v="1018"/>
    <n v="24000"/>
    <n v="24805"/>
    <n v="45"/>
    <n v="6000"/>
    <x v="52"/>
    <n v="300"/>
    <n v="107"/>
    <n v="16204793"/>
    <n v="16000000"/>
  </r>
  <r>
    <s v="Julie &amp; Julia"/>
    <d v="2009-08-07T00:00:00"/>
    <x v="1"/>
    <x v="6"/>
    <s v="English"/>
    <s v="USA"/>
    <s v="PG-13"/>
    <s v="Meryl Streep"/>
    <x v="526"/>
    <n v="11000"/>
    <n v="13321"/>
    <n v="0"/>
    <n v="13000"/>
    <x v="11"/>
    <n v="252"/>
    <n v="123"/>
    <n v="94125426"/>
    <n v="40000000"/>
  </r>
  <r>
    <s v="Knowing"/>
    <d v="2009-01-23T00:00:00"/>
    <x v="1"/>
    <x v="1"/>
    <s v="English"/>
    <s v="USA"/>
    <s v="PG-13"/>
    <s v="Nicolas Cage"/>
    <x v="299"/>
    <n v="12000"/>
    <n v="13421"/>
    <n v="295"/>
    <n v="0"/>
    <x v="24"/>
    <n v="279"/>
    <n v="121"/>
    <n v="79948113"/>
    <n v="50000000"/>
  </r>
  <r>
    <s v="Land of the Lost"/>
    <d v="2009-11-24T00:00:00"/>
    <x v="1"/>
    <x v="5"/>
    <s v="English"/>
    <s v="USA"/>
    <s v="PG-13"/>
    <s v="Will Ferrell"/>
    <x v="315"/>
    <n v="8000"/>
    <n v="10552"/>
    <n v="52"/>
    <n v="0"/>
    <x v="39"/>
    <n v="167"/>
    <n v="102"/>
    <n v="49392095"/>
    <n v="100000000"/>
  </r>
  <r>
    <s v="Law Abiding Citizen"/>
    <d v="2009-08-07T00:00:00"/>
    <x v="1"/>
    <x v="0"/>
    <s v="English"/>
    <s v="USA"/>
    <s v="R"/>
    <s v="Gerard Butler"/>
    <x v="320"/>
    <n v="18000"/>
    <n v="22517"/>
    <n v="473"/>
    <n v="21000"/>
    <x v="28"/>
    <n v="216"/>
    <n v="118"/>
    <n v="73343413"/>
    <n v="50000000"/>
  </r>
  <r>
    <s v="Love Happens"/>
    <d v="2009-07-05T00:00:00"/>
    <x v="1"/>
    <x v="1"/>
    <s v="English"/>
    <s v="USA"/>
    <s v="PG-13"/>
    <s v="Judy Greer"/>
    <x v="1356"/>
    <n v="2000"/>
    <n v="4947"/>
    <n v="7"/>
    <n v="0"/>
    <x v="49"/>
    <n v="111"/>
    <n v="109"/>
    <n v="22927390"/>
    <n v="18000000"/>
  </r>
  <r>
    <s v="Micmacs"/>
    <d v="2009-11-11T00:00:00"/>
    <x v="1"/>
    <x v="7"/>
    <s v="French"/>
    <s v="France"/>
    <s v="R"/>
    <s v="Omar Sy"/>
    <x v="402"/>
    <n v="1000"/>
    <n v="1342"/>
    <n v="0"/>
    <n v="0"/>
    <x v="23"/>
    <n v="213"/>
    <n v="105"/>
    <n v="1260917"/>
    <n v="27000000"/>
  </r>
  <r>
    <s v="Miss March"/>
    <d v="2009-09-20T00:00:00"/>
    <x v="1"/>
    <x v="3"/>
    <s v="English"/>
    <s v="USA"/>
    <s v="R"/>
    <s v="Hugh M. Hefner"/>
    <x v="1357"/>
    <n v="373"/>
    <n v="1831"/>
    <n v="138"/>
    <n v="985"/>
    <x v="52"/>
    <n v="76"/>
    <n v="90"/>
    <n v="4542775"/>
    <n v="6000000"/>
  </r>
  <r>
    <s v="Monsters vs. Aliens"/>
    <d v="2009-05-30T00:00:00"/>
    <x v="1"/>
    <x v="7"/>
    <s v="English"/>
    <s v="USA"/>
    <s v="PG"/>
    <s v="Amy Poehler"/>
    <x v="1358"/>
    <n v="1000"/>
    <n v="2579"/>
    <n v="11"/>
    <n v="0"/>
    <x v="31"/>
    <n v="219"/>
    <n v="94"/>
    <n v="198332128"/>
    <n v="175000000"/>
  </r>
  <r>
    <s v="Moon"/>
    <d v="2009-07-12T00:00:00"/>
    <x v="1"/>
    <x v="1"/>
    <s v="English"/>
    <s v="UK"/>
    <s v="R"/>
    <s v="Kevin Spacey"/>
    <x v="1359"/>
    <n v="18000"/>
    <n v="19404"/>
    <n v="0"/>
    <n v="47000"/>
    <x v="20"/>
    <n v="415"/>
    <n v="97"/>
    <n v="5009677"/>
    <n v="5000000"/>
  </r>
  <r>
    <s v="Mother and Child"/>
    <d v="2009-07-22T00:00:00"/>
    <x v="1"/>
    <x v="1"/>
    <s v="English"/>
    <s v="USA"/>
    <s v="R"/>
    <s v="Naomi Watts"/>
    <x v="1360"/>
    <n v="6000"/>
    <n v="8876"/>
    <n v="127"/>
    <n v="0"/>
    <x v="23"/>
    <n v="161"/>
    <n v="125"/>
    <n v="1110286"/>
    <n v="4825000"/>
  </r>
  <r>
    <s v="Motherhood"/>
    <d v="2009-04-04T00:00:00"/>
    <x v="1"/>
    <x v="3"/>
    <s v="English"/>
    <s v="USA"/>
    <s v="PG-13"/>
    <s v="Stephanie Szostak"/>
    <x v="1361"/>
    <n v="1000"/>
    <n v="3146"/>
    <n v="8"/>
    <n v="546"/>
    <x v="36"/>
    <n v="43"/>
    <n v="90"/>
    <n v="92900"/>
    <n v="5000000"/>
  </r>
  <r>
    <s v="My Bloody Valentine"/>
    <d v="2009-06-10T00:00:00"/>
    <x v="1"/>
    <x v="8"/>
    <s v="English"/>
    <s v="USA"/>
    <s v="R"/>
    <s v="Jensen Ackles"/>
    <x v="637"/>
    <n v="10000"/>
    <n v="14159"/>
    <n v="71"/>
    <n v="0"/>
    <x v="25"/>
    <n v="264"/>
    <n v="101"/>
    <n v="51527787"/>
    <n v="15000000"/>
  </r>
  <r>
    <s v="My Life in Ruins"/>
    <d v="2009-11-06T00:00:00"/>
    <x v="1"/>
    <x v="3"/>
    <s v="English"/>
    <s v="USA"/>
    <s v="PG-13"/>
    <s v="Nia Vardalos"/>
    <x v="180"/>
    <n v="567"/>
    <n v="2016"/>
    <n v="80"/>
    <n v="0"/>
    <x v="30"/>
    <n v="112"/>
    <n v="98"/>
    <n v="8662318"/>
    <n v="17000000"/>
  </r>
  <r>
    <s v="My Sister's Keeper"/>
    <d v="2009-02-27T00:00:00"/>
    <x v="1"/>
    <x v="1"/>
    <s v="English"/>
    <s v="USA"/>
    <s v="PG-13"/>
    <s v="Jason Patric"/>
    <x v="833"/>
    <n v="673"/>
    <n v="1775"/>
    <n v="415"/>
    <n v="15000"/>
    <x v="28"/>
    <n v="148"/>
    <n v="109"/>
    <n v="49185998"/>
    <n v="30000000"/>
  </r>
  <r>
    <s v="New in Town"/>
    <d v="2009-10-08T00:00:00"/>
    <x v="1"/>
    <x v="3"/>
    <s v="English"/>
    <s v="USA"/>
    <s v="PG"/>
    <s v="J.K. Simmons"/>
    <x v="1362"/>
    <n v="24000"/>
    <n v="25792"/>
    <n v="3"/>
    <n v="0"/>
    <x v="49"/>
    <n v="121"/>
    <n v="97"/>
    <n v="16699684"/>
    <n v="8000000"/>
  </r>
  <r>
    <s v="Next Day Air"/>
    <d v="2009-07-16T00:00:00"/>
    <x v="1"/>
    <x v="7"/>
    <s v="English"/>
    <s v="USA"/>
    <s v="R"/>
    <s v="Omari Hardwick"/>
    <x v="1363"/>
    <n v="1000"/>
    <n v="4815"/>
    <n v="23"/>
    <n v="545"/>
    <x v="30"/>
    <n v="49"/>
    <n v="84"/>
    <n v="10017041"/>
    <n v="3000000"/>
  </r>
  <r>
    <s v="Night at the Museum: Battle of the Smithsonian"/>
    <d v="2009-07-17T00:00:00"/>
    <x v="1"/>
    <x v="5"/>
    <s v="English"/>
    <s v="USA"/>
    <s v="PG"/>
    <s v="Robin Williams"/>
    <x v="805"/>
    <n v="49000"/>
    <n v="54039"/>
    <n v="189"/>
    <n v="2000"/>
    <x v="30"/>
    <n v="185"/>
    <n v="105"/>
    <n v="177243721"/>
    <n v="150000000"/>
  </r>
  <r>
    <s v="Nine"/>
    <d v="2009-11-18T00:00:00"/>
    <x v="0"/>
    <x v="1"/>
    <s v="English"/>
    <s v="USA"/>
    <s v="PG-13"/>
    <s v="Fergie"/>
    <x v="810"/>
    <n v="529"/>
    <n v="619"/>
    <n v="252"/>
    <n v="0"/>
    <x v="42"/>
    <n v="205"/>
    <n v="118"/>
    <n v="19673424"/>
    <n v="80000000"/>
  </r>
  <r>
    <s v="Ninja Assassin"/>
    <d v="2009-11-04T00:00:00"/>
    <x v="1"/>
    <x v="7"/>
    <s v="English"/>
    <s v="USA"/>
    <s v="R"/>
    <s v="ShÃ´ Kosugi"/>
    <x v="1098"/>
    <n v="330"/>
    <n v="701"/>
    <n v="160"/>
    <n v="0"/>
    <x v="34"/>
    <n v="235"/>
    <n v="99"/>
    <n v="38105077"/>
    <n v="40000000"/>
  </r>
  <r>
    <s v="Not Easily Broken"/>
    <d v="2009-05-01T00:00:00"/>
    <x v="1"/>
    <x v="1"/>
    <s v="English"/>
    <s v="USA"/>
    <s v="PG-13"/>
    <s v="Eddie Cibrian"/>
    <x v="1364"/>
    <n v="849"/>
    <n v="2269"/>
    <n v="1000"/>
    <n v="738"/>
    <x v="26"/>
    <n v="45"/>
    <n v="99"/>
    <n v="10572742"/>
    <n v="8000000"/>
  </r>
  <r>
    <s v="Observe and Report"/>
    <d v="2009-09-12T00:00:00"/>
    <x v="1"/>
    <x v="3"/>
    <s v="English"/>
    <s v="USA"/>
    <s v="R"/>
    <s v="Collette Wolfe"/>
    <x v="1365"/>
    <n v="390"/>
    <n v="727"/>
    <n v="62"/>
    <n v="0"/>
    <x v="42"/>
    <n v="190"/>
    <n v="86"/>
    <n v="23993605"/>
    <n v="18000000"/>
  </r>
  <r>
    <s v="Oceans"/>
    <d v="2009-06-06T00:00:00"/>
    <x v="1"/>
    <x v="10"/>
    <s v="French"/>
    <s v="France"/>
    <s v="G"/>
    <s v="Pedro ArmendÃ¡riz Jr."/>
    <x v="795"/>
    <n v="67"/>
    <n v="152"/>
    <n v="63"/>
    <n v="0"/>
    <x v="4"/>
    <n v="113"/>
    <n v="104"/>
    <n v="19406406"/>
    <n v="40000000"/>
  </r>
  <r>
    <s v="Old Dogs"/>
    <d v="2009-05-08T00:00:00"/>
    <x v="1"/>
    <x v="3"/>
    <s v="English"/>
    <s v="USA"/>
    <s v="PG"/>
    <s v="Robin Williams"/>
    <x v="878"/>
    <n v="49000"/>
    <n v="53370"/>
    <n v="12"/>
    <n v="0"/>
    <x v="39"/>
    <n v="124"/>
    <n v="88"/>
    <n v="49474048"/>
    <n v="35000000"/>
  </r>
  <r>
    <s v="Ondine"/>
    <d v="2009-11-05T00:00:00"/>
    <x v="1"/>
    <x v="1"/>
    <s v="English"/>
    <s v="Ireland"/>
    <s v="PG-13"/>
    <s v="Tony Curran"/>
    <x v="205"/>
    <n v="845"/>
    <n v="1554"/>
    <n v="277"/>
    <n v="0"/>
    <x v="13"/>
    <n v="123"/>
    <n v="111"/>
    <n v="548934"/>
    <n v="12000000"/>
  </r>
  <r>
    <s v="Paa"/>
    <d v="2009-11-02T00:00:00"/>
    <x v="1"/>
    <x v="3"/>
    <s v="Hindi"/>
    <s v="India"/>
    <m/>
    <s v="Vidya Balan"/>
    <x v="1366"/>
    <n v="464"/>
    <n v="1045"/>
    <n v="12"/>
    <n v="504"/>
    <x v="23"/>
    <n v="12"/>
    <n v="133"/>
    <n v="199228"/>
    <n v="150000000"/>
  </r>
  <r>
    <s v="Pandorum"/>
    <d v="2009-09-03T00:00:00"/>
    <x v="1"/>
    <x v="7"/>
    <s v="English"/>
    <s v="Germany"/>
    <s v="R"/>
    <s v="Norman Reedus"/>
    <x v="1334"/>
    <n v="12000"/>
    <n v="14127"/>
    <n v="22"/>
    <n v="10000"/>
    <x v="13"/>
    <n v="219"/>
    <n v="108"/>
    <n v="10326062"/>
    <n v="33000000"/>
  </r>
  <r>
    <s v="Paul Blart: Mall Cop"/>
    <d v="2009-12-11T00:00:00"/>
    <x v="1"/>
    <x v="7"/>
    <s v="English"/>
    <s v="USA"/>
    <s v="PG"/>
    <s v="Erick Avari"/>
    <x v="660"/>
    <n v="567"/>
    <n v="2954"/>
    <n v="41"/>
    <n v="0"/>
    <x v="33"/>
    <n v="167"/>
    <n v="91"/>
    <n v="20819129"/>
    <n v="26000000"/>
  </r>
  <r>
    <s v="Planet 51"/>
    <d v="2009-03-10T00:00:00"/>
    <x v="1"/>
    <x v="5"/>
    <s v="English"/>
    <s v="Spain"/>
    <s v="PG"/>
    <s v="Dwayne Johnson"/>
    <x v="1367"/>
    <n v="12000"/>
    <n v="22668"/>
    <n v="2"/>
    <n v="0"/>
    <x v="26"/>
    <n v="156"/>
    <n v="91"/>
    <n v="42194060"/>
    <n v="70000000"/>
  </r>
  <r>
    <s v="Post Grad"/>
    <d v="2009-02-07T00:00:00"/>
    <x v="1"/>
    <x v="3"/>
    <s v="English"/>
    <s v="USA"/>
    <s v="PG-13"/>
    <s v="J.K. Simmons"/>
    <x v="1368"/>
    <n v="24000"/>
    <n v="25637"/>
    <n v="96"/>
    <n v="0"/>
    <x v="46"/>
    <n v="97"/>
    <n v="88"/>
    <n v="6373693"/>
    <n v="15000000"/>
  </r>
  <r>
    <s v="Precious"/>
    <d v="2009-08-23T00:00:00"/>
    <x v="1"/>
    <x v="1"/>
    <s v="English"/>
    <s v="USA"/>
    <s v="R"/>
    <s v="Mo'Nique"/>
    <x v="1369"/>
    <n v="940"/>
    <n v="3277"/>
    <n v="304"/>
    <n v="12000"/>
    <x v="17"/>
    <n v="323"/>
    <n v="109"/>
    <n v="47536959"/>
    <n v="10000000"/>
  </r>
  <r>
    <s v="Princess Kaiulani"/>
    <d v="2009-03-27T00:00:00"/>
    <x v="1"/>
    <x v="1"/>
    <s v="English"/>
    <s v="USA"/>
    <s v="PG"/>
    <s v="Q'orianka Kilcher"/>
    <x v="1370"/>
    <n v="679"/>
    <n v="1426"/>
    <n v="3"/>
    <n v="0"/>
    <x v="24"/>
    <n v="26"/>
    <n v="97"/>
    <n v="883887"/>
    <n v="9000000"/>
  </r>
  <r>
    <s v="Public Enemies"/>
    <d v="2009-11-30T00:00:00"/>
    <x v="1"/>
    <x v="6"/>
    <s v="English"/>
    <s v="USA"/>
    <s v="R"/>
    <s v="Johnny Depp"/>
    <x v="250"/>
    <n v="40000"/>
    <n v="64599"/>
    <n v="0"/>
    <n v="0"/>
    <x v="11"/>
    <n v="357"/>
    <n v="140"/>
    <n v="97030725"/>
    <n v="100000000"/>
  </r>
  <r>
    <s v="Race to Witch Mountain"/>
    <d v="2009-05-05T00:00:00"/>
    <x v="1"/>
    <x v="7"/>
    <s v="English"/>
    <s v="USA"/>
    <s v="PG"/>
    <s v="Dwayne Johnson"/>
    <x v="1161"/>
    <n v="12000"/>
    <n v="14007"/>
    <n v="99"/>
    <n v="0"/>
    <x v="32"/>
    <n v="166"/>
    <n v="98"/>
    <n v="67128202"/>
    <n v="65000000"/>
  </r>
  <r>
    <s v="Saint John of Las Vegas"/>
    <d v="2009-03-16T00:00:00"/>
    <x v="1"/>
    <x v="3"/>
    <s v="English"/>
    <s v="USA"/>
    <s v="R"/>
    <s v="Peter Dinklage"/>
    <x v="1371"/>
    <n v="22000"/>
    <n v="36885"/>
    <n v="0"/>
    <n v="407"/>
    <x v="42"/>
    <n v="45"/>
    <n v="85"/>
    <n v="100669"/>
    <n v="3800000"/>
  </r>
  <r>
    <s v="Saw VI"/>
    <d v="2009-08-26T00:00:00"/>
    <x v="1"/>
    <x v="8"/>
    <s v="English"/>
    <s v="Canada"/>
    <s v="R"/>
    <s v="Costas Mandylor"/>
    <x v="1372"/>
    <n v="723"/>
    <n v="3101"/>
    <n v="52"/>
    <n v="0"/>
    <x v="44"/>
    <n v="156"/>
    <n v="92"/>
    <n v="27669413"/>
    <n v="11000000"/>
  </r>
  <r>
    <s v="Sherlock Holmes"/>
    <d v="2009-10-10T00:00:00"/>
    <x v="1"/>
    <x v="7"/>
    <s v="English"/>
    <s v="USA"/>
    <s v="PG-13"/>
    <s v="Robert Downey Jr."/>
    <x v="488"/>
    <n v="21000"/>
    <n v="23996"/>
    <n v="0"/>
    <n v="20000"/>
    <x v="16"/>
    <n v="415"/>
    <n v="128"/>
    <n v="209019489"/>
    <n v="90000000"/>
  </r>
  <r>
    <s v="Shorts"/>
    <d v="2009-04-16T00:00:00"/>
    <x v="1"/>
    <x v="3"/>
    <s v="English"/>
    <s v="USA"/>
    <s v="PG"/>
    <s v="Jimmy Bennett"/>
    <x v="240"/>
    <n v="87000"/>
    <n v="88422"/>
    <n v="0"/>
    <n v="431"/>
    <x v="43"/>
    <n v="103"/>
    <n v="89"/>
    <n v="20916309"/>
    <n v="40000000"/>
  </r>
  <r>
    <s v="Solitary Man"/>
    <d v="2009-11-24T00:00:00"/>
    <x v="1"/>
    <x v="3"/>
    <s v="English"/>
    <s v="USA"/>
    <s v="R"/>
    <s v="Jenna Fischer"/>
    <x v="1373"/>
    <n v="966"/>
    <n v="2661"/>
    <n v="34"/>
    <n v="0"/>
    <x v="34"/>
    <n v="116"/>
    <n v="90"/>
    <n v="4360548"/>
    <n v="15000000"/>
  </r>
  <r>
    <s v="Sorority Row"/>
    <d v="2009-11-01T00:00:00"/>
    <x v="1"/>
    <x v="8"/>
    <s v="English"/>
    <s v="USA"/>
    <s v="R"/>
    <s v="Julian Morris"/>
    <x v="1374"/>
    <n v="1000"/>
    <n v="3142"/>
    <n v="10"/>
    <n v="0"/>
    <x v="52"/>
    <n v="167"/>
    <n v="101"/>
    <n v="11956207"/>
    <n v="16000000"/>
  </r>
  <r>
    <s v="Soul Kitchen"/>
    <d v="2009-07-24T00:00:00"/>
    <x v="1"/>
    <x v="3"/>
    <s v="German"/>
    <s v="Germany"/>
    <m/>
    <s v="Udo Kier"/>
    <x v="1375"/>
    <n v="595"/>
    <n v="1519"/>
    <n v="766"/>
    <n v="0"/>
    <x v="17"/>
    <n v="115"/>
    <n v="99"/>
    <n v="274385"/>
    <n v="4000000"/>
  </r>
  <r>
    <s v="Splice"/>
    <d v="2009-11-18T00:00:00"/>
    <x v="1"/>
    <x v="1"/>
    <s v="English"/>
    <s v="Canada"/>
    <s v="R"/>
    <s v="Sarah Polley"/>
    <x v="413"/>
    <n v="900"/>
    <n v="2222"/>
    <n v="165"/>
    <n v="12000"/>
    <x v="42"/>
    <n v="368"/>
    <n v="104"/>
    <n v="16999046"/>
    <n v="26000000"/>
  </r>
  <r>
    <s v="Star Trek"/>
    <d v="2009-06-22T00:00:00"/>
    <x v="1"/>
    <x v="7"/>
    <s v="English"/>
    <s v="USA"/>
    <s v="PG-13"/>
    <s v="Chris Hemsworth"/>
    <x v="1144"/>
    <n v="26000"/>
    <n v="39284"/>
    <n v="14000"/>
    <n v="19000"/>
    <x v="19"/>
    <n v="518"/>
    <n v="127"/>
    <n v="257704099"/>
    <n v="150000000"/>
  </r>
  <r>
    <s v="Street Fighter: The Legend of Chun-Li"/>
    <d v="2009-12-25T00:00:00"/>
    <x v="1"/>
    <x v="7"/>
    <s v="English"/>
    <s v="Canada"/>
    <s v="PG-13"/>
    <s v="Chris Klein"/>
    <x v="669"/>
    <n v="841"/>
    <n v="1385"/>
    <n v="43"/>
    <n v="0"/>
    <x v="60"/>
    <n v="103"/>
    <n v="96"/>
    <n v="8742261"/>
    <n v="18000000"/>
  </r>
  <r>
    <s v="Surrogates"/>
    <d v="2009-11-28T00:00:00"/>
    <x v="1"/>
    <x v="7"/>
    <s v="English"/>
    <s v="USA"/>
    <s v="PG-13"/>
    <s v="Bruce Willis"/>
    <x v="407"/>
    <n v="13000"/>
    <n v="18132"/>
    <n v="84"/>
    <n v="0"/>
    <x v="2"/>
    <n v="258"/>
    <n v="89"/>
    <n v="38542418"/>
    <n v="80000000"/>
  </r>
  <r>
    <s v="Survival of the Dead"/>
    <d v="2009-02-19T00:00:00"/>
    <x v="1"/>
    <x v="8"/>
    <s v="English"/>
    <s v="USA"/>
    <s v="R"/>
    <s v="Julian Richings"/>
    <x v="1051"/>
    <n v="648"/>
    <n v="1951"/>
    <n v="0"/>
    <n v="0"/>
    <x v="38"/>
    <n v="274"/>
    <n v="90"/>
    <n v="101055"/>
    <n v="4000000"/>
  </r>
  <r>
    <s v="Taking Woodstock"/>
    <d v="2009-11-10T00:00:00"/>
    <x v="1"/>
    <x v="3"/>
    <s v="English"/>
    <s v="USA"/>
    <s v="R"/>
    <s v="Imelda Staunton"/>
    <x v="334"/>
    <n v="579"/>
    <n v="1500"/>
    <n v="0"/>
    <n v="0"/>
    <x v="12"/>
    <n v="210"/>
    <n v="120"/>
    <n v="7443007"/>
    <n v="30000000"/>
  </r>
  <r>
    <s v="Tanner Hall"/>
    <d v="2009-01-15T00:00:00"/>
    <x v="1"/>
    <x v="1"/>
    <s v="English"/>
    <s v="USA"/>
    <s v="R"/>
    <s v="Tom Everett Scott"/>
    <x v="1376"/>
    <n v="433"/>
    <n v="1929"/>
    <n v="15"/>
    <n v="448"/>
    <x v="30"/>
    <n v="21"/>
    <n v="96"/>
    <n v="5005"/>
    <n v="3000000"/>
  </r>
  <r>
    <s v="Terminator Salvation"/>
    <d v="2009-02-07T00:00:00"/>
    <x v="1"/>
    <x v="7"/>
    <s v="English"/>
    <s v="USA"/>
    <s v="PG-13"/>
    <s v="Christian Bale"/>
    <x v="629"/>
    <n v="23000"/>
    <n v="27468"/>
    <n v="368"/>
    <n v="0"/>
    <x v="21"/>
    <n v="422"/>
    <n v="118"/>
    <n v="125320003"/>
    <n v="200000000"/>
  </r>
  <r>
    <s v="The Blind Side"/>
    <d v="2009-09-13T00:00:00"/>
    <x v="1"/>
    <x v="6"/>
    <s v="English"/>
    <s v="USA"/>
    <s v="PG-13"/>
    <s v="Catherine Dyer"/>
    <x v="866"/>
    <n v="768"/>
    <n v="3389"/>
    <n v="102"/>
    <n v="38000"/>
    <x v="3"/>
    <n v="261"/>
    <n v="129"/>
    <n v="255950375"/>
    <n v="29000000"/>
  </r>
  <r>
    <s v="The Boondock Saints II: All Saints Day"/>
    <d v="2009-02-20T00:00:00"/>
    <x v="1"/>
    <x v="7"/>
    <s v="English"/>
    <s v="USA"/>
    <s v="R"/>
    <s v="Norman Reedus"/>
    <x v="1377"/>
    <n v="12000"/>
    <n v="17524"/>
    <n v="78"/>
    <n v="0"/>
    <x v="2"/>
    <n v="91"/>
    <n v="138"/>
    <n v="10269307"/>
    <n v="8000000"/>
  </r>
  <r>
    <s v="The Box"/>
    <d v="2009-09-01T00:00:00"/>
    <x v="1"/>
    <x v="1"/>
    <s v="English"/>
    <s v="USA"/>
    <s v="PG-13"/>
    <s v="Frank Langella"/>
    <x v="722"/>
    <n v="902"/>
    <n v="2466"/>
    <n v="219"/>
    <n v="0"/>
    <x v="49"/>
    <n v="287"/>
    <n v="115"/>
    <n v="15045676"/>
    <n v="16000000"/>
  </r>
  <r>
    <s v="The Damned United"/>
    <d v="2009-12-08T00:00:00"/>
    <x v="1"/>
    <x v="6"/>
    <s v="English"/>
    <s v="UK"/>
    <s v="R"/>
    <s v="Stephen Graham"/>
    <x v="1378"/>
    <n v="1000"/>
    <n v="1163"/>
    <n v="0"/>
    <n v="0"/>
    <x v="16"/>
    <n v="145"/>
    <n v="98"/>
    <n v="449558"/>
    <n v="10000000"/>
  </r>
  <r>
    <s v="The Final Destination"/>
    <d v="2009-09-08T00:00:00"/>
    <x v="1"/>
    <x v="8"/>
    <s v="English"/>
    <s v="USA"/>
    <s v="R"/>
    <s v="Krista Allen"/>
    <x v="887"/>
    <n v="164000"/>
    <n v="303717"/>
    <n v="160"/>
    <n v="0"/>
    <x v="33"/>
    <n v="221"/>
    <n v="82"/>
    <n v="66466372"/>
    <n v="40000000"/>
  </r>
  <r>
    <s v="The Fourth Kind"/>
    <d v="2009-03-03T00:00:00"/>
    <x v="1"/>
    <x v="11"/>
    <s v="English"/>
    <s v="USA"/>
    <s v="PG-13"/>
    <s v="Milla Jovovich"/>
    <x v="1379"/>
    <n v="14000"/>
    <n v="15251"/>
    <n v="58"/>
    <n v="15000"/>
    <x v="30"/>
    <n v="183"/>
    <n v="98"/>
    <n v="25464480"/>
    <n v="10000000"/>
  </r>
  <r>
    <s v="The Good Guy"/>
    <d v="2009-12-12T00:00:00"/>
    <x v="1"/>
    <x v="3"/>
    <s v="English"/>
    <s v="USA"/>
    <s v="R"/>
    <s v="Adrian Martinez"/>
    <x v="1380"/>
    <n v="806"/>
    <n v="3124"/>
    <n v="0"/>
    <n v="1000"/>
    <x v="30"/>
    <n v="22"/>
    <n v="90"/>
    <n v="100503"/>
    <n v="8000000"/>
  </r>
  <r>
    <s v="The Good Heart"/>
    <d v="2009-09-27T00:00:00"/>
    <x v="1"/>
    <x v="1"/>
    <s v="English"/>
    <s v="Iceland"/>
    <s v="R"/>
    <s v="Alice Olivia Clarke"/>
    <x v="1381"/>
    <n v="117"/>
    <n v="298"/>
    <n v="29"/>
    <n v="0"/>
    <x v="9"/>
    <n v="61"/>
    <n v="99"/>
    <n v="19959"/>
    <n v="3800000"/>
  </r>
  <r>
    <s v="The Greatest"/>
    <d v="2009-09-24T00:00:00"/>
    <x v="1"/>
    <x v="1"/>
    <s v="English"/>
    <s v="USA"/>
    <s v="R"/>
    <s v="Jennifer Ehle"/>
    <x v="1382"/>
    <n v="1000"/>
    <n v="2163"/>
    <n v="19"/>
    <n v="0"/>
    <x v="12"/>
    <n v="63"/>
    <n v="96"/>
    <n v="115862"/>
    <n v="6000000"/>
  </r>
  <r>
    <s v="The Hangover"/>
    <d v="2009-11-25T00:00:00"/>
    <x v="1"/>
    <x v="3"/>
    <s v="English"/>
    <s v="USA"/>
    <s v="R"/>
    <s v="Bradley Cooper"/>
    <x v="668"/>
    <n v="14000"/>
    <n v="17623"/>
    <n v="480"/>
    <n v="24000"/>
    <x v="4"/>
    <n v="334"/>
    <n v="108"/>
    <n v="277313371"/>
    <n v="35000000"/>
  </r>
  <r>
    <s v="The Horse Boy"/>
    <d v="2009-11-21T00:00:00"/>
    <x v="1"/>
    <x v="10"/>
    <s v="English"/>
    <s v="USA"/>
    <s v="Unrated"/>
    <s v="Temple Grandin"/>
    <x v="1383"/>
    <n v="58"/>
    <n v="62"/>
    <n v="0"/>
    <n v="0"/>
    <x v="28"/>
    <n v="29"/>
    <n v="93"/>
    <n v="155984"/>
    <n v="160000"/>
  </r>
  <r>
    <s v="The House of the Devil"/>
    <d v="2009-05-25T00:00:00"/>
    <x v="1"/>
    <x v="8"/>
    <s v="English"/>
    <s v="USA"/>
    <s v="R"/>
    <s v="Lena Dunham"/>
    <x v="1384"/>
    <n v="969"/>
    <n v="3833"/>
    <n v="243"/>
    <n v="0"/>
    <x v="34"/>
    <n v="238"/>
    <n v="95"/>
    <n v="100659"/>
    <n v="900000"/>
  </r>
  <r>
    <s v="The Imaginarium of Doctor Parnassus"/>
    <d v="2009-02-16T00:00:00"/>
    <x v="1"/>
    <x v="5"/>
    <s v="English"/>
    <s v="UK"/>
    <s v="PG-13"/>
    <s v="Andrew Garfield"/>
    <x v="58"/>
    <n v="10000"/>
    <n v="11769"/>
    <n v="0"/>
    <n v="19000"/>
    <x v="13"/>
    <n v="292"/>
    <n v="123"/>
    <n v="7689458"/>
    <n v="40000000"/>
  </r>
  <r>
    <s v="The Informant!"/>
    <d v="2009-02-17T00:00:00"/>
    <x v="1"/>
    <x v="3"/>
    <s v="English"/>
    <s v="USA"/>
    <s v="R"/>
    <s v="Matt Damon"/>
    <x v="198"/>
    <n v="13000"/>
    <n v="16031"/>
    <n v="0"/>
    <n v="0"/>
    <x v="31"/>
    <n v="248"/>
    <n v="108"/>
    <n v="33313582"/>
    <n v="21000000"/>
  </r>
  <r>
    <s v="The International"/>
    <d v="2009-02-19T00:00:00"/>
    <x v="1"/>
    <x v="7"/>
    <s v="English"/>
    <s v="USA"/>
    <s v="R"/>
    <s v="Naomi Watts"/>
    <x v="497"/>
    <n v="6000"/>
    <n v="7654"/>
    <n v="670"/>
    <n v="0"/>
    <x v="31"/>
    <n v="245"/>
    <n v="118"/>
    <n v="25450527"/>
    <n v="50000000"/>
  </r>
  <r>
    <s v="The Invention of Lying"/>
    <d v="2009-05-18T00:00:00"/>
    <x v="1"/>
    <x v="3"/>
    <s v="English"/>
    <s v="USA"/>
    <s v="PG-13"/>
    <s v="Jennifer Garner"/>
    <x v="1385"/>
    <n v="3000"/>
    <n v="7252"/>
    <n v="0"/>
    <n v="13000"/>
    <x v="34"/>
    <n v="192"/>
    <n v="100"/>
    <n v="18439082"/>
    <n v="18500000"/>
  </r>
  <r>
    <s v="The Joneses"/>
    <d v="2009-11-25T00:00:00"/>
    <x v="1"/>
    <x v="3"/>
    <s v="English"/>
    <s v="USA"/>
    <s v="R"/>
    <s v="Demi Moore"/>
    <x v="1386"/>
    <n v="2000"/>
    <n v="4607"/>
    <n v="17"/>
    <n v="0"/>
    <x v="31"/>
    <n v="144"/>
    <n v="96"/>
    <n v="1474508"/>
    <n v="5000000"/>
  </r>
  <r>
    <s v="The Last House on the Left"/>
    <d v="2009-06-10T00:00:00"/>
    <x v="1"/>
    <x v="0"/>
    <s v="English"/>
    <s v="USA"/>
    <s v="R"/>
    <s v="Tony Goldwyn"/>
    <x v="1387"/>
    <n v="956"/>
    <n v="3861"/>
    <n v="29"/>
    <n v="0"/>
    <x v="21"/>
    <n v="241"/>
    <n v="114"/>
    <n v="32721635"/>
    <n v="15000000"/>
  </r>
  <r>
    <s v="The Last Station"/>
    <d v="2009-04-01T00:00:00"/>
    <x v="1"/>
    <x v="6"/>
    <s v="English"/>
    <s v="Germany"/>
    <s v="R"/>
    <s v="David Masterson"/>
    <x v="862"/>
    <n v="577"/>
    <n v="1341"/>
    <n v="97"/>
    <n v="0"/>
    <x v="11"/>
    <n v="184"/>
    <n v="112"/>
    <n v="6615578"/>
    <n v="13000000"/>
  </r>
  <r>
    <s v="The Lovely Bones"/>
    <d v="2009-08-18T00:00:00"/>
    <x v="1"/>
    <x v="1"/>
    <s v="English"/>
    <s v="USA"/>
    <s v="PG-13"/>
    <s v="Michael Imperioli"/>
    <x v="288"/>
    <n v="873"/>
    <n v="2370"/>
    <n v="0"/>
    <n v="16000"/>
    <x v="12"/>
    <n v="308"/>
    <n v="135"/>
    <n v="43982842"/>
    <n v="65000000"/>
  </r>
  <r>
    <s v="The Men Who Stare at Goats"/>
    <d v="2009-02-16T00:00:00"/>
    <x v="1"/>
    <x v="3"/>
    <s v="English"/>
    <s v="USA"/>
    <s v="R"/>
    <s v="Kevin Spacey"/>
    <x v="1388"/>
    <n v="18000"/>
    <n v="32474"/>
    <n v="293"/>
    <n v="15000"/>
    <x v="24"/>
    <n v="271"/>
    <n v="94"/>
    <n v="32416109"/>
    <n v="25000000"/>
  </r>
  <r>
    <s v="The Messenger"/>
    <d v="2009-12-15T00:00:00"/>
    <x v="1"/>
    <x v="1"/>
    <s v="English"/>
    <s v="USA"/>
    <s v="R"/>
    <s v="Steve Buscemi"/>
    <x v="1389"/>
    <n v="12000"/>
    <n v="14462"/>
    <n v="38"/>
    <n v="0"/>
    <x v="23"/>
    <n v="217"/>
    <n v="105"/>
    <n v="66637"/>
    <n v="6500000"/>
  </r>
  <r>
    <s v="The Mighty Macs"/>
    <d v="2009-12-06T00:00:00"/>
    <x v="1"/>
    <x v="1"/>
    <s v="English"/>
    <s v="USA"/>
    <s v="G"/>
    <s v="Ellen Burstyn"/>
    <x v="1390"/>
    <n v="1000"/>
    <n v="2589"/>
    <n v="2"/>
    <n v="797"/>
    <x v="31"/>
    <n v="34"/>
    <n v="99"/>
    <n v="1889522"/>
    <n v="7000000"/>
  </r>
  <r>
    <s v="The Missing Person"/>
    <d v="2009-12-18T00:00:00"/>
    <x v="1"/>
    <x v="1"/>
    <s v="English"/>
    <s v="USA"/>
    <m/>
    <s v="Merritt Wever"/>
    <x v="1391"/>
    <n v="529"/>
    <n v="2749"/>
    <n v="8"/>
    <n v="195"/>
    <x v="24"/>
    <n v="66"/>
    <n v="95"/>
    <n v="17580"/>
    <n v="1500000"/>
  </r>
  <r>
    <s v="The Open Road"/>
    <d v="2009-07-10T00:00:00"/>
    <x v="1"/>
    <x v="3"/>
    <s v="English"/>
    <s v="USA"/>
    <s v="PG-13"/>
    <s v="Jeff Bridges"/>
    <x v="1392"/>
    <n v="12000"/>
    <n v="16118"/>
    <n v="7"/>
    <n v="370"/>
    <x v="25"/>
    <n v="23"/>
    <n v="91"/>
    <n v="19348"/>
    <n v="10000000"/>
  </r>
  <r>
    <s v="The Perfect Game"/>
    <d v="2009-04-26T00:00:00"/>
    <x v="0"/>
    <x v="3"/>
    <s v="English"/>
    <s v="Canada"/>
    <s v="PG"/>
    <s v="Clifton Collins Jr."/>
    <x v="1393"/>
    <n v="968"/>
    <n v="4270"/>
    <n v="50"/>
    <n v="0"/>
    <x v="11"/>
    <n v="41"/>
    <n v="118"/>
    <n v="1089445"/>
    <n v="12500000"/>
  </r>
  <r>
    <s v="The Princess and the Frog"/>
    <d v="2009-12-24T00:00:00"/>
    <x v="1"/>
    <x v="4"/>
    <s v="English"/>
    <s v="USA"/>
    <s v="G"/>
    <s v="Oprah Winfrey"/>
    <x v="237"/>
    <n v="852"/>
    <n v="2480"/>
    <n v="63"/>
    <n v="5000"/>
    <x v="10"/>
    <n v="228"/>
    <n v="97"/>
    <n v="104374107"/>
    <n v="105000000"/>
  </r>
  <r>
    <s v="The Proposal"/>
    <d v="2009-11-23T00:00:00"/>
    <x v="1"/>
    <x v="3"/>
    <s v="English"/>
    <s v="USA"/>
    <s v="PG-13"/>
    <s v="Ryan Reynolds"/>
    <x v="1166"/>
    <n v="16000"/>
    <n v="18656"/>
    <n v="98"/>
    <n v="10000"/>
    <x v="12"/>
    <n v="224"/>
    <n v="108"/>
    <n v="163947053"/>
    <n v="40000000"/>
  </r>
  <r>
    <s v="The Road"/>
    <d v="2009-04-13T00:00:00"/>
    <x v="1"/>
    <x v="5"/>
    <s v="English"/>
    <s v="USA"/>
    <s v="R"/>
    <s v="Viggo Mortensen"/>
    <x v="1084"/>
    <n v="10000"/>
    <n v="23566"/>
    <n v="214"/>
    <n v="32000"/>
    <x v="17"/>
    <n v="355"/>
    <n v="111"/>
    <n v="56692"/>
    <n v="25000000"/>
  </r>
  <r>
    <s v="The Secret in Their Eyes"/>
    <d v="2009-06-15T00:00:00"/>
    <x v="1"/>
    <x v="1"/>
    <s v="Spanish"/>
    <s v="Argentina"/>
    <s v="R"/>
    <s v="Ricardo DarÃ­n"/>
    <x v="1394"/>
    <n v="827"/>
    <n v="1044"/>
    <n v="195"/>
    <n v="33000"/>
    <x v="6"/>
    <n v="262"/>
    <n v="129"/>
    <n v="20167424"/>
    <n v="2000000"/>
  </r>
  <r>
    <s v="The Secret of Kells"/>
    <d v="2009-10-16T00:00:00"/>
    <x v="1"/>
    <x v="5"/>
    <s v="English"/>
    <s v="France"/>
    <s v="Not Rated"/>
    <s v="Sean Lennon"/>
    <x v="1395"/>
    <n v="61"/>
    <n v="75"/>
    <n v="45"/>
    <n v="11000"/>
    <x v="3"/>
    <n v="118"/>
    <n v="75"/>
    <n v="686383"/>
    <n v="6500000"/>
  </r>
  <r>
    <s v="The Soloist"/>
    <d v="2009-05-12T00:00:00"/>
    <x v="1"/>
    <x v="6"/>
    <s v="English"/>
    <s v="UK"/>
    <s v="PG-13"/>
    <s v="Robert Downey Jr."/>
    <x v="1061"/>
    <n v="21000"/>
    <n v="23745"/>
    <n v="456"/>
    <n v="0"/>
    <x v="12"/>
    <n v="210"/>
    <n v="117"/>
    <n v="31670931"/>
    <n v="60000000"/>
  </r>
  <r>
    <s v="The Taking of Pelham 1 2 3"/>
    <d v="2009-10-29T00:00:00"/>
    <x v="1"/>
    <x v="7"/>
    <s v="English"/>
    <s v="USA"/>
    <s v="R"/>
    <s v="Denzel Washington"/>
    <x v="147"/>
    <n v="18000"/>
    <n v="19906"/>
    <n v="12000"/>
    <n v="0"/>
    <x v="34"/>
    <n v="267"/>
    <n v="106"/>
    <n v="65452312"/>
    <n v="100000000"/>
  </r>
  <r>
    <s v="The Time Traveler's Wife"/>
    <d v="2009-01-19T00:00:00"/>
    <x v="1"/>
    <x v="1"/>
    <s v="English"/>
    <s v="USA"/>
    <s v="PG-13"/>
    <s v="Arliss Howard"/>
    <x v="1037"/>
    <n v="152"/>
    <n v="568"/>
    <n v="124"/>
    <n v="13000"/>
    <x v="10"/>
    <n v="214"/>
    <n v="107"/>
    <n v="63411478"/>
    <n v="39000000"/>
  </r>
  <r>
    <s v="The Twilight Saga: New Moon"/>
    <d v="2009-09-27T00:00:00"/>
    <x v="1"/>
    <x v="5"/>
    <s v="English"/>
    <s v="USA"/>
    <s v="PG-13"/>
    <s v="Robert Pattinson"/>
    <x v="725"/>
    <n v="21000"/>
    <n v="64040"/>
    <n v="129"/>
    <n v="13000"/>
    <x v="40"/>
    <n v="299"/>
    <n v="130"/>
    <n v="296623634"/>
    <n v="50000000"/>
  </r>
  <r>
    <s v="The Ugly Truth"/>
    <d v="2009-01-16T00:00:00"/>
    <x v="1"/>
    <x v="3"/>
    <s v="English"/>
    <s v="USA"/>
    <s v="R"/>
    <s v="Gerard Butler"/>
    <x v="750"/>
    <n v="18000"/>
    <n v="22436"/>
    <n v="126"/>
    <n v="9000"/>
    <x v="31"/>
    <n v="174"/>
    <n v="96"/>
    <n v="88915214"/>
    <n v="38000000"/>
  </r>
  <r>
    <s v="The Unborn"/>
    <d v="2009-04-16T00:00:00"/>
    <x v="1"/>
    <x v="1"/>
    <s v="English"/>
    <s v="USA"/>
    <s v="PG-13"/>
    <s v="Gary Oldman"/>
    <x v="951"/>
    <n v="10000"/>
    <n v="12183"/>
    <n v="687"/>
    <n v="0"/>
    <x v="0"/>
    <n v="178"/>
    <n v="89"/>
    <n v="42638165"/>
    <n v="16000000"/>
  </r>
  <r>
    <s v="The White Ribbon"/>
    <d v="2009-06-03T00:00:00"/>
    <x v="0"/>
    <x v="1"/>
    <s v="German"/>
    <s v="Germany"/>
    <s v="R"/>
    <s v="Ulrich Tukur"/>
    <x v="1203"/>
    <n v="63"/>
    <n v="167"/>
    <n v="0"/>
    <n v="0"/>
    <x v="4"/>
    <n v="292"/>
    <n v="144"/>
    <n v="2222647"/>
    <n v="12000000"/>
  </r>
  <r>
    <s v="The Young Victoria"/>
    <d v="2009-12-27T00:00:00"/>
    <x v="1"/>
    <x v="6"/>
    <s v="English"/>
    <s v="UK"/>
    <s v="PG"/>
    <s v="Michiel Huisman"/>
    <x v="1396"/>
    <n v="2000"/>
    <n v="5890"/>
    <n v="212"/>
    <n v="0"/>
    <x v="17"/>
    <n v="188"/>
    <n v="100"/>
    <n v="10991381"/>
    <n v="35000000"/>
  </r>
  <r>
    <s v="This Is It"/>
    <d v="2009-05-29T00:00:00"/>
    <x v="1"/>
    <x v="10"/>
    <s v="English"/>
    <s v="USA"/>
    <s v="PG"/>
    <s v="Misha Gabriel Hamilton"/>
    <x v="259"/>
    <n v="433"/>
    <n v="679"/>
    <n v="197"/>
    <n v="0"/>
    <x v="17"/>
    <n v="136"/>
    <n v="111"/>
    <n v="71844424"/>
    <n v="60000000"/>
  </r>
  <r>
    <s v="To Save a Life"/>
    <d v="2009-04-05T00:00:00"/>
    <x v="1"/>
    <x v="1"/>
    <s v="English"/>
    <s v="USA"/>
    <s v="PG-13"/>
    <s v="Randy Wayne"/>
    <x v="1397"/>
    <n v="984"/>
    <n v="2563"/>
    <n v="3"/>
    <n v="0"/>
    <x v="10"/>
    <n v="20"/>
    <n v="120"/>
    <n v="3773863"/>
    <n v="1000000"/>
  </r>
  <r>
    <s v="Transformers: Revenge of the Fallen"/>
    <d v="2009-02-24T00:00:00"/>
    <x v="1"/>
    <x v="7"/>
    <s v="English"/>
    <s v="USA"/>
    <s v="PG-13"/>
    <s v="Glenn Morshower"/>
    <x v="313"/>
    <n v="894"/>
    <n v="3218"/>
    <n v="0"/>
    <n v="0"/>
    <x v="44"/>
    <n v="366"/>
    <n v="150"/>
    <n v="402076689"/>
    <n v="200000000"/>
  </r>
  <r>
    <s v="Underworld: Rise of the Lycans"/>
    <d v="2009-02-03T00:00:00"/>
    <x v="1"/>
    <x v="7"/>
    <s v="English"/>
    <s v="USA"/>
    <s v="R"/>
    <s v="Craig Parker"/>
    <x v="1398"/>
    <n v="978"/>
    <n v="2184"/>
    <n v="148"/>
    <n v="0"/>
    <x v="21"/>
    <n v="164"/>
    <n v="92"/>
    <n v="45802315"/>
    <n v="35000000"/>
  </r>
  <r>
    <s v="Up"/>
    <d v="2009-10-23T00:00:00"/>
    <x v="1"/>
    <x v="5"/>
    <s v="English"/>
    <s v="USA"/>
    <s v="PG"/>
    <s v="John Ratzenberger"/>
    <x v="756"/>
    <n v="1000"/>
    <n v="2635"/>
    <n v="0"/>
    <n v="27000"/>
    <x v="1"/>
    <n v="408"/>
    <n v="96"/>
    <n v="292979556"/>
    <n v="175000000"/>
  </r>
  <r>
    <s v="Up in the Air"/>
    <d v="2009-04-28T00:00:00"/>
    <x v="1"/>
    <x v="1"/>
    <s v="English"/>
    <s v="USA"/>
    <s v="R"/>
    <s v="J.K. Simmons"/>
    <x v="1067"/>
    <n v="24000"/>
    <n v="35209"/>
    <n v="655"/>
    <n v="19000"/>
    <x v="28"/>
    <n v="391"/>
    <n v="108"/>
    <n v="83813460"/>
    <n v="25000000"/>
  </r>
  <r>
    <s v="Watchmen"/>
    <d v="2009-01-26T00:00:00"/>
    <x v="1"/>
    <x v="7"/>
    <s v="English"/>
    <s v="USA"/>
    <s v="R"/>
    <s v="Matt Frewer"/>
    <x v="960"/>
    <n v="986"/>
    <n v="2530"/>
    <n v="0"/>
    <n v="18000"/>
    <x v="3"/>
    <n v="451"/>
    <n v="215"/>
    <n v="107503316"/>
    <n v="130000000"/>
  </r>
  <r>
    <s v="Whatever Works"/>
    <d v="2009-06-02T00:00:00"/>
    <x v="1"/>
    <x v="3"/>
    <s v="English"/>
    <s v="USA"/>
    <s v="PG-13"/>
    <s v="Larry David"/>
    <x v="63"/>
    <n v="860"/>
    <n v="2717"/>
    <n v="11000"/>
    <n v="10000"/>
    <x v="23"/>
    <n v="218"/>
    <n v="92"/>
    <n v="5306447"/>
    <n v="15000000"/>
  </r>
  <r>
    <s v="Where the Wild Things Are"/>
    <d v="2009-03-23T00:00:00"/>
    <x v="1"/>
    <x v="5"/>
    <s v="English"/>
    <s v="Germany"/>
    <s v="PG"/>
    <s v="Catherine O'Hara"/>
    <x v="539"/>
    <n v="925"/>
    <n v="1738"/>
    <n v="0"/>
    <n v="11000"/>
    <x v="13"/>
    <n v="333"/>
    <n v="101"/>
    <n v="77222184"/>
    <n v="100000000"/>
  </r>
  <r>
    <s v="Whip It"/>
    <d v="2009-03-27T00:00:00"/>
    <x v="1"/>
    <x v="1"/>
    <s v="English"/>
    <s v="USA"/>
    <s v="PG-13"/>
    <s v="Daniel Stern"/>
    <x v="1399"/>
    <n v="796"/>
    <n v="2633"/>
    <n v="0"/>
    <n v="10000"/>
    <x v="9"/>
    <n v="230"/>
    <n v="111"/>
    <n v="13034417"/>
    <n v="15000000"/>
  </r>
  <r>
    <s v="Whiteout"/>
    <d v="2009-12-24T00:00:00"/>
    <x v="1"/>
    <x v="7"/>
    <s v="English"/>
    <s v="USA"/>
    <s v="R"/>
    <s v="Tom Skerritt"/>
    <x v="645"/>
    <n v="1000"/>
    <n v="1947"/>
    <n v="57"/>
    <n v="0"/>
    <x v="25"/>
    <n v="166"/>
    <n v="101"/>
    <n v="10268846"/>
    <n v="35000000"/>
  </r>
  <r>
    <s v="X-Men Origins: Wolverine"/>
    <d v="2009-07-29T00:00:00"/>
    <x v="1"/>
    <x v="7"/>
    <s v="English"/>
    <s v="USA"/>
    <s v="PG-13"/>
    <s v="Hugh Jackman"/>
    <x v="1095"/>
    <n v="20000"/>
    <n v="40054"/>
    <n v="151"/>
    <n v="0"/>
    <x v="12"/>
    <n v="350"/>
    <n v="119"/>
    <n v="179883016"/>
    <n v="150000000"/>
  </r>
  <r>
    <s v="Year One"/>
    <d v="2009-10-05T00:00:00"/>
    <x v="1"/>
    <x v="5"/>
    <s v="English"/>
    <s v="USA"/>
    <s v="PG-13"/>
    <s v="Olivia Wilde"/>
    <x v="77"/>
    <n v="10000"/>
    <n v="12258"/>
    <n v="11000"/>
    <n v="0"/>
    <x v="43"/>
    <n v="170"/>
    <n v="100"/>
    <n v="43337279"/>
    <n v="60000000"/>
  </r>
  <r>
    <s v="Youth in Revolt"/>
    <d v="2009-12-16T00:00:00"/>
    <x v="1"/>
    <x v="3"/>
    <s v="English"/>
    <s v="USA"/>
    <s v="R"/>
    <s v="Steve Buscemi"/>
    <x v="631"/>
    <n v="12000"/>
    <n v="16004"/>
    <n v="44"/>
    <n v="0"/>
    <x v="31"/>
    <n v="192"/>
    <n v="90"/>
    <n v="15281286"/>
    <n v="18000000"/>
  </r>
  <r>
    <s v="Zombieland"/>
    <d v="2009-04-30T00:00:00"/>
    <x v="1"/>
    <x v="5"/>
    <s v="English"/>
    <s v="USA"/>
    <s v="R"/>
    <s v="Emma Stone"/>
    <x v="1400"/>
    <n v="15000"/>
    <n v="28011"/>
    <n v="181"/>
    <n v="26000"/>
    <x v="3"/>
    <n v="445"/>
    <n v="88"/>
    <n v="75590286"/>
    <n v="23600000"/>
  </r>
  <r>
    <s v="127 Hours"/>
    <d v="2010-05-14T00:00:00"/>
    <x v="1"/>
    <x v="5"/>
    <s v="English"/>
    <s v="USA"/>
    <s v="R"/>
    <s v="James Franco"/>
    <x v="394"/>
    <n v="11000"/>
    <n v="11984"/>
    <n v="0"/>
    <n v="63000"/>
    <x v="16"/>
    <n v="450"/>
    <n v="94"/>
    <n v="18329466"/>
    <n v="18000000"/>
  </r>
  <r>
    <s v="8: The Mormon Proposition"/>
    <d v="2010-01-12T00:00:00"/>
    <x v="1"/>
    <x v="10"/>
    <s v="English"/>
    <s v="USA"/>
    <s v="R"/>
    <s v="Dustin Lance Black"/>
    <x v="1401"/>
    <n v="191"/>
    <n v="210"/>
    <n v="0"/>
    <n v="0"/>
    <x v="10"/>
    <n v="28"/>
    <n v="80"/>
    <n v="99851"/>
    <n v="2500000"/>
  </r>
  <r>
    <s v="Alice in Wonderland"/>
    <d v="2010-03-29T00:00:00"/>
    <x v="1"/>
    <x v="5"/>
    <s v="English"/>
    <s v="USA"/>
    <s v="PG"/>
    <s v="Johnny Depp"/>
    <x v="169"/>
    <n v="40000"/>
    <n v="79957"/>
    <n v="13000"/>
    <n v="24000"/>
    <x v="31"/>
    <n v="451"/>
    <n v="108"/>
    <n v="334185206"/>
    <n v="200000000"/>
  </r>
  <r>
    <s v="Alpha and Omega"/>
    <d v="2010-02-16T00:00:00"/>
    <x v="1"/>
    <x v="5"/>
    <s v="English"/>
    <s v="USA"/>
    <s v="PG"/>
    <s v="Kevin Sussman"/>
    <x v="1402"/>
    <n v="681"/>
    <n v="2486"/>
    <n v="0"/>
    <n v="0"/>
    <x v="46"/>
    <n v="84"/>
    <n v="90"/>
    <n v="25077977"/>
    <n v="20000000"/>
  </r>
  <r>
    <s v="Amigo"/>
    <d v="2010-02-09T00:00:00"/>
    <x v="1"/>
    <x v="1"/>
    <s v="English"/>
    <s v="USA"/>
    <s v="R"/>
    <s v="Brian Lee Franklin"/>
    <x v="371"/>
    <n v="38"/>
    <n v="60"/>
    <n v="407"/>
    <n v="594"/>
    <x v="42"/>
    <n v="35"/>
    <n v="124"/>
    <n v="183490"/>
    <n v="1700000"/>
  </r>
  <r>
    <s v="Another Year"/>
    <d v="2010-09-25T00:00:00"/>
    <x v="1"/>
    <x v="3"/>
    <s v="English"/>
    <s v="UK"/>
    <s v="PG-13"/>
    <s v="Jim Broadbent"/>
    <x v="609"/>
    <n v="1000"/>
    <n v="2265"/>
    <n v="608"/>
    <n v="0"/>
    <x v="17"/>
    <n v="248"/>
    <n v="129"/>
    <n v="3205244"/>
    <n v="10000000"/>
  </r>
  <r>
    <s v="Beginners"/>
    <d v="2010-06-02T00:00:00"/>
    <x v="1"/>
    <x v="3"/>
    <s v="English"/>
    <s v="USA"/>
    <s v="R"/>
    <s v="Goran Visnjic"/>
    <x v="1093"/>
    <n v="1000"/>
    <n v="2016"/>
    <n v="101"/>
    <n v="15000"/>
    <x v="23"/>
    <n v="261"/>
    <n v="105"/>
    <n v="5776314"/>
    <n v="3200000"/>
  </r>
  <r>
    <s v="Beyond the Black Rainbow"/>
    <d v="2010-04-13T00:00:00"/>
    <x v="1"/>
    <x v="13"/>
    <s v="English"/>
    <s v="Canada"/>
    <s v="R"/>
    <s v="Chris Gauthier"/>
    <x v="1403"/>
    <n v="434"/>
    <n v="645"/>
    <n v="22"/>
    <n v="0"/>
    <x v="26"/>
    <n v="97"/>
    <n v="110"/>
    <n v="56129"/>
    <n v="1100000"/>
  </r>
  <r>
    <s v="Black Swan"/>
    <d v="2010-02-19T00:00:00"/>
    <x v="1"/>
    <x v="1"/>
    <s v="English"/>
    <s v="USA"/>
    <s v="R"/>
    <s v="Natalie Portman"/>
    <x v="494"/>
    <n v="20000"/>
    <n v="38072"/>
    <n v="0"/>
    <n v="106000"/>
    <x v="19"/>
    <n v="669"/>
    <n v="108"/>
    <n v="106952327"/>
    <n v="13000000"/>
  </r>
  <r>
    <s v="Blue Valentine"/>
    <d v="2010-07-23T00:00:00"/>
    <x v="1"/>
    <x v="1"/>
    <s v="English"/>
    <s v="USA"/>
    <s v="R"/>
    <s v="Ryan Gosling"/>
    <x v="1404"/>
    <n v="33000"/>
    <n v="35941"/>
    <n v="310"/>
    <n v="25000"/>
    <x v="28"/>
    <n v="377"/>
    <n v="112"/>
    <n v="9701559"/>
    <n v="3500000"/>
  </r>
  <r>
    <s v="Buried"/>
    <d v="2010-09-12T00:00:00"/>
    <x v="1"/>
    <x v="1"/>
    <s v="English"/>
    <s v="Spain"/>
    <s v="R"/>
    <s v="Ryan Reynolds"/>
    <x v="1405"/>
    <n v="16000"/>
    <n v="17471"/>
    <n v="89"/>
    <n v="24000"/>
    <x v="11"/>
    <n v="363"/>
    <n v="95"/>
    <n v="1028658"/>
    <n v="3000000"/>
  </r>
  <r>
    <s v="Burlesque"/>
    <d v="2010-05-29T00:00:00"/>
    <x v="1"/>
    <x v="1"/>
    <s v="English"/>
    <s v="USA"/>
    <s v="PG-13"/>
    <s v="Eric Dane"/>
    <x v="1406"/>
    <n v="2000"/>
    <n v="4315"/>
    <n v="59"/>
    <n v="19000"/>
    <x v="34"/>
    <n v="197"/>
    <n v="119"/>
    <n v="39440655"/>
    <n v="55000000"/>
  </r>
  <r>
    <s v="Ca$h"/>
    <d v="2010-03-05T00:00:00"/>
    <x v="1"/>
    <x v="3"/>
    <s v="English"/>
    <s v="USA"/>
    <s v="R"/>
    <s v="Chris Hemsworth"/>
    <x v="1407"/>
    <n v="26000"/>
    <n v="27756"/>
    <n v="0"/>
    <n v="694"/>
    <x v="44"/>
    <n v="27"/>
    <n v="118"/>
    <n v="46451"/>
    <n v="7000000"/>
  </r>
  <r>
    <s v="Casino Jack"/>
    <d v="2010-07-12T00:00:00"/>
    <x v="1"/>
    <x v="6"/>
    <s v="English"/>
    <s v="Canada"/>
    <s v="R"/>
    <s v="Kevin Spacey"/>
    <x v="1124"/>
    <n v="18000"/>
    <n v="18739"/>
    <n v="60"/>
    <n v="0"/>
    <x v="24"/>
    <n v="117"/>
    <n v="108"/>
    <n v="1039869"/>
    <n v="15000000"/>
  </r>
  <r>
    <s v="Cats &amp; Dogs: The Revenge of Kitty Galore"/>
    <d v="2010-11-28T00:00:00"/>
    <x v="1"/>
    <x v="7"/>
    <s v="English"/>
    <s v="USA"/>
    <s v="PG"/>
    <s v="Jack McBrayer"/>
    <x v="1408"/>
    <n v="975"/>
    <n v="3326"/>
    <n v="62"/>
    <n v="0"/>
    <x v="54"/>
    <n v="91"/>
    <n v="82"/>
    <n v="43575716"/>
    <n v="85000000"/>
  </r>
  <r>
    <s v="Charlie St. Cloud"/>
    <d v="2010-12-29T00:00:00"/>
    <x v="1"/>
    <x v="1"/>
    <s v="English"/>
    <s v="USA"/>
    <s v="PG-13"/>
    <s v="Augustus Prew"/>
    <x v="830"/>
    <n v="405"/>
    <n v="1066"/>
    <n v="23"/>
    <n v="0"/>
    <x v="31"/>
    <n v="117"/>
    <n v="99"/>
    <n v="31136950"/>
    <n v="44000000"/>
  </r>
  <r>
    <s v="Clash of the Titans"/>
    <d v="2010-04-18T00:00:00"/>
    <x v="1"/>
    <x v="7"/>
    <s v="English"/>
    <s v="USA"/>
    <s v="PG-13"/>
    <s v="Liam Neeson"/>
    <x v="873"/>
    <n v="14000"/>
    <n v="18003"/>
    <n v="255"/>
    <n v="15000"/>
    <x v="42"/>
    <n v="344"/>
    <n v="106"/>
    <n v="163192114"/>
    <n v="125000000"/>
  </r>
  <r>
    <s v="Cop Out"/>
    <d v="2010-08-27T00:00:00"/>
    <x v="1"/>
    <x v="7"/>
    <s v="English"/>
    <s v="USA"/>
    <s v="R"/>
    <s v="Bruce Willis"/>
    <x v="283"/>
    <n v="13000"/>
    <n v="14483"/>
    <n v="0"/>
    <n v="0"/>
    <x v="49"/>
    <n v="203"/>
    <n v="107"/>
    <n v="44867349"/>
    <n v="37000000"/>
  </r>
  <r>
    <s v="Country Strong"/>
    <d v="2010-10-17T00:00:00"/>
    <x v="1"/>
    <x v="1"/>
    <s v="English"/>
    <s v="Official site"/>
    <s v="PG-13"/>
    <s v="Leighton Meester"/>
    <x v="1382"/>
    <n v="3000"/>
    <n v="4204"/>
    <n v="19"/>
    <n v="0"/>
    <x v="2"/>
    <n v="135"/>
    <n v="117"/>
    <n v="20218921"/>
    <n v="15000000"/>
  </r>
  <r>
    <s v="Cyrus"/>
    <d v="2010-07-30T00:00:00"/>
    <x v="1"/>
    <x v="3"/>
    <s v="English"/>
    <s v="USA"/>
    <s v="R"/>
    <s v="Matt Walsh"/>
    <x v="1086"/>
    <n v="490"/>
    <n v="1136"/>
    <n v="157"/>
    <n v="0"/>
    <x v="2"/>
    <n v="223"/>
    <n v="91"/>
    <n v="7455447"/>
    <n v="7000000"/>
  </r>
  <r>
    <s v="Date Night"/>
    <d v="2010-08-29T00:00:00"/>
    <x v="1"/>
    <x v="3"/>
    <s v="English"/>
    <s v="USA"/>
    <s v="PG-13"/>
    <s v="Mila Kunis"/>
    <x v="805"/>
    <n v="15000"/>
    <n v="39822"/>
    <n v="189"/>
    <n v="0"/>
    <x v="2"/>
    <n v="247"/>
    <n v="101"/>
    <n v="98711404"/>
    <n v="55000000"/>
  </r>
  <r>
    <s v="Dear John"/>
    <d v="2010-04-16T00:00:00"/>
    <x v="1"/>
    <x v="1"/>
    <s v="English"/>
    <s v="USA"/>
    <s v="PG-13"/>
    <s v="Channing Tatum"/>
    <x v="279"/>
    <n v="17000"/>
    <n v="19945"/>
    <n v="529"/>
    <n v="14000"/>
    <x v="2"/>
    <n v="162"/>
    <n v="108"/>
    <n v="80014842"/>
    <n v="25000000"/>
  </r>
  <r>
    <s v="Despicable Me"/>
    <d v="2010-09-24T00:00:00"/>
    <x v="1"/>
    <x v="4"/>
    <s v="English"/>
    <s v="USA"/>
    <s v="PG"/>
    <s v="Steve Carell"/>
    <x v="1409"/>
    <n v="7000"/>
    <n v="11608"/>
    <n v="275"/>
    <n v="31000"/>
    <x v="3"/>
    <n v="304"/>
    <n v="87"/>
    <n v="251501645"/>
    <n v="69000000"/>
  </r>
  <r>
    <s v="Devil"/>
    <d v="2010-12-18T00:00:00"/>
    <x v="1"/>
    <x v="8"/>
    <s v="English"/>
    <s v="USA"/>
    <s v="PG-13"/>
    <s v="Bojana Novakovic"/>
    <x v="1286"/>
    <n v="2000"/>
    <n v="5628"/>
    <n v="66"/>
    <n v="16000"/>
    <x v="2"/>
    <n v="273"/>
    <n v="80"/>
    <n v="33583175"/>
    <n v="10000000"/>
  </r>
  <r>
    <s v="Diary of a Wimpy Kid"/>
    <d v="2010-12-27T00:00:00"/>
    <x v="1"/>
    <x v="3"/>
    <s v="English"/>
    <s v="USA"/>
    <s v="PG"/>
    <s v="ChloÃ« Grace Moretz"/>
    <x v="1352"/>
    <n v="17000"/>
    <n v="20154"/>
    <n v="87"/>
    <n v="0"/>
    <x v="24"/>
    <n v="111"/>
    <n v="94"/>
    <n v="64001297"/>
    <n v="15000000"/>
  </r>
  <r>
    <s v="Don't Be Afraid of the Dark"/>
    <d v="2010-10-26T00:00:00"/>
    <x v="1"/>
    <x v="12"/>
    <s v="English"/>
    <s v="USA"/>
    <s v="R"/>
    <s v="Bailee Madison"/>
    <x v="1410"/>
    <n v="3000"/>
    <n v="3744"/>
    <n v="24"/>
    <n v="10000"/>
    <x v="49"/>
    <n v="298"/>
    <n v="99"/>
    <n v="24042490"/>
    <n v="25000000"/>
  </r>
  <r>
    <s v="Due Date"/>
    <d v="2010-12-30T00:00:00"/>
    <x v="1"/>
    <x v="3"/>
    <s v="English"/>
    <s v="USA"/>
    <s v="R"/>
    <s v="Robert Downey Jr."/>
    <x v="668"/>
    <n v="21000"/>
    <n v="23018"/>
    <n v="480"/>
    <n v="25000"/>
    <x v="21"/>
    <n v="307"/>
    <n v="95"/>
    <n v="100448498"/>
    <n v="65000000"/>
  </r>
  <r>
    <s v="Dylan Dog: Dead of Night"/>
    <d v="2010-07-24T00:00:00"/>
    <x v="1"/>
    <x v="7"/>
    <s v="English"/>
    <s v="USA"/>
    <s v="PG-13"/>
    <s v="Marco St. John"/>
    <x v="1244"/>
    <n v="403"/>
    <n v="1577"/>
    <n v="14"/>
    <n v="0"/>
    <x v="52"/>
    <n v="138"/>
    <n v="107"/>
    <n v="1183354"/>
    <n v="20000000"/>
  </r>
  <r>
    <s v="Easy A"/>
    <d v="2010-01-11T00:00:00"/>
    <x v="1"/>
    <x v="3"/>
    <s v="English"/>
    <s v="USA"/>
    <s v="PG-13"/>
    <s v="Emma Stone"/>
    <x v="1411"/>
    <n v="15000"/>
    <n v="16982"/>
    <n v="87"/>
    <n v="19000"/>
    <x v="10"/>
    <n v="262"/>
    <n v="92"/>
    <n v="58401464"/>
    <n v="8000000"/>
  </r>
  <r>
    <s v="Eat Pray Love"/>
    <d v="2010-07-01T00:00:00"/>
    <x v="1"/>
    <x v="1"/>
    <s v="English"/>
    <s v="USA"/>
    <s v="PG-13"/>
    <s v="James Franco"/>
    <x v="1158"/>
    <n v="11000"/>
    <n v="20440"/>
    <n v="708"/>
    <n v="26000"/>
    <x v="32"/>
    <n v="213"/>
    <n v="140"/>
    <n v="80574010"/>
    <n v="60000000"/>
  </r>
  <r>
    <s v="Edge of Darkness"/>
    <d v="2010-12-03T00:00:00"/>
    <x v="1"/>
    <x v="0"/>
    <s v="English"/>
    <s v="UK"/>
    <s v="R"/>
    <s v="Bojana Novakovic"/>
    <x v="321"/>
    <n v="2000"/>
    <n v="7053"/>
    <n v="258"/>
    <n v="0"/>
    <x v="21"/>
    <n v="258"/>
    <n v="117"/>
    <n v="43290977"/>
    <n v="80000000"/>
  </r>
  <r>
    <s v="Everything Must Go"/>
    <d v="2010-05-02T00:00:00"/>
    <x v="1"/>
    <x v="3"/>
    <s v="English"/>
    <s v="USA"/>
    <s v="R"/>
    <s v="Will Ferrell"/>
    <x v="1412"/>
    <n v="8000"/>
    <n v="10517"/>
    <n v="7"/>
    <n v="0"/>
    <x v="34"/>
    <n v="155"/>
    <n v="97"/>
    <n v="2711210"/>
    <n v="5000000"/>
  </r>
  <r>
    <s v="Extraordinary Measures"/>
    <d v="2010-08-20T00:00:00"/>
    <x v="1"/>
    <x v="1"/>
    <s v="English"/>
    <s v="USA"/>
    <s v="PG"/>
    <s v="Harrison Ford"/>
    <x v="1321"/>
    <n v="11000"/>
    <n v="17560"/>
    <n v="12"/>
    <n v="0"/>
    <x v="31"/>
    <n v="126"/>
    <n v="106"/>
    <n v="11854694"/>
    <n v="31000000"/>
  </r>
  <r>
    <s v="Fair Game"/>
    <d v="2010-11-02T00:00:00"/>
    <x v="1"/>
    <x v="6"/>
    <s v="English"/>
    <s v="USA"/>
    <s v="PG-13"/>
    <s v="Naomi Watts"/>
    <x v="382"/>
    <n v="6000"/>
    <n v="10191"/>
    <n v="218"/>
    <n v="9000"/>
    <x v="13"/>
    <n v="214"/>
    <n v="108"/>
    <n v="9528092"/>
    <n v="22000000"/>
  </r>
  <r>
    <s v="Faster"/>
    <d v="2010-12-28T00:00:00"/>
    <x v="1"/>
    <x v="7"/>
    <s v="English"/>
    <s v="USA"/>
    <s v="R"/>
    <s v="Dwayne Johnson"/>
    <x v="437"/>
    <n v="12000"/>
    <n v="14699"/>
    <n v="88"/>
    <n v="12000"/>
    <x v="31"/>
    <n v="196"/>
    <n v="98"/>
    <n v="23225911"/>
    <n v="24000000"/>
  </r>
  <r>
    <s v="Flipped"/>
    <d v="2010-03-29T00:00:00"/>
    <x v="1"/>
    <x v="3"/>
    <s v="English"/>
    <s v="USA"/>
    <s v="PG"/>
    <s v="Madeline Carroll"/>
    <x v="143"/>
    <n v="1000"/>
    <n v="4377"/>
    <n v="0"/>
    <n v="14000"/>
    <x v="3"/>
    <n v="87"/>
    <n v="90"/>
    <n v="1752214"/>
    <n v="14000000"/>
  </r>
  <r>
    <s v="Freakonomics"/>
    <d v="2010-10-05T00:00:00"/>
    <x v="1"/>
    <x v="10"/>
    <s v="English"/>
    <s v="USA"/>
    <s v="PG-13"/>
    <s v="Greg Crowe"/>
    <x v="1413"/>
    <n v="875"/>
    <n v="2305"/>
    <n v="4"/>
    <n v="0"/>
    <x v="34"/>
    <n v="73"/>
    <n v="93"/>
    <n v="100675"/>
    <n v="3000000"/>
  </r>
  <r>
    <s v="From Paris with Love"/>
    <d v="2010-08-02T00:00:00"/>
    <x v="1"/>
    <x v="7"/>
    <s v="English"/>
    <s v="France"/>
    <s v="R"/>
    <s v="Kasia Smutniak"/>
    <x v="962"/>
    <n v="211"/>
    <n v="488"/>
    <n v="180"/>
    <n v="0"/>
    <x v="31"/>
    <n v="203"/>
    <n v="92"/>
    <n v="23324666"/>
    <n v="52000000"/>
  </r>
  <r>
    <s v="Furry Vengeance"/>
    <d v="2010-03-15T00:00:00"/>
    <x v="1"/>
    <x v="3"/>
    <s v="English"/>
    <s v="USA"/>
    <s v="PG"/>
    <s v="Brendan Fraser"/>
    <x v="547"/>
    <n v="3000"/>
    <n v="6327"/>
    <n v="16"/>
    <n v="0"/>
    <x v="53"/>
    <n v="101"/>
    <n v="92"/>
    <n v="17596256"/>
    <n v="35000000"/>
  </r>
  <r>
    <s v="Going the Distance"/>
    <d v="2010-05-21T00:00:00"/>
    <x v="1"/>
    <x v="3"/>
    <s v="English"/>
    <s v="USA"/>
    <s v="R"/>
    <s v="Rob Riggle"/>
    <x v="1414"/>
    <n v="839"/>
    <n v="2961"/>
    <n v="8"/>
    <n v="0"/>
    <x v="2"/>
    <n v="167"/>
    <n v="102"/>
    <n v="17797316"/>
    <n v="32000000"/>
  </r>
  <r>
    <s v="Green Zone"/>
    <d v="2010-06-25T00:00:00"/>
    <x v="1"/>
    <x v="7"/>
    <s v="English"/>
    <s v="France"/>
    <s v="R"/>
    <s v="Matt Damon"/>
    <x v="807"/>
    <n v="13000"/>
    <n v="13761"/>
    <n v="521"/>
    <n v="0"/>
    <x v="9"/>
    <n v="266"/>
    <n v="115"/>
    <n v="35024475"/>
    <n v="100000000"/>
  </r>
  <r>
    <s v="Grown Ups"/>
    <d v="2010-03-30T00:00:00"/>
    <x v="1"/>
    <x v="3"/>
    <s v="English"/>
    <s v="USA"/>
    <s v="PG-13"/>
    <s v="Steve Buscemi"/>
    <x v="365"/>
    <n v="12000"/>
    <n v="28497"/>
    <n v="221"/>
    <n v="12000"/>
    <x v="44"/>
    <n v="179"/>
    <n v="102"/>
    <n v="162001186"/>
    <n v="80000000"/>
  </r>
  <r>
    <s v="Gulliver's Travels"/>
    <d v="2010-06-26T00:00:00"/>
    <x v="1"/>
    <x v="5"/>
    <s v="English"/>
    <s v="USA"/>
    <s v="PG"/>
    <s v="James Corden"/>
    <x v="1358"/>
    <n v="480"/>
    <n v="1173"/>
    <n v="11"/>
    <n v="0"/>
    <x v="43"/>
    <n v="184"/>
    <n v="85"/>
    <n v="42776259"/>
    <n v="112000000"/>
  </r>
  <r>
    <s v="Hereafter"/>
    <d v="2010-06-24T00:00:00"/>
    <x v="1"/>
    <x v="1"/>
    <s v="English"/>
    <s v="USA"/>
    <s v="PG-13"/>
    <s v="Matt Damon"/>
    <x v="101"/>
    <n v="13000"/>
    <n v="14344"/>
    <n v="16000"/>
    <n v="16000"/>
    <x v="31"/>
    <n v="315"/>
    <n v="129"/>
    <n v="32741596"/>
    <n v="50000000"/>
  </r>
  <r>
    <s v="Hesher"/>
    <d v="2010-03-11T00:00:00"/>
    <x v="1"/>
    <x v="1"/>
    <s v="English"/>
    <s v="USA"/>
    <s v="R"/>
    <s v="Joseph Gordon-Levitt"/>
    <x v="1415"/>
    <n v="23000"/>
    <n v="44969"/>
    <n v="58"/>
    <n v="19000"/>
    <x v="10"/>
    <n v="134"/>
    <n v="106"/>
    <n v="382946"/>
    <n v="7000000"/>
  </r>
  <r>
    <s v="Hot Tub Time Machine"/>
    <d v="2010-04-27T00:00:00"/>
    <x v="1"/>
    <x v="3"/>
    <s v="English"/>
    <s v="USA"/>
    <s v="R"/>
    <s v="Charlie McDermott"/>
    <x v="1416"/>
    <n v="496"/>
    <n v="1272"/>
    <n v="38"/>
    <n v="12000"/>
    <x v="34"/>
    <n v="265"/>
    <n v="101"/>
    <n v="50213619"/>
    <n v="36000000"/>
  </r>
  <r>
    <s v="How Do You Know"/>
    <d v="2010-02-18T00:00:00"/>
    <x v="1"/>
    <x v="3"/>
    <s v="English"/>
    <s v="USA"/>
    <s v="PG-13"/>
    <s v="Shelley Conn"/>
    <x v="404"/>
    <n v="273"/>
    <n v="993"/>
    <n v="274"/>
    <n v="0"/>
    <x v="46"/>
    <n v="168"/>
    <n v="121"/>
    <n v="30212620"/>
    <n v="120000000"/>
  </r>
  <r>
    <s v="How to Train Your Dragon"/>
    <d v="2010-08-28T00:00:00"/>
    <x v="1"/>
    <x v="5"/>
    <s v="English"/>
    <s v="USA"/>
    <s v="PG"/>
    <s v="Gerard Butler"/>
    <x v="837"/>
    <n v="18000"/>
    <n v="20453"/>
    <n v="255"/>
    <n v="33000"/>
    <x v="6"/>
    <n v="288"/>
    <n v="98"/>
    <n v="217387997"/>
    <n v="165000000"/>
  </r>
  <r>
    <s v="I Spit on Your Grave"/>
    <d v="2010-02-22T00:00:00"/>
    <x v="1"/>
    <x v="8"/>
    <s v="English"/>
    <s v="USA"/>
    <s v="R"/>
    <s v="Sarah Butler"/>
    <x v="1417"/>
    <n v="635"/>
    <n v="2423"/>
    <n v="68"/>
    <n v="17000"/>
    <x v="2"/>
    <n v="225"/>
    <n v="105"/>
    <n v="92401"/>
    <n v="2000000"/>
  </r>
  <r>
    <s v="I Want Your Money"/>
    <d v="2010-06-14T00:00:00"/>
    <x v="1"/>
    <x v="10"/>
    <s v="English"/>
    <s v="USA"/>
    <s v="PG"/>
    <s v="Bill Farmer"/>
    <x v="1418"/>
    <n v="93"/>
    <n v="168"/>
    <n v="4"/>
    <n v="638"/>
    <x v="52"/>
    <n v="4"/>
    <n v="92"/>
    <n v="425899"/>
    <n v="400000"/>
  </r>
  <r>
    <s v="Incendies"/>
    <d v="2010-08-18T00:00:00"/>
    <x v="1"/>
    <x v="1"/>
    <s v="French"/>
    <s v="Canada"/>
    <s v="R"/>
    <s v="Lubna Azabal"/>
    <x v="1419"/>
    <n v="131"/>
    <n v="343"/>
    <n v="777"/>
    <n v="37000"/>
    <x v="6"/>
    <n v="226"/>
    <n v="139"/>
    <n v="6857096"/>
    <n v="6800000"/>
  </r>
  <r>
    <s v="Inception"/>
    <d v="2010-03-03T00:00:00"/>
    <x v="1"/>
    <x v="7"/>
    <s v="English"/>
    <s v="USA"/>
    <s v="PG-13"/>
    <s v="Leonardo DiCaprio"/>
    <x v="657"/>
    <n v="29000"/>
    <n v="81115"/>
    <n v="22000"/>
    <n v="175000"/>
    <x v="37"/>
    <n v="642"/>
    <n v="148"/>
    <n v="292568851"/>
    <n v="160000000"/>
  </r>
  <r>
    <s v="Insidious"/>
    <d v="2010-09-01T00:00:00"/>
    <x v="1"/>
    <x v="12"/>
    <s v="English"/>
    <s v="USA"/>
    <s v="PG-13"/>
    <s v="Lin Shaye"/>
    <x v="991"/>
    <n v="852"/>
    <n v="3030"/>
    <n v="0"/>
    <n v="60000"/>
    <x v="13"/>
    <n v="445"/>
    <n v="103"/>
    <n v="53991137"/>
    <n v="1500000"/>
  </r>
  <r>
    <s v="Iron Man 2"/>
    <d v="2010-01-02T00:00:00"/>
    <x v="1"/>
    <x v="7"/>
    <s v="English"/>
    <s v="USA"/>
    <s v="PG-13"/>
    <s v="Robert Downey Jr."/>
    <x v="751"/>
    <n v="21000"/>
    <n v="48638"/>
    <n v="4000"/>
    <n v="18000"/>
    <x v="11"/>
    <n v="453"/>
    <n v="124"/>
    <n v="312057433"/>
    <n v="200000000"/>
  </r>
  <r>
    <s v="It's Kind of a Funny Story"/>
    <d v="2010-07-29T00:00:00"/>
    <x v="1"/>
    <x v="3"/>
    <s v="English"/>
    <s v="USA"/>
    <s v="PG-13"/>
    <s v="ZoÃ« Kravitz"/>
    <x v="1420"/>
    <n v="943"/>
    <n v="2786"/>
    <n v="16"/>
    <n v="20000"/>
    <x v="23"/>
    <n v="163"/>
    <n v="101"/>
    <n v="6350058"/>
    <n v="8000000"/>
  </r>
  <r>
    <s v="Jackass 3D"/>
    <d v="2010-11-29T00:00:00"/>
    <x v="1"/>
    <x v="7"/>
    <s v="English"/>
    <s v="USA"/>
    <s v="R"/>
    <s v="Bam Margera"/>
    <x v="832"/>
    <n v="608"/>
    <n v="1787"/>
    <n v="79"/>
    <n v="0"/>
    <x v="10"/>
    <n v="156"/>
    <n v="101"/>
    <n v="117224271"/>
    <n v="20000000"/>
  </r>
  <r>
    <s v="Jonah Hex"/>
    <d v="2010-03-23T00:00:00"/>
    <x v="1"/>
    <x v="7"/>
    <s v="English"/>
    <s v="USA"/>
    <s v="PG-13"/>
    <s v="Michael Fassbender"/>
    <x v="1421"/>
    <n v="13000"/>
    <n v="14619"/>
    <n v="39"/>
    <n v="0"/>
    <x v="36"/>
    <n v="178"/>
    <n v="81"/>
    <n v="10539414"/>
    <n v="47000000"/>
  </r>
  <r>
    <s v="Kick-Ass"/>
    <d v="2010-10-12T00:00:00"/>
    <x v="1"/>
    <x v="7"/>
    <s v="English"/>
    <s v="UK"/>
    <s v="R"/>
    <s v="Elizabeth McGovern"/>
    <x v="978"/>
    <n v="553"/>
    <n v="2357"/>
    <n v="905"/>
    <n v="36000"/>
    <x v="3"/>
    <n v="447"/>
    <n v="117"/>
    <n v="48043505"/>
    <n v="30000000"/>
  </r>
  <r>
    <s v="Killers"/>
    <d v="2010-04-08T00:00:00"/>
    <x v="1"/>
    <x v="7"/>
    <s v="English"/>
    <s v="USA"/>
    <s v="PG-13"/>
    <s v="Tom Selleck"/>
    <x v="750"/>
    <n v="19000"/>
    <n v="25206"/>
    <n v="126"/>
    <n v="0"/>
    <x v="39"/>
    <n v="140"/>
    <n v="100"/>
    <n v="47000485"/>
    <n v="75000000"/>
  </r>
  <r>
    <s v="Kites"/>
    <d v="2010-04-16T00:00:00"/>
    <x v="1"/>
    <x v="7"/>
    <s v="English"/>
    <s v="India"/>
    <m/>
    <s v="BÃ¡rbara Mori"/>
    <x v="1422"/>
    <n v="594"/>
    <n v="1836"/>
    <n v="116"/>
    <n v="0"/>
    <x v="44"/>
    <n v="41"/>
    <n v="90"/>
    <n v="1602466"/>
    <n v="600000000"/>
  </r>
  <r>
    <s v="Knight and Day"/>
    <d v="2010-11-06T00:00:00"/>
    <x v="1"/>
    <x v="7"/>
    <s v="English"/>
    <s v="USA"/>
    <s v="PG-13"/>
    <s v="Tom Cruise"/>
    <x v="412"/>
    <n v="10000"/>
    <n v="12731"/>
    <n v="446"/>
    <n v="11000"/>
    <x v="2"/>
    <n v="283"/>
    <n v="117"/>
    <n v="76418654"/>
    <n v="117000000"/>
  </r>
  <r>
    <s v="Leap Year"/>
    <d v="2010-02-25T00:00:00"/>
    <x v="1"/>
    <x v="3"/>
    <s v="English"/>
    <s v="USA"/>
    <s v="PG"/>
    <s v="Adam Scott"/>
    <x v="1247"/>
    <n v="3000"/>
    <n v="4094"/>
    <n v="14"/>
    <n v="13000"/>
    <x v="34"/>
    <n v="134"/>
    <n v="100"/>
    <n v="12561"/>
    <n v="19000000"/>
  </r>
  <r>
    <s v="Legend of the Guardians: The Owls of Ga'Hoole"/>
    <d v="2010-12-24T00:00:00"/>
    <x v="1"/>
    <x v="7"/>
    <s v="English"/>
    <s v="USA"/>
    <s v="PG"/>
    <s v="Abbie Cornish"/>
    <x v="960"/>
    <n v="2000"/>
    <n v="4286"/>
    <n v="0"/>
    <n v="16000"/>
    <x v="11"/>
    <n v="188"/>
    <n v="101"/>
    <n v="55673333"/>
    <n v="80000000"/>
  </r>
  <r>
    <s v="Legion"/>
    <d v="2010-09-07T00:00:00"/>
    <x v="1"/>
    <x v="7"/>
    <s v="English"/>
    <s v="USA"/>
    <s v="R"/>
    <s v="Dennis Quaid"/>
    <x v="1423"/>
    <n v="2000"/>
    <n v="3889"/>
    <n v="124"/>
    <n v="0"/>
    <x v="33"/>
    <n v="226"/>
    <n v="100"/>
    <n v="40168080"/>
    <n v="26000000"/>
  </r>
  <r>
    <s v="Let Me In"/>
    <d v="2010-09-24T00:00:00"/>
    <x v="1"/>
    <x v="1"/>
    <s v="English"/>
    <s v="UK"/>
    <s v="R"/>
    <s v="ChloÃ« Grace Moretz"/>
    <x v="1254"/>
    <n v="17000"/>
    <n v="20258"/>
    <n v="198"/>
    <n v="25000"/>
    <x v="23"/>
    <n v="390"/>
    <n v="116"/>
    <n v="12134420"/>
    <n v="20000000"/>
  </r>
  <r>
    <s v="Letters to God"/>
    <d v="2010-11-29T00:00:00"/>
    <x v="1"/>
    <x v="1"/>
    <s v="English"/>
    <s v="USA"/>
    <s v="PG"/>
    <s v="Robyn Lively"/>
    <x v="1424"/>
    <n v="439"/>
    <n v="1567"/>
    <n v="13"/>
    <n v="0"/>
    <x v="2"/>
    <n v="19"/>
    <n v="110"/>
    <n v="2848578"/>
    <n v="3500000"/>
  </r>
  <r>
    <s v="Letters to Juliet"/>
    <d v="2010-11-12T00:00:00"/>
    <x v="1"/>
    <x v="3"/>
    <s v="English"/>
    <s v="USA"/>
    <s v="PG"/>
    <s v="Vanessa Redgrave"/>
    <x v="677"/>
    <n v="898"/>
    <n v="1026"/>
    <n v="56"/>
    <n v="13000"/>
    <x v="31"/>
    <n v="159"/>
    <n v="105"/>
    <n v="53021560"/>
    <n v="30000000"/>
  </r>
  <r>
    <s v="Little Fockers"/>
    <d v="2010-10-27T00:00:00"/>
    <x v="1"/>
    <x v="3"/>
    <s v="English"/>
    <s v="USA"/>
    <s v="PG-13"/>
    <s v="Robert De Niro"/>
    <x v="534"/>
    <n v="22000"/>
    <n v="24082"/>
    <n v="80"/>
    <n v="0"/>
    <x v="25"/>
    <n v="180"/>
    <n v="98"/>
    <n v="148383780"/>
    <n v="100000000"/>
  </r>
  <r>
    <s v="Little White Lies"/>
    <d v="2010-05-18T00:00:00"/>
    <x v="1"/>
    <x v="3"/>
    <s v="French"/>
    <s v="France"/>
    <s v="Not Rated"/>
    <s v="FranÃ§ois Cluzet"/>
    <x v="1425"/>
    <n v="541"/>
    <n v="890"/>
    <n v="0"/>
    <n v="0"/>
    <x v="10"/>
    <n v="118"/>
    <n v="134"/>
    <n v="183662"/>
    <n v="25000000"/>
  </r>
  <r>
    <s v="Love &amp; Other Drugs"/>
    <d v="2010-11-18T00:00:00"/>
    <x v="1"/>
    <x v="3"/>
    <s v="English"/>
    <s v="USA"/>
    <s v="R"/>
    <s v="Jake Gyllenhaal"/>
    <x v="190"/>
    <n v="15000"/>
    <n v="31278"/>
    <n v="380"/>
    <n v="24000"/>
    <x v="12"/>
    <n v="219"/>
    <n v="112"/>
    <n v="32357532"/>
    <n v="30000000"/>
  </r>
  <r>
    <s v="Love Ranch"/>
    <d v="2010-01-12T00:00:00"/>
    <x v="1"/>
    <x v="3"/>
    <s v="English"/>
    <s v="USA"/>
    <s v="R"/>
    <s v="Scout Taylor-Compton"/>
    <x v="255"/>
    <n v="908"/>
    <n v="3204"/>
    <n v="138"/>
    <n v="636"/>
    <x v="32"/>
    <n v="49"/>
    <n v="117"/>
    <n v="134904"/>
    <n v="25000000"/>
  </r>
  <r>
    <s v="MacGruber"/>
    <d v="2010-04-13T00:00:00"/>
    <x v="1"/>
    <x v="7"/>
    <s v="English"/>
    <s v="USA"/>
    <s v="R"/>
    <s v="Jasper Cole"/>
    <x v="1426"/>
    <n v="1000"/>
    <n v="2618"/>
    <n v="434"/>
    <n v="0"/>
    <x v="25"/>
    <n v="163"/>
    <n v="95"/>
    <n v="8460995"/>
    <n v="10000000"/>
  </r>
  <r>
    <s v="Machete"/>
    <d v="2010-08-15T00:00:00"/>
    <x v="1"/>
    <x v="7"/>
    <s v="English"/>
    <s v="USA"/>
    <s v="R"/>
    <s v="Robert De Niro"/>
    <x v="1427"/>
    <n v="22000"/>
    <n v="26233"/>
    <n v="20"/>
    <n v="44000"/>
    <x v="12"/>
    <n v="391"/>
    <n v="105"/>
    <n v="26589953"/>
    <n v="10500000"/>
  </r>
  <r>
    <s v="Made in Dagenham"/>
    <d v="2010-12-04T00:00:00"/>
    <x v="1"/>
    <x v="6"/>
    <s v="English"/>
    <s v="UK"/>
    <s v="R"/>
    <s v="Bob Hoskins"/>
    <x v="1017"/>
    <n v="5000"/>
    <n v="7692"/>
    <n v="13"/>
    <n v="0"/>
    <x v="23"/>
    <n v="163"/>
    <n v="113"/>
    <n v="1094798"/>
    <n v="7200000"/>
  </r>
  <r>
    <s v="Marmaduke"/>
    <d v="2010-06-02T00:00:00"/>
    <x v="1"/>
    <x v="3"/>
    <s v="English"/>
    <s v="USA"/>
    <s v="PG"/>
    <s v="Emma Stone"/>
    <x v="673"/>
    <n v="15000"/>
    <n v="20061"/>
    <n v="9"/>
    <n v="0"/>
    <x v="47"/>
    <n v="98"/>
    <n v="87"/>
    <n v="33643461"/>
    <n v="50000000"/>
  </r>
  <r>
    <s v="Megamind"/>
    <d v="2010-11-29T00:00:00"/>
    <x v="1"/>
    <x v="7"/>
    <s v="English"/>
    <s v="USA"/>
    <s v="PG"/>
    <s v="J.K. Simmons"/>
    <x v="1428"/>
    <n v="24000"/>
    <n v="46120"/>
    <n v="96"/>
    <n v="13000"/>
    <x v="17"/>
    <n v="233"/>
    <n v="95"/>
    <n v="148337537"/>
    <n v="130000000"/>
  </r>
  <r>
    <s v="Monsters"/>
    <d v="2010-11-08T00:00:00"/>
    <x v="1"/>
    <x v="1"/>
    <s v="English"/>
    <s v="UK"/>
    <s v="R"/>
    <s v="Scoot McNairy"/>
    <x v="1429"/>
    <n v="660"/>
    <n v="1118"/>
    <n v="380"/>
    <n v="19000"/>
    <x v="34"/>
    <n v="344"/>
    <n v="94"/>
    <n v="237301"/>
    <n v="500000"/>
  </r>
  <r>
    <s v="Morning Glory"/>
    <d v="2010-11-17T00:00:00"/>
    <x v="1"/>
    <x v="3"/>
    <s v="English"/>
    <s v="USA"/>
    <s v="PG-13"/>
    <s v="Noah Bean"/>
    <x v="578"/>
    <n v="293"/>
    <n v="621"/>
    <n v="50"/>
    <n v="0"/>
    <x v="31"/>
    <n v="212"/>
    <n v="107"/>
    <n v="30993544"/>
    <n v="40000000"/>
  </r>
  <r>
    <s v="My Name Is Khan"/>
    <d v="2010-04-18T00:00:00"/>
    <x v="1"/>
    <x v="5"/>
    <s v="Hindi"/>
    <s v="India"/>
    <s v="PG-13"/>
    <s v="Shah Rukh Khan"/>
    <x v="1139"/>
    <n v="8000"/>
    <n v="8532"/>
    <n v="160"/>
    <n v="27000"/>
    <x v="19"/>
    <n v="210"/>
    <n v="128"/>
    <n v="4018695"/>
    <n v="12000000"/>
  </r>
  <r>
    <s v="My Soul to Take"/>
    <d v="2010-10-25T00:00:00"/>
    <x v="1"/>
    <x v="8"/>
    <s v="English"/>
    <s v="USA"/>
    <s v="R"/>
    <s v="Frank Grillo"/>
    <x v="113"/>
    <n v="798"/>
    <n v="2537"/>
    <n v="0"/>
    <n v="0"/>
    <x v="0"/>
    <n v="160"/>
    <n v="107"/>
    <n v="14637490"/>
    <n v="25000000"/>
  </r>
  <r>
    <s v="Nanny McPhee Returns"/>
    <d v="2010-12-29T00:00:00"/>
    <x v="1"/>
    <x v="3"/>
    <s v="English"/>
    <s v="UK"/>
    <s v="PG"/>
    <s v="Daniel Mays"/>
    <x v="1430"/>
    <n v="287"/>
    <n v="855"/>
    <n v="24"/>
    <n v="0"/>
    <x v="26"/>
    <n v="97"/>
    <n v="109"/>
    <n v="28995450"/>
    <n v="35000000"/>
  </r>
  <r>
    <s v="Never Let Me Go"/>
    <d v="2010-01-25T00:00:00"/>
    <x v="1"/>
    <x v="1"/>
    <s v="English"/>
    <s v="UK"/>
    <s v="R"/>
    <s v="Andrew Garfield"/>
    <x v="844"/>
    <n v="10000"/>
    <n v="12867"/>
    <n v="132"/>
    <n v="33000"/>
    <x v="23"/>
    <n v="328"/>
    <n v="103"/>
    <n v="2412045"/>
    <n v="15000000"/>
  </r>
  <r>
    <s v="Of Gods and Men"/>
    <d v="2010-01-02T00:00:00"/>
    <x v="1"/>
    <x v="1"/>
    <s v="French"/>
    <s v="France"/>
    <s v="PG-13"/>
    <s v="Lambert Wilson"/>
    <x v="1431"/>
    <n v="186"/>
    <n v="416"/>
    <n v="22"/>
    <n v="0"/>
    <x v="23"/>
    <n v="195"/>
    <n v="122"/>
    <n v="3950029"/>
    <n v="4000000"/>
  </r>
  <r>
    <s v="Our Family Wedding"/>
    <d v="2010-07-30T00:00:00"/>
    <x v="1"/>
    <x v="3"/>
    <s v="English"/>
    <s v="USA"/>
    <s v="PG-13"/>
    <s v="America Ferrera"/>
    <x v="607"/>
    <n v="953"/>
    <n v="3299"/>
    <n v="44"/>
    <n v="1000"/>
    <x v="43"/>
    <n v="71"/>
    <n v="103"/>
    <n v="20246959"/>
    <n v="14000000"/>
  </r>
  <r>
    <s v="Paranormal Activity 2"/>
    <d v="2010-11-25T00:00:00"/>
    <x v="1"/>
    <x v="8"/>
    <s v="English"/>
    <s v="USA"/>
    <s v="R"/>
    <s v="Sprague Grayden"/>
    <x v="1432"/>
    <n v="438"/>
    <n v="1081"/>
    <n v="21"/>
    <n v="14000"/>
    <x v="32"/>
    <n v="264"/>
    <n v="98"/>
    <n v="84749884"/>
    <n v="3000000"/>
  </r>
  <r>
    <s v="Percy Jackson &amp; the Olympians: The Lightning Thief"/>
    <d v="2010-12-10T00:00:00"/>
    <x v="1"/>
    <x v="5"/>
    <s v="English"/>
    <s v="UK"/>
    <s v="PG"/>
    <s v="Logan Lerman"/>
    <x v="212"/>
    <n v="8000"/>
    <n v="14024"/>
    <n v="0"/>
    <n v="9000"/>
    <x v="30"/>
    <n v="217"/>
    <n v="118"/>
    <n v="88761720"/>
    <n v="95000000"/>
  </r>
  <r>
    <s v="Piranha 3D"/>
    <d v="2010-05-13T00:00:00"/>
    <x v="1"/>
    <x v="3"/>
    <s v="English"/>
    <s v="USA"/>
    <s v="R"/>
    <s v="Adam Scott"/>
    <x v="894"/>
    <n v="3000"/>
    <n v="5737"/>
    <n v="192"/>
    <n v="13000"/>
    <x v="25"/>
    <n v="365"/>
    <n v="88"/>
    <n v="25003072"/>
    <n v="24000000"/>
  </r>
  <r>
    <s v="Predators"/>
    <d v="2010-06-15T00:00:00"/>
    <x v="1"/>
    <x v="7"/>
    <s v="English"/>
    <s v="USA"/>
    <s v="R"/>
    <s v="Topher Grace"/>
    <x v="1330"/>
    <n v="2000"/>
    <n v="4243"/>
    <n v="190"/>
    <n v="17000"/>
    <x v="34"/>
    <n v="351"/>
    <n v="107"/>
    <n v="52000688"/>
    <n v="40000000"/>
  </r>
  <r>
    <s v="Prince of Persia: The Sands of Time"/>
    <d v="2010-02-19T00:00:00"/>
    <x v="1"/>
    <x v="7"/>
    <s v="English"/>
    <s v="USA"/>
    <s v="PG-13"/>
    <s v="Jake Gyllenhaal"/>
    <x v="287"/>
    <n v="15000"/>
    <n v="16149"/>
    <n v="179"/>
    <n v="23000"/>
    <x v="21"/>
    <n v="306"/>
    <n v="116"/>
    <n v="90755643"/>
    <n v="200000000"/>
  </r>
  <r>
    <s v="Rabbit Hole"/>
    <d v="2010-05-24T00:00:00"/>
    <x v="1"/>
    <x v="1"/>
    <s v="English"/>
    <s v="USA"/>
    <s v="PG-13"/>
    <s v="Dianne Wiest"/>
    <x v="735"/>
    <n v="967"/>
    <n v="1582"/>
    <n v="263"/>
    <n v="0"/>
    <x v="11"/>
    <n v="248"/>
    <n v="91"/>
    <n v="2221809"/>
    <n v="5000000"/>
  </r>
  <r>
    <s v="Ramona and Beezus"/>
    <d v="2010-04-23T00:00:00"/>
    <x v="1"/>
    <x v="5"/>
    <s v="English"/>
    <s v="USA"/>
    <s v="G"/>
    <s v="Sierra McCormick"/>
    <x v="1106"/>
    <n v="512"/>
    <n v="1002"/>
    <n v="20"/>
    <n v="0"/>
    <x v="12"/>
    <n v="81"/>
    <n v="103"/>
    <n v="26161406"/>
    <n v="15000000"/>
  </r>
  <r>
    <s v="RED"/>
    <d v="2010-07-01T00:00:00"/>
    <x v="1"/>
    <x v="7"/>
    <s v="English"/>
    <s v="USA"/>
    <s v="PG-13"/>
    <s v="Bruce Willis"/>
    <x v="1037"/>
    <n v="13000"/>
    <n v="24928"/>
    <n v="124"/>
    <n v="32000"/>
    <x v="10"/>
    <n v="315"/>
    <n v="111"/>
    <n v="90356857"/>
    <n v="58000000"/>
  </r>
  <r>
    <s v="Remember Me"/>
    <d v="2010-03-10T00:00:00"/>
    <x v="1"/>
    <x v="1"/>
    <s v="English"/>
    <s v="USA"/>
    <s v="PG-13"/>
    <s v="Robert Pattinson"/>
    <x v="1433"/>
    <n v="21000"/>
    <n v="22088"/>
    <n v="47"/>
    <n v="24000"/>
    <x v="23"/>
    <n v="158"/>
    <n v="113"/>
    <n v="19057024"/>
    <n v="16000000"/>
  </r>
  <r>
    <s v="Repo Men"/>
    <d v="2010-01-08T00:00:00"/>
    <x v="1"/>
    <x v="7"/>
    <s v="English"/>
    <s v="USA"/>
    <s v="R"/>
    <s v="Alice Braga"/>
    <x v="1434"/>
    <n v="1000"/>
    <n v="2925"/>
    <n v="238"/>
    <n v="12000"/>
    <x v="2"/>
    <n v="197"/>
    <n v="119"/>
    <n v="13763130"/>
    <n v="32000000"/>
  </r>
  <r>
    <s v="Resident Evil: Afterlife"/>
    <d v="2010-07-23T00:00:00"/>
    <x v="1"/>
    <x v="7"/>
    <s v="English"/>
    <s v="Germany"/>
    <s v="R"/>
    <s v="Milla Jovovich"/>
    <x v="329"/>
    <n v="14000"/>
    <n v="16098"/>
    <n v="545"/>
    <n v="19000"/>
    <x v="30"/>
    <n v="253"/>
    <n v="97"/>
    <n v="60128566"/>
    <n v="60000000"/>
  </r>
  <r>
    <s v="Robin Hood"/>
    <d v="2010-09-23T00:00:00"/>
    <x v="1"/>
    <x v="7"/>
    <s v="English"/>
    <s v="USA"/>
    <s v="PG-13"/>
    <s v="Mark Addy"/>
    <x v="73"/>
    <n v="891"/>
    <n v="3244"/>
    <n v="0"/>
    <n v="17000"/>
    <x v="12"/>
    <n v="343"/>
    <n v="156"/>
    <n v="105219735"/>
    <n v="200000000"/>
  </r>
  <r>
    <s v="Rubber"/>
    <d v="2010-08-12T00:00:00"/>
    <x v="1"/>
    <x v="3"/>
    <s v="English"/>
    <s v="France"/>
    <s v="R"/>
    <s v="Haley Ramm"/>
    <x v="1435"/>
    <n v="353"/>
    <n v="1498"/>
    <n v="248"/>
    <n v="46000"/>
    <x v="42"/>
    <n v="230"/>
    <n v="82"/>
    <n v="98017"/>
    <n v="500000"/>
  </r>
  <r>
    <s v="Salt"/>
    <d v="2010-05-26T00:00:00"/>
    <x v="1"/>
    <x v="7"/>
    <s v="English"/>
    <s v="USA"/>
    <s v="PG-13"/>
    <s v="Angelina Jolie Pitt"/>
    <x v="246"/>
    <n v="11000"/>
    <n v="12406"/>
    <n v="176"/>
    <n v="23000"/>
    <x v="34"/>
    <n v="330"/>
    <n v="101"/>
    <n v="118311368"/>
    <n v="110000000"/>
  </r>
  <r>
    <s v="Sarah's Key"/>
    <d v="2010-08-08T00:00:00"/>
    <x v="1"/>
    <x v="1"/>
    <s v="French"/>
    <s v="France"/>
    <s v="PG-13"/>
    <s v="Kristin Scott Thomas"/>
    <x v="1436"/>
    <n v="1000"/>
    <n v="2140"/>
    <n v="15"/>
    <n v="0"/>
    <x v="8"/>
    <n v="136"/>
    <n v="111"/>
    <n v="7691700"/>
    <n v="10000000"/>
  </r>
  <r>
    <s v="Saw 3D: The Final Chapter"/>
    <d v="2010-09-23T00:00:00"/>
    <x v="1"/>
    <x v="8"/>
    <s v="English"/>
    <s v="Canada"/>
    <s v="R"/>
    <s v="Costas Mandylor"/>
    <x v="1372"/>
    <n v="723"/>
    <n v="1978"/>
    <n v="52"/>
    <n v="12000"/>
    <x v="49"/>
    <n v="178"/>
    <n v="90"/>
    <n v="45670855"/>
    <n v="20000000"/>
  </r>
  <r>
    <s v="Scott Pilgrim vs. the World"/>
    <d v="2010-07-30T00:00:00"/>
    <x v="1"/>
    <x v="7"/>
    <s v="English"/>
    <s v="USA"/>
    <s v="PG-13"/>
    <s v="Anna Kendrick"/>
    <x v="993"/>
    <n v="10000"/>
    <n v="12687"/>
    <n v="1000"/>
    <n v="36000"/>
    <x v="8"/>
    <n v="393"/>
    <n v="112"/>
    <n v="31494270"/>
    <n v="60000000"/>
  </r>
  <r>
    <s v="Sea Rex 3D: Journey to a Prehistoric World"/>
    <d v="2010-07-29T00:00:00"/>
    <x v="1"/>
    <x v="10"/>
    <s v="English"/>
    <s v="UK"/>
    <m/>
    <s v="Norbert Ferrer"/>
    <x v="1437"/>
    <n v="55"/>
    <n v="55"/>
    <n v="0"/>
    <n v="89"/>
    <x v="9"/>
    <n v="7"/>
    <n v="41"/>
    <n v="4074023"/>
    <n v="5000000"/>
  </r>
  <r>
    <s v="Secretariat"/>
    <d v="2010-10-08T00:00:00"/>
    <x v="1"/>
    <x v="6"/>
    <s v="English"/>
    <s v="USA"/>
    <s v="PG"/>
    <s v="Scott Glenn"/>
    <x v="510"/>
    <n v="826"/>
    <n v="2259"/>
    <n v="130"/>
    <n v="0"/>
    <x v="23"/>
    <n v="160"/>
    <n v="123"/>
    <n v="59699513"/>
    <n v="35000000"/>
  </r>
  <r>
    <s v="Sex and the City 2"/>
    <d v="2010-08-11T00:00:00"/>
    <x v="1"/>
    <x v="3"/>
    <s v="English"/>
    <s v="USA"/>
    <s v="R"/>
    <s v="Chris Noth"/>
    <x v="1438"/>
    <n v="962"/>
    <n v="4555"/>
    <n v="127"/>
    <n v="0"/>
    <x v="54"/>
    <n v="221"/>
    <n v="146"/>
    <n v="95328937"/>
    <n v="100000000"/>
  </r>
  <r>
    <s v="She's Out of My League"/>
    <d v="2010-12-29T00:00:00"/>
    <x v="1"/>
    <x v="3"/>
    <s v="English"/>
    <s v="USA"/>
    <s v="R"/>
    <s v="Mike Vogel"/>
    <x v="1439"/>
    <n v="2000"/>
    <n v="5707"/>
    <n v="14"/>
    <n v="0"/>
    <x v="34"/>
    <n v="180"/>
    <n v="104"/>
    <n v="31584722"/>
    <n v="20000000"/>
  </r>
  <r>
    <s v="Shrek Forever After"/>
    <d v="2010-03-18T00:00:00"/>
    <x v="1"/>
    <x v="5"/>
    <s v="English"/>
    <s v="USA"/>
    <s v="PG"/>
    <s v="Jon Hamm"/>
    <x v="550"/>
    <n v="4000"/>
    <n v="4628"/>
    <n v="31"/>
    <n v="0"/>
    <x v="34"/>
    <n v="226"/>
    <n v="93"/>
    <n v="238371987"/>
    <n v="165000000"/>
  </r>
  <r>
    <s v="Shutter Island"/>
    <d v="2010-10-28T00:00:00"/>
    <x v="1"/>
    <x v="11"/>
    <s v="English"/>
    <s v="USA"/>
    <s v="R"/>
    <s v="Leonardo DiCaprio"/>
    <x v="52"/>
    <n v="29000"/>
    <n v="29585"/>
    <n v="17000"/>
    <n v="53000"/>
    <x v="7"/>
    <n v="490"/>
    <n v="138"/>
    <n v="127968405"/>
    <n v="80000000"/>
  </r>
  <r>
    <s v="Skyline"/>
    <d v="2010-08-11T00:00:00"/>
    <x v="1"/>
    <x v="7"/>
    <s v="English"/>
    <s v="USA"/>
    <s v="PG-13"/>
    <s v="David Zayas"/>
    <x v="1185"/>
    <n v="929"/>
    <n v="3679"/>
    <n v="25"/>
    <n v="13000"/>
    <x v="57"/>
    <n v="221"/>
    <n v="97"/>
    <n v="21371425"/>
    <n v="10000000"/>
  </r>
  <r>
    <s v="Somewhere"/>
    <d v="2010-06-21T00:00:00"/>
    <x v="1"/>
    <x v="3"/>
    <s v="English"/>
    <s v="USA"/>
    <s v="R"/>
    <s v="Nathalie Fay"/>
    <x v="605"/>
    <n v="227"/>
    <n v="684"/>
    <n v="0"/>
    <n v="0"/>
    <x v="2"/>
    <n v="301"/>
    <n v="97"/>
    <n v="1768416"/>
    <n v="7000000"/>
  </r>
  <r>
    <s v="Stake Land"/>
    <d v="2010-05-05T00:00:00"/>
    <x v="1"/>
    <x v="1"/>
    <s v="English"/>
    <s v="USA"/>
    <s v="R"/>
    <s v="Connor Paolo"/>
    <x v="1440"/>
    <n v="530"/>
    <n v="1038"/>
    <n v="53"/>
    <n v="0"/>
    <x v="31"/>
    <n v="215"/>
    <n v="98"/>
    <n v="18469"/>
    <n v="650000"/>
  </r>
  <r>
    <s v="Step Up 3D"/>
    <d v="2010-04-01T00:00:00"/>
    <x v="1"/>
    <x v="1"/>
    <s v="English"/>
    <s v="USA"/>
    <s v="PG-13"/>
    <s v="Alyson Stoner"/>
    <x v="1293"/>
    <n v="2000"/>
    <n v="4059"/>
    <n v="209"/>
    <n v="16000"/>
    <x v="24"/>
    <n v="138"/>
    <n v="107"/>
    <n v="42385520"/>
    <n v="30000000"/>
  </r>
  <r>
    <s v="Stone"/>
    <d v="2010-05-07T00:00:00"/>
    <x v="1"/>
    <x v="1"/>
    <s v="English"/>
    <s v="USA"/>
    <s v="R"/>
    <s v="Robert De Niro"/>
    <x v="1176"/>
    <n v="22000"/>
    <n v="37766"/>
    <n v="43"/>
    <n v="0"/>
    <x v="39"/>
    <n v="138"/>
    <n v="105"/>
    <n v="1796024"/>
    <n v="22000000"/>
  </r>
  <r>
    <s v="Super"/>
    <d v="2010-02-24T00:00:00"/>
    <x v="1"/>
    <x v="3"/>
    <s v="English"/>
    <s v="USA"/>
    <s v="R"/>
    <s v="Linda Cardellini"/>
    <x v="1163"/>
    <n v="2000"/>
    <n v="4590"/>
    <n v="571"/>
    <n v="19000"/>
    <x v="13"/>
    <n v="238"/>
    <n v="96"/>
    <n v="322157"/>
    <n v="2500000"/>
  </r>
  <r>
    <s v="Takers"/>
    <d v="2010-09-18T00:00:00"/>
    <x v="1"/>
    <x v="7"/>
    <s v="English"/>
    <s v="USA"/>
    <s v="PG-13"/>
    <s v="Paul Walker"/>
    <x v="1441"/>
    <n v="23000"/>
    <n v="31529"/>
    <n v="34"/>
    <n v="0"/>
    <x v="24"/>
    <n v="119"/>
    <n v="107"/>
    <n v="57744720"/>
    <n v="20000000"/>
  </r>
  <r>
    <s v="Tangled"/>
    <d v="2010-01-14T00:00:00"/>
    <x v="1"/>
    <x v="5"/>
    <s v="English"/>
    <s v="USA"/>
    <s v="PG"/>
    <s v="Brad Garrett"/>
    <x v="1442"/>
    <n v="799"/>
    <n v="2036"/>
    <n v="15"/>
    <n v="29000"/>
    <x v="4"/>
    <n v="324"/>
    <n v="100"/>
    <n v="200807262"/>
    <n v="260000000"/>
  </r>
  <r>
    <s v="The 5th Quarter"/>
    <d v="2010-11-03T00:00:00"/>
    <x v="1"/>
    <x v="6"/>
    <s v="English"/>
    <s v="USA"/>
    <s v="PG"/>
    <s v="Aidan Quinn"/>
    <x v="1443"/>
    <n v="767"/>
    <n v="2370"/>
    <n v="11"/>
    <n v="0"/>
    <x v="32"/>
    <n v="16"/>
    <n v="90"/>
    <n v="399611"/>
    <n v="6000000"/>
  </r>
  <r>
    <s v="The American"/>
    <d v="2010-11-29T00:00:00"/>
    <x v="1"/>
    <x v="0"/>
    <s v="English"/>
    <s v="USA"/>
    <s v="R"/>
    <s v="Violante Placido"/>
    <x v="1198"/>
    <n v="978"/>
    <n v="1454"/>
    <n v="210"/>
    <n v="10000"/>
    <x v="2"/>
    <n v="333"/>
    <n v="105"/>
    <n v="35596227"/>
    <n v="20000000"/>
  </r>
  <r>
    <s v="The Back-up Plan"/>
    <d v="2010-07-26T00:00:00"/>
    <x v="1"/>
    <x v="3"/>
    <s v="English"/>
    <s v="USA"/>
    <s v="PG-13"/>
    <s v="Danneel Ackles"/>
    <x v="1444"/>
    <n v="1000"/>
    <n v="3356"/>
    <n v="16"/>
    <n v="0"/>
    <x v="46"/>
    <n v="148"/>
    <n v="104"/>
    <n v="37481242"/>
    <n v="35000000"/>
  </r>
  <r>
    <s v="The Book of Eli"/>
    <d v="2010-04-17T00:00:00"/>
    <x v="1"/>
    <x v="7"/>
    <s v="English"/>
    <s v="USA"/>
    <s v="R"/>
    <s v="Denzel Washington"/>
    <x v="264"/>
    <n v="18000"/>
    <n v="44797"/>
    <n v="117"/>
    <n v="20000"/>
    <x v="9"/>
    <n v="325"/>
    <n v="118"/>
    <n v="94822707"/>
    <n v="80000000"/>
  </r>
  <r>
    <s v="The Bounty Hunter"/>
    <d v="2010-09-11T00:00:00"/>
    <x v="1"/>
    <x v="7"/>
    <s v="English"/>
    <s v="USA"/>
    <s v="PG-13"/>
    <s v="Gerard Butler"/>
    <x v="476"/>
    <n v="18000"/>
    <n v="21554"/>
    <n v="72"/>
    <n v="0"/>
    <x v="25"/>
    <n v="161"/>
    <n v="110"/>
    <n v="67061228"/>
    <n v="40000000"/>
  </r>
  <r>
    <s v="The Chronicles of Narnia: The Voyage of the Dawn Treader"/>
    <d v="2010-05-07T00:00:00"/>
    <x v="1"/>
    <x v="5"/>
    <s v="English"/>
    <s v="USA"/>
    <s v="PG"/>
    <s v="Bruce Spence"/>
    <x v="359"/>
    <n v="531"/>
    <n v="764"/>
    <n v="150"/>
    <n v="11000"/>
    <x v="2"/>
    <n v="228"/>
    <n v="113"/>
    <n v="104383624"/>
    <n v="155000000"/>
  </r>
  <r>
    <s v="The Conspirator"/>
    <d v="2010-01-23T00:00:00"/>
    <x v="1"/>
    <x v="0"/>
    <s v="English"/>
    <s v="USA"/>
    <s v="PG-13"/>
    <s v="Robin Wright"/>
    <x v="81"/>
    <n v="18000"/>
    <n v="21163"/>
    <n v="0"/>
    <n v="0"/>
    <x v="11"/>
    <n v="199"/>
    <n v="122"/>
    <n v="11538204"/>
    <n v="25000000"/>
  </r>
  <r>
    <s v="The Crazies"/>
    <d v="2010-03-13T00:00:00"/>
    <x v="1"/>
    <x v="8"/>
    <s v="English"/>
    <s v="USA"/>
    <s v="R"/>
    <s v="Radha Mitchell"/>
    <x v="1062"/>
    <n v="991"/>
    <n v="2609"/>
    <n v="42"/>
    <n v="0"/>
    <x v="31"/>
    <n v="308"/>
    <n v="101"/>
    <n v="39103378"/>
    <n v="20000000"/>
  </r>
  <r>
    <s v="The Debt"/>
    <d v="2010-12-30T00:00:00"/>
    <x v="1"/>
    <x v="1"/>
    <s v="English"/>
    <s v="USA"/>
    <s v="R"/>
    <s v="Tom Wilkinson"/>
    <x v="499"/>
    <n v="1000"/>
    <n v="1136"/>
    <n v="108"/>
    <n v="0"/>
    <x v="9"/>
    <n v="258"/>
    <n v="113"/>
    <n v="31146570"/>
    <n v="20000000"/>
  </r>
  <r>
    <s v="The Expendables"/>
    <d v="2010-11-12T00:00:00"/>
    <x v="1"/>
    <x v="7"/>
    <s v="English"/>
    <s v="USA"/>
    <s v="R"/>
    <s v="Jason Statham"/>
    <x v="1157"/>
    <n v="26000"/>
    <n v="46355"/>
    <n v="13000"/>
    <n v="57000"/>
    <x v="31"/>
    <n v="424"/>
    <n v="113"/>
    <n v="102981571"/>
    <n v="80000000"/>
  </r>
  <r>
    <s v="The Extra Man"/>
    <d v="2010-07-13T00:00:00"/>
    <x v="1"/>
    <x v="3"/>
    <s v="English"/>
    <s v="USA"/>
    <s v="R"/>
    <s v="Lynn Cohen"/>
    <x v="1445"/>
    <n v="474"/>
    <n v="2029"/>
    <n v="30"/>
    <n v="916"/>
    <x v="30"/>
    <n v="104"/>
    <n v="108"/>
    <n v="453079"/>
    <n v="7000000"/>
  </r>
  <r>
    <s v="The Fighter"/>
    <d v="2010-11-20T00:00:00"/>
    <x v="1"/>
    <x v="6"/>
    <s v="English"/>
    <s v="USA"/>
    <s v="R"/>
    <s v="Christian Bale"/>
    <x v="364"/>
    <n v="23000"/>
    <n v="23811"/>
    <n v="737"/>
    <n v="36000"/>
    <x v="20"/>
    <n v="410"/>
    <n v="116"/>
    <n v="93571803"/>
    <n v="25000000"/>
  </r>
  <r>
    <s v="The Ghost Writer"/>
    <d v="2010-07-25T00:00:00"/>
    <x v="1"/>
    <x v="11"/>
    <s v="English"/>
    <s v="France"/>
    <s v="PG-13"/>
    <s v="Jim Belushi"/>
    <x v="600"/>
    <n v="854"/>
    <n v="2507"/>
    <n v="2000"/>
    <n v="15000"/>
    <x v="23"/>
    <n v="343"/>
    <n v="128"/>
    <n v="15523168"/>
    <n v="45000000"/>
  </r>
  <r>
    <s v="The Grace Card"/>
    <d v="2010-11-16T00:00:00"/>
    <x v="1"/>
    <x v="1"/>
    <s v="English"/>
    <s v="USA"/>
    <s v="PG-13"/>
    <s v="Michael Joiner"/>
    <x v="1446"/>
    <n v="77000"/>
    <n v="77046"/>
    <n v="0"/>
    <n v="0"/>
    <x v="34"/>
    <n v="25"/>
    <n v="101"/>
    <n v="2428241"/>
    <n v="200000"/>
  </r>
  <r>
    <s v="The Kids Are All Right"/>
    <d v="2010-08-04T00:00:00"/>
    <x v="1"/>
    <x v="3"/>
    <s v="English"/>
    <s v="USA"/>
    <s v="R"/>
    <s v="Josh Hutcherson"/>
    <x v="1447"/>
    <n v="14000"/>
    <n v="18645"/>
    <n v="450"/>
    <n v="16000"/>
    <x v="10"/>
    <n v="323"/>
    <n v="106"/>
    <n v="20803237"/>
    <n v="3500000"/>
  </r>
  <r>
    <s v="The Killer Inside Me"/>
    <d v="2010-11-15T00:00:00"/>
    <x v="1"/>
    <x v="0"/>
    <s v="English"/>
    <s v="USA"/>
    <s v="R"/>
    <s v="Liam Aiken"/>
    <x v="683"/>
    <n v="818"/>
    <n v="1813"/>
    <n v="187"/>
    <n v="0"/>
    <x v="26"/>
    <n v="225"/>
    <n v="109"/>
    <n v="214966"/>
    <n v="13000000"/>
  </r>
  <r>
    <s v="The King's Speech"/>
    <d v="2010-02-11T00:00:00"/>
    <x v="1"/>
    <x v="6"/>
    <s v="English"/>
    <s v="UK"/>
    <s v="R"/>
    <s v="Colin Firth"/>
    <x v="1378"/>
    <n v="14000"/>
    <n v="15732"/>
    <n v="0"/>
    <n v="64000"/>
    <x v="19"/>
    <n v="479"/>
    <n v="118"/>
    <n v="138795342"/>
    <n v="15000000"/>
  </r>
  <r>
    <s v="The Last Airbender"/>
    <d v="2010-07-10T00:00:00"/>
    <x v="1"/>
    <x v="7"/>
    <s v="English"/>
    <s v="USA"/>
    <s v="PG"/>
    <s v="Seychelle Gabriel"/>
    <x v="603"/>
    <n v="1000"/>
    <n v="2857"/>
    <n v="0"/>
    <n v="18000"/>
    <x v="47"/>
    <n v="280"/>
    <n v="103"/>
    <n v="131564731"/>
    <n v="150000000"/>
  </r>
  <r>
    <s v="The Last Exorcism"/>
    <d v="2010-11-15T00:00:00"/>
    <x v="1"/>
    <x v="1"/>
    <s v="English"/>
    <s v="France"/>
    <s v="PG-13"/>
    <s v="Caleb Landry Jones"/>
    <x v="1448"/>
    <n v="463"/>
    <n v="1958"/>
    <n v="13"/>
    <n v="0"/>
    <x v="49"/>
    <n v="311"/>
    <n v="87"/>
    <n v="40990055"/>
    <n v="1800000"/>
  </r>
  <r>
    <s v="The Last Godfather"/>
    <d v="2010-09-25T00:00:00"/>
    <x v="1"/>
    <x v="3"/>
    <s v="English"/>
    <s v="South Korea"/>
    <s v="PG-13"/>
    <s v="Jason Mewes"/>
    <x v="1200"/>
    <n v="898"/>
    <n v="2895"/>
    <n v="26"/>
    <n v="502"/>
    <x v="50"/>
    <n v="4"/>
    <n v="100"/>
    <n v="163591"/>
    <n v="13400000"/>
  </r>
  <r>
    <s v="The Last Song"/>
    <d v="2010-10-26T00:00:00"/>
    <x v="1"/>
    <x v="1"/>
    <s v="English"/>
    <s v="USA"/>
    <s v="PG"/>
    <s v="Kelly Preston"/>
    <x v="1449"/>
    <n v="742"/>
    <n v="2341"/>
    <n v="30"/>
    <n v="10000"/>
    <x v="42"/>
    <n v="123"/>
    <n v="107"/>
    <n v="62933793"/>
    <n v="20000000"/>
  </r>
  <r>
    <s v="The Losers"/>
    <d v="2010-05-11T00:00:00"/>
    <x v="1"/>
    <x v="7"/>
    <s v="English"/>
    <s v="USA"/>
    <s v="PG-13"/>
    <s v="Chris Evans"/>
    <x v="1226"/>
    <n v="11000"/>
    <n v="12841"/>
    <n v="41"/>
    <n v="0"/>
    <x v="34"/>
    <n v="213"/>
    <n v="97"/>
    <n v="23527955"/>
    <n v="25000000"/>
  </r>
  <r>
    <s v="The Names of Love"/>
    <d v="2010-12-20T00:00:00"/>
    <x v="1"/>
    <x v="3"/>
    <s v="French"/>
    <s v="France"/>
    <s v="R"/>
    <s v="Sara Forestier"/>
    <x v="1450"/>
    <n v="74"/>
    <n v="143"/>
    <n v="3"/>
    <n v="0"/>
    <x v="23"/>
    <n v="87"/>
    <n v="100"/>
    <n v="513836"/>
    <n v="4600000"/>
  </r>
  <r>
    <s v="The Next Three Days"/>
    <d v="2010-08-12T00:00:00"/>
    <x v="1"/>
    <x v="0"/>
    <s v="English"/>
    <s v="USA"/>
    <s v="PG-13"/>
    <s v="Olivia Wilde"/>
    <x v="958"/>
    <n v="10000"/>
    <n v="11799"/>
    <n v="549"/>
    <n v="27000"/>
    <x v="28"/>
    <n v="239"/>
    <n v="133"/>
    <n v="21129348"/>
    <n v="35000000"/>
  </r>
  <r>
    <s v="The Nutcracker in 3D"/>
    <d v="2010-07-10T00:00:00"/>
    <x v="1"/>
    <x v="7"/>
    <s v="English"/>
    <s v="UK"/>
    <s v="PG"/>
    <s v="Shirley Henderson"/>
    <x v="200"/>
    <n v="887"/>
    <n v="2728"/>
    <n v="96"/>
    <n v="788"/>
    <x v="57"/>
    <n v="47"/>
    <n v="110"/>
    <n v="190562"/>
    <n v="90000000"/>
  </r>
  <r>
    <s v="The Other Guys"/>
    <d v="2010-12-01T00:00:00"/>
    <x v="1"/>
    <x v="7"/>
    <s v="English"/>
    <s v="USA"/>
    <s v="PG-13"/>
    <s v="Dwayne Johnson"/>
    <x v="947"/>
    <n v="12000"/>
    <n v="20233"/>
    <n v="285"/>
    <n v="16000"/>
    <x v="12"/>
    <n v="265"/>
    <n v="116"/>
    <n v="119219978"/>
    <n v="100000000"/>
  </r>
  <r>
    <s v="The Perfect Host"/>
    <d v="2010-04-06T00:00:00"/>
    <x v="1"/>
    <x v="3"/>
    <s v="English"/>
    <s v="USA"/>
    <s v="R"/>
    <s v="David Hyde Pierce"/>
    <x v="1451"/>
    <n v="443"/>
    <n v="1452"/>
    <n v="11"/>
    <n v="0"/>
    <x v="13"/>
    <n v="112"/>
    <n v="93"/>
    <n v="48430"/>
    <n v="500000"/>
  </r>
  <r>
    <s v="The Runaways"/>
    <d v="2010-01-24T00:00:00"/>
    <x v="1"/>
    <x v="6"/>
    <s v="English"/>
    <s v="USA"/>
    <s v="R"/>
    <s v="Kristen Stewart"/>
    <x v="1452"/>
    <n v="17000"/>
    <n v="21711"/>
    <n v="50"/>
    <n v="0"/>
    <x v="21"/>
    <n v="259"/>
    <n v="106"/>
    <n v="3571735"/>
    <n v="10000000"/>
  </r>
  <r>
    <s v="The Social Network"/>
    <d v="2010-06-21T00:00:00"/>
    <x v="1"/>
    <x v="6"/>
    <s v="English"/>
    <s v="USA"/>
    <s v="PG-13"/>
    <s v="Andrew Garfield"/>
    <x v="238"/>
    <n v="10000"/>
    <n v="10555"/>
    <n v="21000"/>
    <n v="74000"/>
    <x v="3"/>
    <n v="556"/>
    <n v="120"/>
    <n v="96917897"/>
    <n v="40000000"/>
  </r>
  <r>
    <s v="The Sorcerer's Apprentice"/>
    <d v="2010-04-13T00:00:00"/>
    <x v="1"/>
    <x v="7"/>
    <s v="English"/>
    <s v="USA"/>
    <s v="PG"/>
    <s v="Nicolas Cage"/>
    <x v="256"/>
    <n v="12000"/>
    <n v="13388"/>
    <n v="226"/>
    <n v="11000"/>
    <x v="26"/>
    <n v="235"/>
    <n v="109"/>
    <n v="63143812"/>
    <n v="150000000"/>
  </r>
  <r>
    <s v="The Spy Next Door"/>
    <d v="2010-09-28T00:00:00"/>
    <x v="1"/>
    <x v="7"/>
    <s v="English"/>
    <s v="USA"/>
    <s v="PG"/>
    <s v="Madeline Carroll"/>
    <x v="300"/>
    <n v="1000"/>
    <n v="3436"/>
    <n v="32"/>
    <n v="0"/>
    <x v="39"/>
    <n v="97"/>
    <n v="94"/>
    <n v="24268828"/>
    <n v="28000000"/>
  </r>
  <r>
    <s v="The Switch"/>
    <d v="2010-06-02T00:00:00"/>
    <x v="1"/>
    <x v="3"/>
    <s v="English"/>
    <s v="USA"/>
    <s v="PG-13"/>
    <s v="Caroline Dhavernas"/>
    <x v="1192"/>
    <n v="544"/>
    <n v="1292"/>
    <n v="8"/>
    <n v="0"/>
    <x v="26"/>
    <n v="181"/>
    <n v="101"/>
    <n v="27758465"/>
    <n v="19000000"/>
  </r>
  <r>
    <s v="The Tempest"/>
    <d v="2010-12-13T00:00:00"/>
    <x v="1"/>
    <x v="3"/>
    <s v="English"/>
    <s v="USA"/>
    <s v="PG-13"/>
    <s v="Djimon Hounsou"/>
    <x v="823"/>
    <n v="3000"/>
    <n v="3785"/>
    <n v="278"/>
    <n v="0"/>
    <x v="39"/>
    <n v="92"/>
    <n v="110"/>
    <n v="263365"/>
    <n v="20000000"/>
  </r>
  <r>
    <s v="The Tourist"/>
    <d v="2010-12-26T00:00:00"/>
    <x v="1"/>
    <x v="7"/>
    <s v="English"/>
    <s v="USA"/>
    <s v="PG-13"/>
    <s v="Johnny Depp"/>
    <x v="1173"/>
    <n v="40000"/>
    <n v="55175"/>
    <n v="207"/>
    <n v="25000"/>
    <x v="44"/>
    <n v="321"/>
    <n v="103"/>
    <n v="67631157"/>
    <n v="100000000"/>
  </r>
  <r>
    <s v="The Town"/>
    <d v="2010-08-15T00:00:00"/>
    <x v="1"/>
    <x v="0"/>
    <s v="English"/>
    <s v="USA"/>
    <s v="R"/>
    <s v="Jeremy Renner"/>
    <x v="1453"/>
    <n v="10000"/>
    <n v="14296"/>
    <n v="0"/>
    <n v="29000"/>
    <x v="16"/>
    <n v="378"/>
    <n v="150"/>
    <n v="92173235"/>
    <n v="37000000"/>
  </r>
  <r>
    <s v="The Twilight Saga: Eclipse"/>
    <d v="2010-11-01T00:00:00"/>
    <x v="1"/>
    <x v="5"/>
    <s v="English"/>
    <s v="USA"/>
    <s v="PG-13"/>
    <s v="Robert Pattinson"/>
    <x v="1040"/>
    <n v="21000"/>
    <n v="52547"/>
    <n v="171"/>
    <n v="29000"/>
    <x v="43"/>
    <n v="293"/>
    <n v="124"/>
    <n v="300523113"/>
    <n v="68000000"/>
  </r>
  <r>
    <s v="The Virginity Hit"/>
    <d v="2010-10-21T00:00:00"/>
    <x v="1"/>
    <x v="3"/>
    <s v="English"/>
    <s v="USA"/>
    <s v="R"/>
    <s v="Matt Bennett"/>
    <x v="1454"/>
    <n v="189"/>
    <n v="768"/>
    <n v="10"/>
    <n v="974"/>
    <x v="40"/>
    <n v="46"/>
    <n v="86"/>
    <n v="535249"/>
    <n v="3400000"/>
  </r>
  <r>
    <s v="The Warrior's Way"/>
    <d v="2010-09-18T00:00:00"/>
    <x v="1"/>
    <x v="7"/>
    <s v="English"/>
    <s v="New Zealand"/>
    <s v="R"/>
    <s v="Tony Cox"/>
    <x v="1455"/>
    <n v="624"/>
    <n v="2056"/>
    <n v="19"/>
    <n v="0"/>
    <x v="2"/>
    <n v="95"/>
    <n v="100"/>
    <n v="5664251"/>
    <n v="45000000"/>
  </r>
  <r>
    <s v="The Wolfman"/>
    <d v="2010-11-06T00:00:00"/>
    <x v="1"/>
    <x v="1"/>
    <s v="English"/>
    <s v="USA"/>
    <s v="R"/>
    <s v="Anthony Hopkins"/>
    <x v="745"/>
    <n v="12000"/>
    <n v="13071"/>
    <n v="394"/>
    <n v="0"/>
    <x v="42"/>
    <n v="357"/>
    <n v="119"/>
    <n v="61937495"/>
    <n v="150000000"/>
  </r>
  <r>
    <s v="Tiny Furniture"/>
    <d v="2010-12-07T00:00:00"/>
    <x v="1"/>
    <x v="3"/>
    <s v="English"/>
    <s v="USA"/>
    <s v="Not Rated"/>
    <s v="Lena Dunham"/>
    <x v="1456"/>
    <n v="969"/>
    <n v="2530"/>
    <n v="969"/>
    <n v="0"/>
    <x v="2"/>
    <n v="113"/>
    <n v="98"/>
    <n v="389804"/>
    <n v="65000"/>
  </r>
  <r>
    <s v="Toy Story 3"/>
    <d v="2010-02-07T00:00:00"/>
    <x v="1"/>
    <x v="5"/>
    <s v="English"/>
    <s v="USA"/>
    <s v="G"/>
    <s v="Tom Hanks"/>
    <x v="1457"/>
    <n v="15000"/>
    <n v="19085"/>
    <n v="125"/>
    <n v="30000"/>
    <x v="1"/>
    <n v="453"/>
    <n v="103"/>
    <n v="414984497"/>
    <n v="200000000"/>
  </r>
  <r>
    <s v="Trollhunter"/>
    <d v="2010-04-17T00:00:00"/>
    <x v="1"/>
    <x v="3"/>
    <s v="Norwegian"/>
    <s v="Norway"/>
    <s v="PG-13"/>
    <s v="Otto Jespersen"/>
    <x v="1458"/>
    <n v="29"/>
    <n v="44"/>
    <n v="12"/>
    <n v="38000"/>
    <x v="11"/>
    <n v="337"/>
    <n v="103"/>
    <n v="252652"/>
    <n v="19900000"/>
  </r>
  <r>
    <s v="TRON: Legacy"/>
    <d v="2010-01-05T00:00:00"/>
    <x v="1"/>
    <x v="7"/>
    <s v="English"/>
    <s v="USA"/>
    <s v="PG"/>
    <s v="Jeff Bridges"/>
    <x v="1459"/>
    <n v="12000"/>
    <n v="25550"/>
    <n v="364"/>
    <n v="30000"/>
    <x v="13"/>
    <n v="469"/>
    <n v="125"/>
    <n v="172051787"/>
    <n v="170000000"/>
  </r>
  <r>
    <s v="True Grit"/>
    <d v="2010-03-20T00:00:00"/>
    <x v="1"/>
    <x v="5"/>
    <s v="English"/>
    <s v="USA"/>
    <s v="PG-13"/>
    <s v="Matt Damon"/>
    <x v="1007"/>
    <n v="13000"/>
    <n v="25964"/>
    <n v="1000"/>
    <n v="36000"/>
    <x v="3"/>
    <n v="493"/>
    <n v="110"/>
    <n v="171031347"/>
    <n v="38000000"/>
  </r>
  <r>
    <s v="Trust"/>
    <d v="2010-02-28T00:00:00"/>
    <x v="1"/>
    <x v="0"/>
    <s v="English"/>
    <s v="USA"/>
    <s v="R"/>
    <s v="Noah Emmerich"/>
    <x v="1460"/>
    <n v="617"/>
    <n v="916"/>
    <n v="0"/>
    <n v="10000"/>
    <x v="11"/>
    <n v="109"/>
    <n v="106"/>
    <n v="58214"/>
    <n v="9500000"/>
  </r>
  <r>
    <s v="Unstoppable"/>
    <d v="2010-02-02T00:00:00"/>
    <x v="1"/>
    <x v="7"/>
    <s v="English"/>
    <s v="USA"/>
    <s v="PG-13"/>
    <s v="Denzel Washington"/>
    <x v="147"/>
    <n v="18000"/>
    <n v="25780"/>
    <n v="12000"/>
    <n v="18000"/>
    <x v="13"/>
    <n v="316"/>
    <n v="98"/>
    <n v="81557479"/>
    <n v="100000000"/>
  </r>
  <r>
    <s v="Valentine's Day"/>
    <d v="2010-04-22T00:00:00"/>
    <x v="1"/>
    <x v="3"/>
    <s v="English"/>
    <s v="USA"/>
    <s v="PG-13"/>
    <s v="Bradley Cooper"/>
    <x v="215"/>
    <n v="14000"/>
    <n v="45696"/>
    <n v="0"/>
    <n v="9000"/>
    <x v="32"/>
    <n v="186"/>
    <n v="125"/>
    <n v="110476776"/>
    <n v="52000000"/>
  </r>
  <r>
    <s v="Vampires Suck"/>
    <d v="2010-12-16T00:00:00"/>
    <x v="1"/>
    <x v="3"/>
    <s v="English"/>
    <s v="USA"/>
    <s v="PG-13"/>
    <s v="Diedrich Bader"/>
    <x v="1202"/>
    <n v="759"/>
    <n v="2898"/>
    <n v="82"/>
    <n v="16000"/>
    <x v="41"/>
    <n v="122"/>
    <n v="82"/>
    <n v="36658108"/>
    <n v="20000000"/>
  </r>
  <r>
    <s v="Wall Street: Money Never Sleeps"/>
    <d v="2010-03-19T00:00:00"/>
    <x v="1"/>
    <x v="1"/>
    <s v="English"/>
    <s v="USA"/>
    <s v="PG-13"/>
    <s v="Frank Langella"/>
    <x v="139"/>
    <n v="903"/>
    <n v="1579"/>
    <n v="0"/>
    <n v="13000"/>
    <x v="2"/>
    <n v="297"/>
    <n v="136"/>
    <n v="52474616"/>
    <n v="70000000"/>
  </r>
  <r>
    <s v="Why Did I Get Married Too?"/>
    <d v="2010-09-18T00:00:00"/>
    <x v="1"/>
    <x v="3"/>
    <s v="English"/>
    <s v="USA"/>
    <s v="PG-13"/>
    <s v="Michael Jai White"/>
    <x v="1143"/>
    <n v="2000"/>
    <n v="6657"/>
    <n v="0"/>
    <n v="0"/>
    <x v="57"/>
    <n v="40"/>
    <n v="121"/>
    <n v="60072596"/>
    <n v="20000000"/>
  </r>
  <r>
    <s v="Wild Target"/>
    <d v="2010-05-23T00:00:00"/>
    <x v="1"/>
    <x v="7"/>
    <s v="English"/>
    <s v="UK"/>
    <s v="PG-13"/>
    <s v="Rupert Grint"/>
    <x v="245"/>
    <n v="10000"/>
    <n v="11770"/>
    <n v="36"/>
    <n v="0"/>
    <x v="9"/>
    <n v="68"/>
    <n v="98"/>
    <n v="117190"/>
    <n v="8000000"/>
  </r>
  <r>
    <s v="Winter's Bone"/>
    <d v="2010-01-08T00:00:00"/>
    <x v="1"/>
    <x v="1"/>
    <s v="English"/>
    <s v="USA"/>
    <s v="R"/>
    <s v="Jennifer Lawrence"/>
    <x v="1461"/>
    <n v="34000"/>
    <n v="34446"/>
    <n v="81"/>
    <n v="20000"/>
    <x v="23"/>
    <n v="365"/>
    <n v="100"/>
    <n v="6531491"/>
    <n v="2000000"/>
  </r>
  <r>
    <s v="Yogi Bear"/>
    <d v="2010-11-27T00:00:00"/>
    <x v="1"/>
    <x v="5"/>
    <s v="English"/>
    <s v="USA"/>
    <s v="PG"/>
    <s v="Justin Timberlake"/>
    <x v="1271"/>
    <n v="3000"/>
    <n v="4394"/>
    <n v="40"/>
    <n v="0"/>
    <x v="40"/>
    <n v="143"/>
    <n v="80"/>
    <n v="100169068"/>
    <n v="80000000"/>
  </r>
  <r>
    <s v="You Again"/>
    <d v="2010-10-08T00:00:00"/>
    <x v="1"/>
    <x v="3"/>
    <s v="English"/>
    <s v="USA"/>
    <s v="PG"/>
    <s v="Jamie Lee Curtis"/>
    <x v="1161"/>
    <n v="2000"/>
    <n v="4813"/>
    <n v="99"/>
    <n v="0"/>
    <x v="42"/>
    <n v="91"/>
    <n v="105"/>
    <n v="25677801"/>
    <n v="20000000"/>
  </r>
  <r>
    <s v="You Will Meet a Tall Dark Stranger"/>
    <d v="2010-06-18T00:00:00"/>
    <x v="1"/>
    <x v="3"/>
    <s v="English"/>
    <s v="USA"/>
    <s v="R"/>
    <s v="Anthony Hopkins"/>
    <x v="63"/>
    <n v="12000"/>
    <n v="19310"/>
    <n v="11000"/>
    <n v="0"/>
    <x v="2"/>
    <n v="223"/>
    <n v="98"/>
    <n v="3247816"/>
    <n v="22000000"/>
  </r>
  <r>
    <s v="1911"/>
    <d v="2011-11-11T00:00:00"/>
    <x v="1"/>
    <x v="7"/>
    <s v="Mandarin"/>
    <s v="China"/>
    <s v="R"/>
    <s v="Bingbing Li"/>
    <x v="1462"/>
    <n v="974"/>
    <n v="1887"/>
    <n v="0"/>
    <n v="0"/>
    <x v="44"/>
    <n v="63"/>
    <n v="121"/>
    <n v="127437"/>
    <n v="18000000"/>
  </r>
  <r>
    <s v="30 Minutes or Less"/>
    <d v="2011-10-01T00:00:00"/>
    <x v="1"/>
    <x v="7"/>
    <s v="English"/>
    <s v="Germany"/>
    <s v="R"/>
    <s v="Bianca Kajlich"/>
    <x v="1400"/>
    <n v="731"/>
    <n v="1987"/>
    <n v="181"/>
    <n v="0"/>
    <x v="26"/>
    <n v="220"/>
    <n v="83"/>
    <n v="37053924"/>
    <n v="28000000"/>
  </r>
  <r>
    <s v="5 Days of War"/>
    <d v="2011-11-24T00:00:00"/>
    <x v="1"/>
    <x v="7"/>
    <s v="English"/>
    <s v="Georgia"/>
    <s v="R"/>
    <s v="Richard Coyle"/>
    <x v="161"/>
    <n v="567"/>
    <n v="708"/>
    <n v="212"/>
    <n v="0"/>
    <x v="49"/>
    <n v="74"/>
    <n v="113"/>
    <n v="17149"/>
    <n v="20000000"/>
  </r>
  <r>
    <s v="50/50"/>
    <d v="2011-04-23T00:00:00"/>
    <x v="1"/>
    <x v="3"/>
    <s v="English"/>
    <s v="USA"/>
    <s v="R"/>
    <s v="Joseph Gordon-Levitt"/>
    <x v="1313"/>
    <n v="23000"/>
    <n v="39807"/>
    <n v="129"/>
    <n v="40000"/>
    <x v="3"/>
    <n v="327"/>
    <n v="100"/>
    <n v="34963967"/>
    <n v="8000000"/>
  </r>
  <r>
    <s v="A Better Life"/>
    <d v="2011-09-19T00:00:00"/>
    <x v="1"/>
    <x v="1"/>
    <s v="English"/>
    <s v="USA"/>
    <s v="PG-13"/>
    <s v="DemiÃ¡n Bichir"/>
    <x v="725"/>
    <n v="749"/>
    <n v="2214"/>
    <n v="129"/>
    <n v="0"/>
    <x v="23"/>
    <n v="94"/>
    <n v="98"/>
    <n v="1754319"/>
    <n v="10000000"/>
  </r>
  <r>
    <s v="A Dangerous Method"/>
    <d v="2011-05-28T00:00:00"/>
    <x v="1"/>
    <x v="6"/>
    <s v="English"/>
    <s v="UK"/>
    <s v="R"/>
    <s v="Michael Fassbender"/>
    <x v="557"/>
    <n v="13000"/>
    <n v="23755"/>
    <n v="0"/>
    <n v="36000"/>
    <x v="31"/>
    <n v="345"/>
    <n v="99"/>
    <n v="5702083"/>
    <n v="15000000"/>
  </r>
  <r>
    <s v="A Separation"/>
    <d v="2011-07-14T00:00:00"/>
    <x v="1"/>
    <x v="1"/>
    <s v="Persian"/>
    <s v="Iran"/>
    <s v="PG-13"/>
    <s v="Shahab Hosseini"/>
    <x v="1463"/>
    <n v="786"/>
    <n v="2501"/>
    <n v="0"/>
    <n v="48000"/>
    <x v="18"/>
    <n v="354"/>
    <n v="123"/>
    <n v="7098492"/>
    <n v="500000"/>
  </r>
  <r>
    <s v="A Very Harold &amp; Kumar 3D Christmas"/>
    <d v="2011-01-14T00:00:00"/>
    <x v="1"/>
    <x v="5"/>
    <s v="English"/>
    <s v="USA"/>
    <s v="R"/>
    <s v="Patton Oswalt"/>
    <x v="1464"/>
    <n v="786"/>
    <n v="2462"/>
    <n v="12"/>
    <n v="21000"/>
    <x v="2"/>
    <n v="161"/>
    <n v="90"/>
    <n v="35033759"/>
    <n v="19000000"/>
  </r>
  <r>
    <s v="Abduction"/>
    <d v="2011-04-09T00:00:00"/>
    <x v="1"/>
    <x v="7"/>
    <s v="English"/>
    <s v="USA"/>
    <s v="PG-13"/>
    <s v="Ken Arnold"/>
    <x v="223"/>
    <n v="327"/>
    <n v="561"/>
    <n v="309"/>
    <n v="13000"/>
    <x v="38"/>
    <n v="180"/>
    <n v="106"/>
    <n v="28064226"/>
    <n v="35000000"/>
  </r>
  <r>
    <s v="Albert Nobbs"/>
    <d v="2011-01-15T00:00:00"/>
    <x v="1"/>
    <x v="1"/>
    <s v="English"/>
    <s v="UK"/>
    <s v="R"/>
    <s v="Mia Wasikowska"/>
    <x v="1360"/>
    <n v="3000"/>
    <n v="4370"/>
    <n v="127"/>
    <n v="0"/>
    <x v="12"/>
    <n v="222"/>
    <n v="113"/>
    <n v="3014541"/>
    <n v="8000000"/>
  </r>
  <r>
    <s v="Alvin and the Chipmunks: Chipwrecked"/>
    <d v="2011-08-29T00:00:00"/>
    <x v="1"/>
    <x v="5"/>
    <s v="English"/>
    <s v="USA"/>
    <s v="G"/>
    <s v="Amy Poehler"/>
    <x v="550"/>
    <n v="1000"/>
    <n v="4073"/>
    <n v="31"/>
    <n v="0"/>
    <x v="57"/>
    <n v="91"/>
    <n v="87"/>
    <n v="133103929"/>
    <n v="75000000"/>
  </r>
  <r>
    <s v="Anonymous"/>
    <d v="2011-02-20T00:00:00"/>
    <x v="1"/>
    <x v="1"/>
    <s v="English"/>
    <s v="UK"/>
    <s v="PG-13"/>
    <s v="Vanessa Redgrave"/>
    <x v="367"/>
    <n v="898"/>
    <n v="2452"/>
    <n v="776"/>
    <n v="15000"/>
    <x v="9"/>
    <n v="288"/>
    <n v="130"/>
    <n v="4463292"/>
    <n v="30000000"/>
  </r>
  <r>
    <s v="Another Earth"/>
    <d v="2011-08-21T00:00:00"/>
    <x v="1"/>
    <x v="1"/>
    <s v="English"/>
    <s v="USA"/>
    <s v="PG-13"/>
    <s v="Robin Lord Taylor"/>
    <x v="1465"/>
    <n v="574"/>
    <n v="1303"/>
    <n v="135"/>
    <n v="21000"/>
    <x v="11"/>
    <n v="242"/>
    <n v="92"/>
    <n v="1316074"/>
    <n v="100000"/>
  </r>
  <r>
    <s v="Apollo 18"/>
    <d v="2011-08-18T00:00:00"/>
    <x v="1"/>
    <x v="8"/>
    <s v="English"/>
    <s v="USA"/>
    <s v="PG-13"/>
    <s v="Warren Christie"/>
    <x v="1466"/>
    <n v="520"/>
    <n v="1520"/>
    <n v="17"/>
    <n v="0"/>
    <x v="33"/>
    <n v="228"/>
    <n v="86"/>
    <n v="17683670"/>
    <n v="5000000"/>
  </r>
  <r>
    <s v="Arthur Christmas"/>
    <d v="2011-08-06T00:00:00"/>
    <x v="1"/>
    <x v="5"/>
    <s v="English"/>
    <s v="UK"/>
    <s v="PG"/>
    <s v="Jim Broadbent"/>
    <x v="1467"/>
    <n v="1000"/>
    <n v="2707"/>
    <n v="6"/>
    <n v="0"/>
    <x v="10"/>
    <n v="190"/>
    <n v="97"/>
    <n v="46440491"/>
    <n v="100000000"/>
  </r>
  <r>
    <s v="Attack the Block"/>
    <d v="2011-02-23T00:00:00"/>
    <x v="1"/>
    <x v="7"/>
    <s v="English"/>
    <s v="UK"/>
    <s v="R"/>
    <s v="John Boyega"/>
    <x v="1468"/>
    <n v="1000"/>
    <n v="2011"/>
    <n v="115"/>
    <n v="18000"/>
    <x v="21"/>
    <n v="399"/>
    <n v="88"/>
    <n v="1024175"/>
    <n v="13000000"/>
  </r>
  <r>
    <s v="Bad Teacher"/>
    <d v="2011-11-02T00:00:00"/>
    <x v="1"/>
    <x v="3"/>
    <s v="English"/>
    <s v="USA"/>
    <s v="R"/>
    <s v="Justin Timberlake"/>
    <x v="527"/>
    <n v="3000"/>
    <n v="5547"/>
    <n v="52"/>
    <n v="16000"/>
    <x v="32"/>
    <n v="286"/>
    <n v="97"/>
    <n v="100292856"/>
    <n v="20000000"/>
  </r>
  <r>
    <s v="Battle Los Angeles"/>
    <d v="2011-02-05T00:00:00"/>
    <x v="1"/>
    <x v="7"/>
    <s v="English"/>
    <s v="USA"/>
    <s v="PG-13"/>
    <s v="Noel Fisher"/>
    <x v="885"/>
    <n v="833"/>
    <n v="4001"/>
    <n v="473"/>
    <n v="25000"/>
    <x v="42"/>
    <n v="355"/>
    <n v="116"/>
    <n v="83552429"/>
    <n v="70000000"/>
  </r>
  <r>
    <s v="Beastly"/>
    <d v="2011-03-06T00:00:00"/>
    <x v="1"/>
    <x v="1"/>
    <s v="English"/>
    <s v="USA"/>
    <s v="PG-13"/>
    <s v="Alex Pettyfer"/>
    <x v="1469"/>
    <n v="15000"/>
    <n v="17396"/>
    <n v="33"/>
    <n v="16000"/>
    <x v="49"/>
    <n v="148"/>
    <n v="86"/>
    <n v="27854896"/>
    <n v="17000000"/>
  </r>
  <r>
    <s v="Bernie"/>
    <d v="2011-01-29T00:00:00"/>
    <x v="1"/>
    <x v="3"/>
    <s v="English"/>
    <s v="USA"/>
    <s v="PG-13"/>
    <s v="Matthew McConaughey"/>
    <x v="231"/>
    <n v="11000"/>
    <n v="11328"/>
    <n v="0"/>
    <n v="15000"/>
    <x v="13"/>
    <n v="231"/>
    <n v="99"/>
    <n v="9203192"/>
    <n v="5000000"/>
  </r>
  <r>
    <s v="Big Mommas: Like Father, Like Son"/>
    <d v="2011-07-28T00:00:00"/>
    <x v="1"/>
    <x v="7"/>
    <s v="English"/>
    <s v="USA"/>
    <s v="PG-13"/>
    <s v="Brandon T. Jackson"/>
    <x v="768"/>
    <n v="918"/>
    <n v="3500"/>
    <n v="14"/>
    <n v="0"/>
    <x v="57"/>
    <n v="88"/>
    <n v="113"/>
    <n v="37911876"/>
    <n v="32000000"/>
  </r>
  <r>
    <s v="Bridesmaids"/>
    <d v="2011-10-30T00:00:00"/>
    <x v="1"/>
    <x v="3"/>
    <s v="English"/>
    <s v="USA"/>
    <s v="R"/>
    <s v="Matt Lucas"/>
    <x v="1179"/>
    <n v="722"/>
    <n v="3229"/>
    <n v="176"/>
    <n v="27000"/>
    <x v="13"/>
    <n v="371"/>
    <n v="131"/>
    <n v="169076745"/>
    <n v="32500000"/>
  </r>
  <r>
    <s v="Bucky Larson: Born to Be a Star"/>
    <d v="2011-07-03T00:00:00"/>
    <x v="1"/>
    <x v="3"/>
    <s v="English"/>
    <s v="USA"/>
    <s v="R"/>
    <s v="Don Johnson"/>
    <x v="1470"/>
    <n v="982"/>
    <n v="2603"/>
    <n v="105"/>
    <n v="0"/>
    <x v="58"/>
    <n v="49"/>
    <n v="97"/>
    <n v="2331318"/>
    <n v="10000000"/>
  </r>
  <r>
    <s v="Captain America: The First Avenger"/>
    <d v="2011-10-28T00:00:00"/>
    <x v="1"/>
    <x v="7"/>
    <s v="English"/>
    <s v="USA"/>
    <s v="PG-13"/>
    <s v="Chris Evans"/>
    <x v="745"/>
    <n v="11000"/>
    <n v="19761"/>
    <n v="394"/>
    <n v="46000"/>
    <x v="9"/>
    <n v="510"/>
    <n v="124"/>
    <n v="176636816"/>
    <n v="140000000"/>
  </r>
  <r>
    <s v="Cars 2"/>
    <d v="2011-05-27T00:00:00"/>
    <x v="1"/>
    <x v="5"/>
    <s v="English"/>
    <s v="USA"/>
    <s v="G"/>
    <s v="Joe Mantegna"/>
    <x v="345"/>
    <n v="1000"/>
    <n v="4482"/>
    <n v="487"/>
    <n v="10000"/>
    <x v="2"/>
    <n v="304"/>
    <n v="106"/>
    <n v="191450875"/>
    <n v="200000000"/>
  </r>
  <r>
    <s v="Colombiana"/>
    <d v="2011-01-11T00:00:00"/>
    <x v="1"/>
    <x v="7"/>
    <s v="English"/>
    <s v="France"/>
    <s v="PG-13"/>
    <s v="Jordi MollÃ "/>
    <x v="1471"/>
    <n v="877"/>
    <n v="3432"/>
    <n v="118"/>
    <n v="15000"/>
    <x v="34"/>
    <n v="201"/>
    <n v="112"/>
    <n v="36665854"/>
    <n v="40000000"/>
  </r>
  <r>
    <s v="Contagion"/>
    <d v="2011-11-09T00:00:00"/>
    <x v="1"/>
    <x v="1"/>
    <s v="English"/>
    <s v="USA"/>
    <s v="PG-13"/>
    <s v="Matt Damon"/>
    <x v="198"/>
    <n v="13000"/>
    <n v="13634"/>
    <n v="0"/>
    <n v="42000"/>
    <x v="21"/>
    <n v="436"/>
    <n v="106"/>
    <n v="75638743"/>
    <n v="60000000"/>
  </r>
  <r>
    <s v="Courageous"/>
    <d v="2011-06-11T00:00:00"/>
    <x v="1"/>
    <x v="1"/>
    <s v="English"/>
    <s v="USA"/>
    <s v="PG-13"/>
    <s v="Ben Davies"/>
    <x v="1123"/>
    <n v="690"/>
    <n v="2300"/>
    <n v="589"/>
    <n v="10000"/>
    <x v="11"/>
    <n v="34"/>
    <n v="129"/>
    <n v="34522221"/>
    <n v="2000000"/>
  </r>
  <r>
    <s v="Crazy, Stupid, Love."/>
    <d v="2011-05-12T00:00:00"/>
    <x v="1"/>
    <x v="3"/>
    <s v="English"/>
    <s v="USA"/>
    <s v="PG-13"/>
    <s v="Ryan Gosling"/>
    <x v="1354"/>
    <n v="33000"/>
    <n v="57426"/>
    <n v="43"/>
    <n v="44000"/>
    <x v="28"/>
    <n v="310"/>
    <n v="118"/>
    <n v="84244877"/>
    <n v="50000000"/>
  </r>
  <r>
    <s v="Diary of a Wimpy Kid: Rodrick Rules"/>
    <d v="2011-11-17T00:00:00"/>
    <x v="1"/>
    <x v="3"/>
    <s v="English"/>
    <s v="USA"/>
    <s v="PG"/>
    <s v="Zachary Gordon"/>
    <x v="1126"/>
    <n v="975"/>
    <n v="3567"/>
    <n v="42"/>
    <n v="0"/>
    <x v="21"/>
    <n v="103"/>
    <n v="99"/>
    <n v="52691009"/>
    <n v="21000000"/>
  </r>
  <r>
    <s v="Dolphin Tale"/>
    <d v="2011-03-26T00:00:00"/>
    <x v="1"/>
    <x v="1"/>
    <s v="English"/>
    <s v="USA"/>
    <s v="PG"/>
    <s v="Morgan Freeman"/>
    <x v="401"/>
    <n v="11000"/>
    <n v="14209"/>
    <n v="188"/>
    <n v="0"/>
    <x v="9"/>
    <n v="131"/>
    <n v="113"/>
    <n v="72279690"/>
    <n v="37000000"/>
  </r>
  <r>
    <s v="Dream House"/>
    <d v="2011-02-18T00:00:00"/>
    <x v="1"/>
    <x v="1"/>
    <s v="English"/>
    <s v="USA"/>
    <s v="PG-13"/>
    <s v="Naomi Watts"/>
    <x v="1038"/>
    <n v="6000"/>
    <n v="8018"/>
    <n v="260"/>
    <n v="0"/>
    <x v="44"/>
    <n v="174"/>
    <n v="84"/>
    <n v="21283440"/>
    <n v="55000000"/>
  </r>
  <r>
    <s v="Drive"/>
    <d v="2011-10-02T00:00:00"/>
    <x v="1"/>
    <x v="0"/>
    <s v="English"/>
    <s v="USA"/>
    <s v="R"/>
    <s v="Ryan Gosling"/>
    <x v="1472"/>
    <n v="33000"/>
    <n v="34337"/>
    <n v="0"/>
    <n v="81000"/>
    <x v="4"/>
    <n v="676"/>
    <n v="100"/>
    <n v="35054909"/>
    <n v="15000000"/>
  </r>
  <r>
    <s v="Drive Angry"/>
    <d v="2011-09-13T00:00:00"/>
    <x v="1"/>
    <x v="7"/>
    <s v="English"/>
    <s v="USA"/>
    <s v="R"/>
    <s v="Nicolas Cage"/>
    <x v="637"/>
    <n v="12000"/>
    <n v="16481"/>
    <n v="71"/>
    <n v="15000"/>
    <x v="25"/>
    <n v="296"/>
    <n v="104"/>
    <n v="10706786"/>
    <n v="50000000"/>
  </r>
  <r>
    <s v="Extremely Loud &amp; Incredibly Close"/>
    <d v="2011-07-27T00:00:00"/>
    <x v="1"/>
    <x v="5"/>
    <s v="English"/>
    <s v="USA"/>
    <s v="PG-13"/>
    <s v="Tom Hanks"/>
    <x v="624"/>
    <n v="15000"/>
    <n v="15595"/>
    <n v="335"/>
    <n v="39000"/>
    <x v="9"/>
    <n v="283"/>
    <n v="129"/>
    <n v="31836745"/>
    <n v="40000000"/>
  </r>
  <r>
    <s v="Fast Five"/>
    <d v="2011-07-12T00:00:00"/>
    <x v="1"/>
    <x v="7"/>
    <s v="English"/>
    <s v="USA"/>
    <s v="PG-13"/>
    <s v="Paul Walker"/>
    <x v="804"/>
    <n v="23000"/>
    <n v="55345"/>
    <n v="681"/>
    <n v="54000"/>
    <x v="17"/>
    <n v="342"/>
    <n v="132"/>
    <n v="209805005"/>
    <n v="125000000"/>
  </r>
  <r>
    <s v="Final Destination 5"/>
    <d v="2011-07-03T00:00:00"/>
    <x v="1"/>
    <x v="8"/>
    <s v="English"/>
    <s v="USA"/>
    <s v="R"/>
    <s v="Emma Bell"/>
    <x v="1473"/>
    <n v="703"/>
    <n v="3074"/>
    <n v="77"/>
    <n v="20000"/>
    <x v="30"/>
    <n v="277"/>
    <n v="92"/>
    <n v="42575718"/>
    <n v="40000000"/>
  </r>
  <r>
    <s v="Fort McCoy"/>
    <d v="2011-12-14T00:00:00"/>
    <x v="1"/>
    <x v="1"/>
    <s v="English"/>
    <s v="USA"/>
    <s v="R"/>
    <s v="Johnny Pacar"/>
    <x v="1474"/>
    <n v="1000"/>
    <n v="4374"/>
    <n v="27"/>
    <n v="348"/>
    <x v="30"/>
    <n v="8"/>
    <n v="100"/>
    <n v="73678"/>
    <n v="3000000"/>
  </r>
  <r>
    <s v="Friends with Benefits"/>
    <d v="2011-12-07T00:00:00"/>
    <x v="1"/>
    <x v="3"/>
    <s v="English"/>
    <s v="USA"/>
    <s v="R"/>
    <s v="Mila Kunis"/>
    <x v="1411"/>
    <n v="15000"/>
    <n v="20956"/>
    <n v="87"/>
    <n v="41000"/>
    <x v="21"/>
    <n v="238"/>
    <n v="109"/>
    <n v="55802754"/>
    <n v="35000000"/>
  </r>
  <r>
    <s v="Fright Night"/>
    <d v="2011-08-07T00:00:00"/>
    <x v="1"/>
    <x v="3"/>
    <s v="English"/>
    <s v="USA"/>
    <s v="R"/>
    <s v="Grace Phipps"/>
    <x v="1211"/>
    <n v="596"/>
    <n v="1393"/>
    <n v="44"/>
    <n v="23000"/>
    <x v="34"/>
    <n v="358"/>
    <n v="106"/>
    <n v="18298649"/>
    <n v="30000000"/>
  </r>
  <r>
    <s v="Ghost Rider: Spirit of Vengeance"/>
    <d v="2011-10-26T00:00:00"/>
    <x v="1"/>
    <x v="7"/>
    <s v="English"/>
    <s v="USA"/>
    <s v="PG-13"/>
    <s v="Nicolas Cage"/>
    <x v="1113"/>
    <n v="12000"/>
    <n v="16121"/>
    <n v="83"/>
    <n v="18000"/>
    <x v="54"/>
    <n v="287"/>
    <n v="96"/>
    <n v="51774002"/>
    <n v="57000000"/>
  </r>
  <r>
    <s v="Glee: The 3D Concert Movie"/>
    <d v="2011-06-23T00:00:00"/>
    <x v="1"/>
    <x v="10"/>
    <s v="English"/>
    <s v="USA"/>
    <s v="PG"/>
    <s v="Lea Michele"/>
    <x v="1348"/>
    <n v="2000"/>
    <n v="4617"/>
    <n v="64"/>
    <n v="0"/>
    <x v="39"/>
    <n v="67"/>
    <n v="84"/>
    <n v="11860839"/>
    <n v="9000000"/>
  </r>
  <r>
    <s v="Go for It!"/>
    <d v="2011-11-28T00:00:00"/>
    <x v="1"/>
    <x v="1"/>
    <s v="English"/>
    <s v="USA"/>
    <s v="PG-13"/>
    <s v="Jossara Jinaro"/>
    <x v="1475"/>
    <n v="847"/>
    <n v="1668"/>
    <n v="29"/>
    <n v="566"/>
    <x v="55"/>
    <n v="8"/>
    <n v="105"/>
    <n v="178739"/>
    <n v="2450000"/>
  </r>
  <r>
    <s v="Green Lantern"/>
    <d v="2011-07-15T00:00:00"/>
    <x v="1"/>
    <x v="7"/>
    <s v="English"/>
    <s v="USA"/>
    <s v="PG-13"/>
    <s v="Ryan Reynolds"/>
    <x v="321"/>
    <n v="16000"/>
    <n v="17657"/>
    <n v="258"/>
    <n v="24000"/>
    <x v="49"/>
    <n v="436"/>
    <n v="123"/>
    <n v="116593191"/>
    <n v="200000000"/>
  </r>
  <r>
    <s v="Hall Pass"/>
    <d v="2011-12-09T00:00:00"/>
    <x v="1"/>
    <x v="3"/>
    <s v="English"/>
    <s v="USA"/>
    <s v="R"/>
    <s v="Jenna Fischer"/>
    <x v="370"/>
    <n v="966"/>
    <n v="3393"/>
    <n v="101"/>
    <n v="10000"/>
    <x v="30"/>
    <n v="237"/>
    <n v="111"/>
    <n v="45045037"/>
    <n v="36000000"/>
  </r>
  <r>
    <s v="Hanna"/>
    <d v="2011-06-13T00:00:00"/>
    <x v="1"/>
    <x v="7"/>
    <s v="English"/>
    <s v="USA"/>
    <s v="PG-13"/>
    <s v="Jessica Barden"/>
    <x v="1061"/>
    <n v="157"/>
    <n v="257"/>
    <n v="456"/>
    <n v="38000"/>
    <x v="13"/>
    <n v="417"/>
    <n v="111"/>
    <n v="40247512"/>
    <n v="30000000"/>
  </r>
  <r>
    <s v="Happy Feet 2"/>
    <d v="2011-08-14T00:00:00"/>
    <x v="1"/>
    <x v="4"/>
    <s v="English"/>
    <s v="Australia"/>
    <s v="PG"/>
    <s v="Robin Williams"/>
    <x v="90"/>
    <n v="49000"/>
    <n v="62644"/>
    <n v="750"/>
    <n v="0"/>
    <x v="30"/>
    <n v="156"/>
    <n v="100"/>
    <n v="63992328"/>
    <n v="135000000"/>
  </r>
  <r>
    <s v="Haywire"/>
    <d v="2011-04-25T00:00:00"/>
    <x v="1"/>
    <x v="7"/>
    <s v="English"/>
    <s v="Ireland"/>
    <s v="R"/>
    <s v="Channing Tatum"/>
    <x v="198"/>
    <n v="17000"/>
    <n v="31187"/>
    <n v="0"/>
    <n v="0"/>
    <x v="42"/>
    <n v="394"/>
    <n v="93"/>
    <n v="18934858"/>
    <n v="23000000"/>
  </r>
  <r>
    <s v="Headhunters"/>
    <d v="2011-10-25T00:00:00"/>
    <x v="1"/>
    <x v="0"/>
    <s v="Norwegian"/>
    <s v="Norway"/>
    <s v="R"/>
    <s v="Aksel Hennie"/>
    <x v="1476"/>
    <n v="286"/>
    <n v="385"/>
    <n v="77"/>
    <n v="23000"/>
    <x v="16"/>
    <n v="284"/>
    <n v="100"/>
    <n v="1196752"/>
    <n v="30300000"/>
  </r>
  <r>
    <s v="Hobo with a Shotgun"/>
    <d v="2011-06-17T00:00:00"/>
    <x v="1"/>
    <x v="7"/>
    <s v="English"/>
    <s v="Canada"/>
    <s v="Not Rated"/>
    <s v="Gregory Smith"/>
    <x v="1477"/>
    <n v="694"/>
    <n v="1249"/>
    <n v="59"/>
    <n v="37000"/>
    <x v="26"/>
    <n v="272"/>
    <n v="86"/>
    <n v="703002"/>
    <n v="3000000"/>
  </r>
  <r>
    <s v="Hoodwinked Too! Hood vs. Evil"/>
    <d v="2011-01-06T00:00:00"/>
    <x v="1"/>
    <x v="4"/>
    <s v="English"/>
    <s v="USA"/>
    <s v="PG"/>
    <s v="Amy Poehler"/>
    <x v="1478"/>
    <n v="1000"/>
    <n v="5393"/>
    <n v="6"/>
    <n v="0"/>
    <x v="0"/>
    <n v="77"/>
    <n v="86"/>
    <n v="10134754"/>
    <n v="30000000"/>
  </r>
  <r>
    <s v="Hop"/>
    <d v="2011-09-04T00:00:00"/>
    <x v="1"/>
    <x v="5"/>
    <s v="English"/>
    <s v="USA"/>
    <s v="PG"/>
    <s v="Gary Cole"/>
    <x v="576"/>
    <n v="989"/>
    <n v="2558"/>
    <n v="25"/>
    <n v="0"/>
    <x v="25"/>
    <n v="156"/>
    <n v="95"/>
    <n v="108012170"/>
    <n v="63000000"/>
  </r>
  <r>
    <s v="Horrible Bosses"/>
    <d v="2011-03-12T00:00:00"/>
    <x v="1"/>
    <x v="3"/>
    <s v="English"/>
    <s v="USA"/>
    <s v="R"/>
    <s v="Kevin Spacey"/>
    <x v="1263"/>
    <n v="18000"/>
    <n v="18669"/>
    <n v="91"/>
    <n v="31000"/>
    <x v="9"/>
    <n v="340"/>
    <n v="106"/>
    <n v="117528646"/>
    <n v="35000000"/>
  </r>
  <r>
    <s v="Hugo"/>
    <d v="2011-06-14T00:00:00"/>
    <x v="1"/>
    <x v="5"/>
    <s v="English"/>
    <s v="USA"/>
    <s v="PG"/>
    <s v="ChloÃ« Grace Moretz"/>
    <x v="52"/>
    <n v="17000"/>
    <n v="36017"/>
    <n v="17000"/>
    <n v="42000"/>
    <x v="8"/>
    <n v="682"/>
    <n v="126"/>
    <n v="73820094"/>
    <n v="170000000"/>
  </r>
  <r>
    <s v="I Am Number Four"/>
    <d v="2011-12-01T00:00:00"/>
    <x v="1"/>
    <x v="7"/>
    <s v="English"/>
    <s v="USA"/>
    <s v="PG-13"/>
    <s v="Alex Pettyfer"/>
    <x v="867"/>
    <n v="15000"/>
    <n v="15608"/>
    <n v="154"/>
    <n v="27000"/>
    <x v="26"/>
    <n v="288"/>
    <n v="109"/>
    <n v="55092830"/>
    <n v="60000000"/>
  </r>
  <r>
    <s v="I Don't Know How She Does It"/>
    <d v="2011-07-03T00:00:00"/>
    <x v="1"/>
    <x v="3"/>
    <s v="English"/>
    <s v="USA"/>
    <s v="PG-13"/>
    <s v="Olivia Munn"/>
    <x v="843"/>
    <n v="2000"/>
    <n v="5470"/>
    <n v="41"/>
    <n v="0"/>
    <x v="43"/>
    <n v="169"/>
    <n v="89"/>
    <n v="9639242"/>
    <n v="24000000"/>
  </r>
  <r>
    <s v="Immortals"/>
    <d v="2011-11-23T00:00:00"/>
    <x v="1"/>
    <x v="7"/>
    <s v="English"/>
    <s v="USA"/>
    <s v="R"/>
    <s v="Henry Cavill"/>
    <x v="681"/>
    <n v="15000"/>
    <n v="16691"/>
    <n v="763"/>
    <n v="30000"/>
    <x v="26"/>
    <n v="284"/>
    <n v="110"/>
    <n v="83503161"/>
    <n v="75000000"/>
  </r>
  <r>
    <s v="In the Land of Blood and Honey"/>
    <d v="2011-11-23T00:00:00"/>
    <x v="1"/>
    <x v="1"/>
    <s v="Bosnian"/>
    <s v="USA"/>
    <s v="R"/>
    <s v="Jelena Jovanova"/>
    <x v="1479"/>
    <n v="306"/>
    <n v="796"/>
    <n v="11000"/>
    <n v="0"/>
    <x v="54"/>
    <n v="110"/>
    <n v="127"/>
    <n v="301305"/>
    <n v="13000000"/>
  </r>
  <r>
    <s v="In Time"/>
    <d v="2011-08-10T00:00:00"/>
    <x v="1"/>
    <x v="7"/>
    <s v="English"/>
    <s v="USA"/>
    <s v="PG-13"/>
    <s v="Matt Bomer"/>
    <x v="418"/>
    <n v="20000"/>
    <n v="34011"/>
    <n v="487"/>
    <n v="52000"/>
    <x v="12"/>
    <n v="360"/>
    <n v="109"/>
    <n v="37553932"/>
    <n v="40000000"/>
  </r>
  <r>
    <s v="J. Edgar"/>
    <d v="2011-02-27T00:00:00"/>
    <x v="1"/>
    <x v="6"/>
    <s v="English"/>
    <s v="USA"/>
    <s v="R"/>
    <s v="Leonardo DiCaprio"/>
    <x v="101"/>
    <n v="29000"/>
    <n v="36258"/>
    <n v="16000"/>
    <n v="16000"/>
    <x v="21"/>
    <n v="392"/>
    <n v="137"/>
    <n v="37304950"/>
    <n v="35000000"/>
  </r>
  <r>
    <s v="Jack and Jill"/>
    <d v="2011-09-29T00:00:00"/>
    <x v="1"/>
    <x v="3"/>
    <s v="English"/>
    <s v="USA"/>
    <s v="PG"/>
    <s v="Al Pacino"/>
    <x v="365"/>
    <n v="14000"/>
    <n v="27405"/>
    <n v="221"/>
    <n v="0"/>
    <x v="66"/>
    <n v="156"/>
    <n v="91"/>
    <n v="74158157"/>
    <n v="79000000"/>
  </r>
  <r>
    <s v="Jeff, Who Lives at Home"/>
    <d v="2011-05-30T00:00:00"/>
    <x v="1"/>
    <x v="3"/>
    <s v="English"/>
    <s v="USA"/>
    <s v="R"/>
    <s v="Judy Greer"/>
    <x v="1086"/>
    <n v="2000"/>
    <n v="3374"/>
    <n v="157"/>
    <n v="0"/>
    <x v="31"/>
    <n v="182"/>
    <n v="83"/>
    <n v="4244155"/>
    <n v="10000000"/>
  </r>
  <r>
    <s v="Johnny English Reborn"/>
    <d v="2011-06-28T00:00:00"/>
    <x v="1"/>
    <x v="7"/>
    <s v="English"/>
    <s v="USA"/>
    <s v="PG"/>
    <s v="Daniel Kaluuya"/>
    <x v="535"/>
    <n v="219"/>
    <n v="661"/>
    <n v="32"/>
    <n v="17000"/>
    <x v="2"/>
    <n v="152"/>
    <n v="101"/>
    <n v="8129455"/>
    <n v="45000000"/>
  </r>
  <r>
    <s v="Jumping the Broom"/>
    <d v="2011-10-22T00:00:00"/>
    <x v="1"/>
    <x v="3"/>
    <s v="English"/>
    <s v="USA"/>
    <s v="PG-13"/>
    <s v="Gary Dourdan"/>
    <x v="1480"/>
    <n v="1000"/>
    <n v="5959"/>
    <n v="70"/>
    <n v="0"/>
    <x v="32"/>
    <n v="52"/>
    <n v="112"/>
    <n v="37295394"/>
    <n v="6600000"/>
  </r>
  <r>
    <s v="Just Go with It"/>
    <d v="2011-02-08T00:00:00"/>
    <x v="1"/>
    <x v="3"/>
    <s v="English"/>
    <s v="USA"/>
    <s v="PG-13"/>
    <s v="Adam Sandler"/>
    <x v="365"/>
    <n v="11000"/>
    <n v="16325"/>
    <n v="221"/>
    <n v="19000"/>
    <x v="34"/>
    <n v="204"/>
    <n v="117"/>
    <n v="103028109"/>
    <n v="80000000"/>
  </r>
  <r>
    <s v="Justin Bieber: Never Say Never"/>
    <d v="2011-09-09T00:00:00"/>
    <x v="1"/>
    <x v="10"/>
    <s v="English"/>
    <s v="USA"/>
    <s v="G"/>
    <s v="Usher Raymond"/>
    <x v="1293"/>
    <n v="569"/>
    <n v="714"/>
    <n v="209"/>
    <n v="62000"/>
    <x v="73"/>
    <n v="84"/>
    <n v="115"/>
    <n v="73000942"/>
    <n v="13000000"/>
  </r>
  <r>
    <s v="Kill List"/>
    <d v="2011-06-11T00:00:00"/>
    <x v="1"/>
    <x v="0"/>
    <s v="English"/>
    <s v="UK"/>
    <s v="Not Rated"/>
    <s v="MyAnna Buring"/>
    <x v="1481"/>
    <n v="513"/>
    <n v="1269"/>
    <n v="214"/>
    <n v="0"/>
    <x v="2"/>
    <n v="255"/>
    <n v="95"/>
    <n v="26297"/>
    <n v="500000"/>
  </r>
  <r>
    <s v="Killer Elite"/>
    <d v="2011-08-25T00:00:00"/>
    <x v="1"/>
    <x v="7"/>
    <s v="English"/>
    <s v="UK"/>
    <s v="R"/>
    <s v="Jason Statham"/>
    <x v="1482"/>
    <n v="26000"/>
    <n v="49608"/>
    <n v="5"/>
    <n v="17000"/>
    <x v="31"/>
    <n v="189"/>
    <n v="116"/>
    <n v="25093607"/>
    <n v="35000000"/>
  </r>
  <r>
    <s v="Killer Joe"/>
    <d v="2011-03-26T00:00:00"/>
    <x v="1"/>
    <x v="0"/>
    <s v="English"/>
    <s v="USA"/>
    <s v="R"/>
    <s v="Matthew McConaughey"/>
    <x v="53"/>
    <n v="11000"/>
    <n v="11853"/>
    <n v="607"/>
    <n v="12000"/>
    <x v="12"/>
    <n v="376"/>
    <n v="98"/>
    <n v="1987762"/>
    <n v="11000000"/>
  </r>
  <r>
    <s v="Kung Fu Panda 2"/>
    <d v="2011-04-09T00:00:00"/>
    <x v="1"/>
    <x v="7"/>
    <s v="English"/>
    <s v="USA"/>
    <s v="PG"/>
    <s v="Angelina Jolie Pitt"/>
    <x v="1483"/>
    <n v="11000"/>
    <n v="21015"/>
    <n v="90"/>
    <n v="20000"/>
    <x v="17"/>
    <n v="284"/>
    <n v="90"/>
    <n v="165230261"/>
    <n v="150000000"/>
  </r>
  <r>
    <s v="L!fe Happens"/>
    <d v="2011-10-09T00:00:00"/>
    <x v="1"/>
    <x v="3"/>
    <s v="English"/>
    <s v="USA"/>
    <s v="R"/>
    <s v="Justin Kirk"/>
    <x v="1484"/>
    <n v="945"/>
    <n v="2924"/>
    <n v="28"/>
    <n v="995"/>
    <x v="32"/>
    <n v="18"/>
    <n v="100"/>
    <n v="20186"/>
    <n v="930000"/>
  </r>
  <r>
    <s v="Larry Crowne"/>
    <d v="2011-02-02T00:00:00"/>
    <x v="1"/>
    <x v="3"/>
    <s v="English"/>
    <s v="USA"/>
    <s v="PG-13"/>
    <s v="Tom Hanks"/>
    <x v="383"/>
    <n v="15000"/>
    <n v="16827"/>
    <n v="15000"/>
    <n v="0"/>
    <x v="26"/>
    <n v="218"/>
    <n v="98"/>
    <n v="35565975"/>
    <n v="30000000"/>
  </r>
  <r>
    <s v="Le Havre"/>
    <d v="2011-06-04T00:00:00"/>
    <x v="1"/>
    <x v="3"/>
    <s v="French"/>
    <s v="Finland"/>
    <s v="Not Rated"/>
    <s v="Jean-Pierre LÃ©aud"/>
    <x v="1485"/>
    <n v="232"/>
    <n v="391"/>
    <n v="592"/>
    <n v="0"/>
    <x v="23"/>
    <n v="205"/>
    <n v="93"/>
    <n v="611709"/>
    <n v="3850000"/>
  </r>
  <r>
    <s v="Like Crazy"/>
    <d v="2011-12-22T00:00:00"/>
    <x v="1"/>
    <x v="1"/>
    <s v="English"/>
    <s v="USA"/>
    <s v="PG-13"/>
    <s v="Jennifer Lawrence"/>
    <x v="1486"/>
    <n v="34000"/>
    <n v="34983"/>
    <n v="52"/>
    <n v="12000"/>
    <x v="12"/>
    <n v="206"/>
    <n v="90"/>
    <n v="3388210"/>
    <n v="250000"/>
  </r>
  <r>
    <s v="Machine Gun Preacher"/>
    <d v="2011-01-10T00:00:00"/>
    <x v="1"/>
    <x v="7"/>
    <s v="English"/>
    <s v="USA"/>
    <s v="R"/>
    <s v="Gerard Butler"/>
    <x v="755"/>
    <n v="18000"/>
    <n v="19620"/>
    <n v="395"/>
    <n v="21000"/>
    <x v="13"/>
    <n v="134"/>
    <n v="129"/>
    <n v="537580"/>
    <n v="30000000"/>
  </r>
  <r>
    <s v="Margaret"/>
    <d v="2011-08-20T00:00:00"/>
    <x v="1"/>
    <x v="1"/>
    <s v="English"/>
    <s v="USA"/>
    <s v="R"/>
    <s v="Matt Damon"/>
    <x v="703"/>
    <n v="13000"/>
    <n v="14638"/>
    <n v="50"/>
    <n v="0"/>
    <x v="31"/>
    <n v="116"/>
    <n v="186"/>
    <n v="46495"/>
    <n v="14000000"/>
  </r>
  <r>
    <s v="Margin Call"/>
    <d v="2011-09-14T00:00:00"/>
    <x v="1"/>
    <x v="6"/>
    <s v="English"/>
    <s v="USA"/>
    <s v="R"/>
    <s v="Kevin Spacey"/>
    <x v="1487"/>
    <n v="18000"/>
    <n v="22834"/>
    <n v="78"/>
    <n v="21000"/>
    <x v="10"/>
    <n v="290"/>
    <n v="107"/>
    <n v="5354039"/>
    <n v="3500000"/>
  </r>
  <r>
    <s v="Mars Needs Moms"/>
    <d v="2011-06-15T00:00:00"/>
    <x v="1"/>
    <x v="7"/>
    <s v="English"/>
    <s v="USA"/>
    <s v="PG"/>
    <s v="Elisabeth Harnois"/>
    <x v="872"/>
    <n v="921"/>
    <n v="2652"/>
    <n v="25"/>
    <n v="0"/>
    <x v="39"/>
    <n v="132"/>
    <n v="88"/>
    <n v="21379315"/>
    <n v="150000000"/>
  </r>
  <r>
    <s v="Melancholia"/>
    <d v="2011-08-25T00:00:00"/>
    <x v="1"/>
    <x v="1"/>
    <s v="English"/>
    <s v="Denmark"/>
    <s v="R"/>
    <s v="Alexander SkarsgÃ¥rd"/>
    <x v="633"/>
    <n v="10000"/>
    <n v="15835"/>
    <n v="3000"/>
    <n v="50000"/>
    <x v="10"/>
    <n v="439"/>
    <n v="130"/>
    <n v="3029870"/>
    <n v="7400000"/>
  </r>
  <r>
    <s v="Midnight in Paris"/>
    <d v="2011-12-11T00:00:00"/>
    <x v="1"/>
    <x v="3"/>
    <s v="English"/>
    <s v="Spain"/>
    <s v="PG-13"/>
    <s v="Kurt Fuller"/>
    <x v="63"/>
    <n v="617"/>
    <n v="1289"/>
    <n v="11000"/>
    <n v="78000"/>
    <x v="3"/>
    <n v="487"/>
    <n v="94"/>
    <n v="56816662"/>
    <n v="17000000"/>
  </r>
  <r>
    <s v="Mission: Impossible - Ghost Protocol"/>
    <d v="2011-07-20T00:00:00"/>
    <x v="1"/>
    <x v="7"/>
    <s v="English"/>
    <s v="USA"/>
    <s v="PG-13"/>
    <s v="Tom Cruise"/>
    <x v="598"/>
    <n v="10000"/>
    <n v="21768"/>
    <n v="663"/>
    <n v="35000"/>
    <x v="28"/>
    <n v="432"/>
    <n v="133"/>
    <n v="209364921"/>
    <n v="145000000"/>
  </r>
  <r>
    <s v="Moneyball"/>
    <d v="2011-10-14T00:00:00"/>
    <x v="1"/>
    <x v="6"/>
    <s v="English"/>
    <s v="USA"/>
    <s v="PG-13"/>
    <s v="Philip Seymour Hoffman"/>
    <x v="1023"/>
    <n v="22000"/>
    <n v="53094"/>
    <n v="152"/>
    <n v="27000"/>
    <x v="16"/>
    <n v="419"/>
    <n v="133"/>
    <n v="75605492"/>
    <n v="50000000"/>
  </r>
  <r>
    <s v="Monte Carlo"/>
    <d v="2011-03-22T00:00:00"/>
    <x v="1"/>
    <x v="5"/>
    <s v="English"/>
    <s v="Hungary"/>
    <s v="PG"/>
    <s v="Leighton Meester"/>
    <x v="1076"/>
    <n v="3000"/>
    <n v="4257"/>
    <n v="15"/>
    <n v="6000"/>
    <x v="42"/>
    <n v="94"/>
    <n v="109"/>
    <n v="23179303"/>
    <n v="20000000"/>
  </r>
  <r>
    <s v="Mr. Popper's Penguins"/>
    <d v="2011-03-21T00:00:00"/>
    <x v="1"/>
    <x v="3"/>
    <s v="English"/>
    <s v="USA"/>
    <s v="PG"/>
    <s v="Madeline Carroll"/>
    <x v="733"/>
    <n v="1000"/>
    <n v="2820"/>
    <n v="70"/>
    <n v="14000"/>
    <x v="44"/>
    <n v="189"/>
    <n v="94"/>
    <n v="68218041"/>
    <n v="55000000"/>
  </r>
  <r>
    <s v="My Week with Marilyn"/>
    <d v="2011-04-23T00:00:00"/>
    <x v="1"/>
    <x v="6"/>
    <s v="English"/>
    <s v="UK"/>
    <s v="R"/>
    <s v="Eddie Redmayne"/>
    <x v="1488"/>
    <n v="13000"/>
    <n v="17204"/>
    <n v="64"/>
    <n v="17000"/>
    <x v="11"/>
    <n v="386"/>
    <n v="99"/>
    <n v="14597405"/>
    <n v="6400000"/>
  </r>
  <r>
    <s v="New Year's Eve"/>
    <d v="2011-06-10T00:00:00"/>
    <x v="1"/>
    <x v="3"/>
    <s v="English"/>
    <s v="USA"/>
    <s v="PG-13"/>
    <s v="Robert De Niro"/>
    <x v="215"/>
    <n v="22000"/>
    <n v="23456"/>
    <n v="0"/>
    <n v="20000"/>
    <x v="32"/>
    <n v="200"/>
    <n v="113"/>
    <n v="54540525"/>
    <n v="56000000"/>
  </r>
  <r>
    <s v="Newlyweds"/>
    <d v="2011-10-26T00:00:00"/>
    <x v="1"/>
    <x v="3"/>
    <s v="English"/>
    <s v="USA"/>
    <s v="Not Rated"/>
    <s v="Kerry BishÃ©"/>
    <x v="337"/>
    <n v="296"/>
    <n v="690"/>
    <n v="0"/>
    <n v="413"/>
    <x v="34"/>
    <n v="14"/>
    <n v="95"/>
    <n v="4584"/>
    <n v="9000"/>
  </r>
  <r>
    <s v="No Strings Attached"/>
    <d v="2011-10-26T00:00:00"/>
    <x v="1"/>
    <x v="3"/>
    <s v="English"/>
    <s v="USA"/>
    <s v="R"/>
    <s v="Natalie Portman"/>
    <x v="94"/>
    <n v="20000"/>
    <n v="22739"/>
    <n v="425"/>
    <n v="24000"/>
    <x v="24"/>
    <n v="245"/>
    <n v="108"/>
    <n v="70625986"/>
    <n v="25000000"/>
  </r>
  <r>
    <s v="One Day"/>
    <d v="2011-07-11T00:00:00"/>
    <x v="1"/>
    <x v="1"/>
    <s v="English"/>
    <s v="USA"/>
    <s v="PG-13"/>
    <s v="Anne Hathaway"/>
    <x v="1329"/>
    <n v="11000"/>
    <n v="17627"/>
    <n v="92"/>
    <n v="49000"/>
    <x v="11"/>
    <n v="221"/>
    <n v="107"/>
    <n v="13766014"/>
    <n v="15000000"/>
  </r>
  <r>
    <s v="Our Idiot Brother"/>
    <d v="2011-06-08T00:00:00"/>
    <x v="1"/>
    <x v="3"/>
    <s v="English"/>
    <s v="USA"/>
    <s v="R"/>
    <s v="Zooey Deschanel"/>
    <x v="416"/>
    <n v="11000"/>
    <n v="15710"/>
    <n v="37"/>
    <n v="11000"/>
    <x v="34"/>
    <n v="179"/>
    <n v="90"/>
    <n v="24809547"/>
    <n v="5000000"/>
  </r>
  <r>
    <s v="Paranormal Activity 3"/>
    <d v="2011-09-04T00:00:00"/>
    <x v="1"/>
    <x v="8"/>
    <s v="English"/>
    <s v="USA"/>
    <s v="R"/>
    <s v="Johanna Braddy"/>
    <x v="1489"/>
    <n v="581"/>
    <n v="2371"/>
    <n v="24"/>
    <n v="24000"/>
    <x v="42"/>
    <n v="251"/>
    <n v="94"/>
    <n v="104007828"/>
    <n v="5000000"/>
  </r>
  <r>
    <s v="Paul"/>
    <d v="2011-01-16T00:00:00"/>
    <x v="1"/>
    <x v="5"/>
    <s v="English"/>
    <s v="USA"/>
    <s v="R"/>
    <s v="Bobby Lee"/>
    <x v="1227"/>
    <n v="176"/>
    <n v="390"/>
    <n v="99"/>
    <n v="42000"/>
    <x v="11"/>
    <n v="342"/>
    <n v="109"/>
    <n v="37371385"/>
    <n v="40000000"/>
  </r>
  <r>
    <s v="Pink Ribbons, Inc."/>
    <d v="2011-10-12T00:00:00"/>
    <x v="1"/>
    <x v="10"/>
    <s v="English"/>
    <s v="Canada"/>
    <s v="Not Rated"/>
    <m/>
    <x v="1490"/>
    <m/>
    <n v="0"/>
    <n v="4"/>
    <n v="5000"/>
    <x v="28"/>
    <n v="23"/>
    <n v="97"/>
    <n v="24784"/>
    <n v="1200000"/>
  </r>
  <r>
    <s v="Pirates of the Caribbean: On Stranger Tides"/>
    <d v="2011-11-18T00:00:00"/>
    <x v="1"/>
    <x v="7"/>
    <s v="English"/>
    <s v="USA"/>
    <s v="PG-13"/>
    <s v="Johnny Depp"/>
    <x v="810"/>
    <n v="40000"/>
    <n v="54083"/>
    <n v="252"/>
    <n v="58000"/>
    <x v="12"/>
    <n v="448"/>
    <n v="136"/>
    <n v="241063875"/>
    <n v="250000000"/>
  </r>
  <r>
    <s v="Priest"/>
    <d v="2011-03-29T00:00:00"/>
    <x v="1"/>
    <x v="7"/>
    <s v="English"/>
    <s v="USA"/>
    <s v="PG-13"/>
    <s v="Josh Wingate"/>
    <x v="1423"/>
    <n v="865"/>
    <n v="1417"/>
    <n v="124"/>
    <n v="20000"/>
    <x v="32"/>
    <n v="225"/>
    <n v="87"/>
    <n v="29136626"/>
    <n v="60000000"/>
  </r>
  <r>
    <s v="Prom"/>
    <d v="2011-07-07T00:00:00"/>
    <x v="1"/>
    <x v="3"/>
    <s v="English"/>
    <s v="USA"/>
    <s v="PG"/>
    <s v="Cameron Monaghan"/>
    <x v="996"/>
    <n v="1000"/>
    <n v="5190"/>
    <n v="18"/>
    <n v="0"/>
    <x v="39"/>
    <n v="83"/>
    <n v="104"/>
    <n v="10106233"/>
    <n v="8000000"/>
  </r>
  <r>
    <s v="Puss in Boots"/>
    <d v="2011-01-30T00:00:00"/>
    <x v="1"/>
    <x v="7"/>
    <s v="English"/>
    <s v="USA"/>
    <s v="PG"/>
    <s v="Salma Hayek"/>
    <x v="1225"/>
    <n v="4000"/>
    <n v="5046"/>
    <n v="50"/>
    <n v="16000"/>
    <x v="12"/>
    <n v="246"/>
    <n v="90"/>
    <n v="149234747"/>
    <n v="130000000"/>
  </r>
  <r>
    <s v="Rango"/>
    <d v="2011-09-11T00:00:00"/>
    <x v="1"/>
    <x v="5"/>
    <s v="English"/>
    <s v="USA"/>
    <s v="PG"/>
    <s v="Johnny Depp"/>
    <x v="784"/>
    <n v="40000"/>
    <n v="43291"/>
    <n v="563"/>
    <n v="26000"/>
    <x v="23"/>
    <n v="362"/>
    <n v="107"/>
    <n v="123207194"/>
    <n v="135000000"/>
  </r>
  <r>
    <s v="Real Steel"/>
    <d v="2011-12-03T00:00:00"/>
    <x v="1"/>
    <x v="7"/>
    <s v="English"/>
    <s v="USA"/>
    <s v="PG-13"/>
    <s v="Hugh Jackman"/>
    <x v="805"/>
    <n v="20000"/>
    <n v="22254"/>
    <n v="189"/>
    <n v="36000"/>
    <x v="10"/>
    <n v="327"/>
    <n v="127"/>
    <n v="85463309"/>
    <n v="110000000"/>
  </r>
  <r>
    <s v="Red Riding Hood"/>
    <d v="2011-04-17T00:00:00"/>
    <x v="1"/>
    <x v="12"/>
    <s v="English"/>
    <s v="USA"/>
    <s v="PG-13"/>
    <s v="Gary Oldman"/>
    <x v="935"/>
    <n v="10000"/>
    <n v="15369"/>
    <n v="308"/>
    <n v="20000"/>
    <x v="39"/>
    <n v="291"/>
    <n v="100"/>
    <n v="37652565"/>
    <n v="42000000"/>
  </r>
  <r>
    <s v="Rio"/>
    <d v="2011-05-10T00:00:00"/>
    <x v="1"/>
    <x v="5"/>
    <s v="English"/>
    <s v="USA"/>
    <s v="G"/>
    <s v="Anne Hathaway"/>
    <x v="1134"/>
    <n v="11000"/>
    <n v="12071"/>
    <n v="107"/>
    <n v="19000"/>
    <x v="11"/>
    <n v="240"/>
    <n v="96"/>
    <n v="143618384"/>
    <n v="90000000"/>
  </r>
  <r>
    <s v="Rise of the Planet of the Apes"/>
    <d v="2011-12-03T00:00:00"/>
    <x v="1"/>
    <x v="7"/>
    <s v="English"/>
    <s v="USA"/>
    <s v="PG-13"/>
    <s v="James Franco"/>
    <x v="1491"/>
    <n v="11000"/>
    <n v="13118"/>
    <n v="81"/>
    <n v="47000"/>
    <x v="16"/>
    <n v="529"/>
    <n v="105"/>
    <n v="176740650"/>
    <n v="93000000"/>
  </r>
  <r>
    <s v="Salvation Boulevard"/>
    <d v="2011-12-26T00:00:00"/>
    <x v="1"/>
    <x v="7"/>
    <s v="English"/>
    <s v="USA"/>
    <s v="R"/>
    <s v="Jim Gaffigan"/>
    <x v="1492"/>
    <n v="472"/>
    <n v="561"/>
    <n v="3"/>
    <n v="1000"/>
    <x v="46"/>
    <n v="48"/>
    <n v="96"/>
    <n v="27445"/>
    <n v="9000000"/>
  </r>
  <r>
    <s v="Samsara"/>
    <d v="2011-12-17T00:00:00"/>
    <x v="1"/>
    <x v="10"/>
    <s v="None"/>
    <s v="USA"/>
    <s v="PG-13"/>
    <s v="Collin Alfredo St. Dic"/>
    <x v="1493"/>
    <n v="48"/>
    <n v="48"/>
    <n v="330"/>
    <n v="26000"/>
    <x v="15"/>
    <n v="115"/>
    <n v="102"/>
    <n v="2601847"/>
    <n v="4000000"/>
  </r>
  <r>
    <s v="Sanctum"/>
    <d v="2011-04-15T00:00:00"/>
    <x v="1"/>
    <x v="5"/>
    <s v="English"/>
    <s v="USA"/>
    <s v="R"/>
    <s v="Ioan Gruffudd"/>
    <x v="1494"/>
    <n v="2000"/>
    <n v="3892"/>
    <n v="24"/>
    <n v="11000"/>
    <x v="30"/>
    <n v="244"/>
    <n v="108"/>
    <n v="23070045"/>
    <n v="30000000"/>
  </r>
  <r>
    <s v="Scream 4"/>
    <d v="2011-02-13T00:00:00"/>
    <x v="1"/>
    <x v="8"/>
    <s v="English"/>
    <s v="USA"/>
    <s v="R"/>
    <s v="Alison Brie"/>
    <x v="113"/>
    <n v="2000"/>
    <n v="4486"/>
    <n v="0"/>
    <n v="26000"/>
    <x v="24"/>
    <n v="420"/>
    <n v="111"/>
    <n v="38176892"/>
    <n v="40000000"/>
  </r>
  <r>
    <s v="Shame"/>
    <d v="2011-11-30T00:00:00"/>
    <x v="1"/>
    <x v="1"/>
    <s v="English"/>
    <s v="UK"/>
    <s v="NC-17"/>
    <s v="Michael Fassbender"/>
    <x v="1495"/>
    <n v="13000"/>
    <n v="15230"/>
    <n v="0"/>
    <n v="23000"/>
    <x v="17"/>
    <n v="486"/>
    <n v="101"/>
    <n v="4000304"/>
    <n v="6500000"/>
  </r>
  <r>
    <s v="Shark Night 3D"/>
    <d v="2011-03-20T00:00:00"/>
    <x v="1"/>
    <x v="8"/>
    <s v="English"/>
    <s v="USA"/>
    <s v="PG-13"/>
    <s v="Chris Zylka"/>
    <x v="887"/>
    <n v="963"/>
    <n v="4952"/>
    <n v="160"/>
    <n v="0"/>
    <x v="56"/>
    <n v="231"/>
    <n v="90"/>
    <n v="18860403"/>
    <n v="25000000"/>
  </r>
  <r>
    <s v="Sherlock Holmes: A Game of Shadows"/>
    <d v="2011-01-27T00:00:00"/>
    <x v="1"/>
    <x v="7"/>
    <s v="English"/>
    <s v="USA"/>
    <s v="PG-13"/>
    <s v="Robert Downey Jr."/>
    <x v="488"/>
    <n v="21000"/>
    <n v="22403"/>
    <n v="0"/>
    <n v="39000"/>
    <x v="8"/>
    <n v="382"/>
    <n v="129"/>
    <n v="186830669"/>
    <n v="125000000"/>
  </r>
  <r>
    <s v="Sholem Aleichem: Laughing in the Darkness"/>
    <d v="2011-06-26T00:00:00"/>
    <x v="1"/>
    <x v="10"/>
    <s v="English"/>
    <s v="USA"/>
    <s v="Unrated"/>
    <s v="Rachel Dratch"/>
    <x v="1496"/>
    <n v="399"/>
    <n v="660"/>
    <n v="0"/>
    <n v="287"/>
    <x v="13"/>
    <n v="29"/>
    <n v="93"/>
    <n v="906666"/>
    <n v="500000"/>
  </r>
  <r>
    <s v="Silent House"/>
    <d v="2011-02-08T00:00:00"/>
    <x v="1"/>
    <x v="1"/>
    <s v="English"/>
    <s v="France"/>
    <s v="R"/>
    <s v="Eric Sheffer Stevens"/>
    <x v="906"/>
    <n v="120"/>
    <n v="218"/>
    <n v="9"/>
    <n v="0"/>
    <x v="46"/>
    <n v="218"/>
    <n v="86"/>
    <n v="12555230"/>
    <n v="2000000"/>
  </r>
  <r>
    <s v="Snow Flower and the Secret Fan"/>
    <d v="2011-01-10T00:00:00"/>
    <x v="1"/>
    <x v="1"/>
    <s v="English"/>
    <s v="China"/>
    <s v="PG-13"/>
    <s v="Bingbing Li"/>
    <x v="536"/>
    <n v="974"/>
    <n v="2430"/>
    <n v="61"/>
    <n v="0"/>
    <x v="26"/>
    <n v="56"/>
    <n v="104"/>
    <n v="1346503"/>
    <n v="6000000"/>
  </r>
  <r>
    <s v="Something Borrowed"/>
    <d v="2011-04-28T00:00:00"/>
    <x v="1"/>
    <x v="3"/>
    <s v="English"/>
    <s v="USA"/>
    <s v="PG-13"/>
    <s v="Ashley Williams"/>
    <x v="776"/>
    <n v="969"/>
    <n v="2371"/>
    <n v="42"/>
    <n v="13000"/>
    <x v="30"/>
    <n v="128"/>
    <n v="112"/>
    <n v="39026186"/>
    <n v="35000000"/>
  </r>
  <r>
    <s v="Soul Surfer"/>
    <d v="2011-05-20T00:00:00"/>
    <x v="1"/>
    <x v="6"/>
    <s v="English"/>
    <s v="USA"/>
    <s v="PG"/>
    <s v="Dennis Quaid"/>
    <x v="987"/>
    <n v="2000"/>
    <n v="5024"/>
    <n v="80"/>
    <n v="15000"/>
    <x v="10"/>
    <n v="110"/>
    <n v="106"/>
    <n v="43853424"/>
    <n v="18000000"/>
  </r>
  <r>
    <s v="Source Code"/>
    <d v="2011-09-20T00:00:00"/>
    <x v="1"/>
    <x v="11"/>
    <s v="English"/>
    <s v="USA"/>
    <s v="PG-13"/>
    <s v="Jake Gyllenhaal"/>
    <x v="1359"/>
    <n v="15000"/>
    <n v="16034"/>
    <n v="0"/>
    <n v="56000"/>
    <x v="8"/>
    <n v="522"/>
    <n v="93"/>
    <n v="54696902"/>
    <n v="32000000"/>
  </r>
  <r>
    <s v="Spy Kids: All the Time in the World in 4D"/>
    <d v="2011-11-30T00:00:00"/>
    <x v="1"/>
    <x v="7"/>
    <s v="English"/>
    <s v="USA"/>
    <s v="PG"/>
    <s v="Alexa PenaVega"/>
    <x v="240"/>
    <n v="2000"/>
    <n v="4311"/>
    <n v="0"/>
    <n v="0"/>
    <x v="50"/>
    <n v="76"/>
    <n v="89"/>
    <n v="38536376"/>
    <n v="27000000"/>
  </r>
  <r>
    <s v="Straw Dogs"/>
    <d v="2011-12-01T00:00:00"/>
    <x v="1"/>
    <x v="7"/>
    <s v="English"/>
    <s v="USA"/>
    <s v="R"/>
    <s v="Alexander SkarsgÃ¥rd"/>
    <x v="548"/>
    <n v="10000"/>
    <n v="11431"/>
    <n v="37"/>
    <n v="7000"/>
    <x v="42"/>
    <n v="190"/>
    <n v="110"/>
    <n v="10324441"/>
    <n v="25000000"/>
  </r>
  <r>
    <s v="Sucker Punch"/>
    <d v="2011-03-14T00:00:00"/>
    <x v="1"/>
    <x v="7"/>
    <s v="English"/>
    <s v="USA"/>
    <s v="PG-13"/>
    <s v="Jon Hamm"/>
    <x v="960"/>
    <n v="4000"/>
    <n v="7067"/>
    <n v="0"/>
    <n v="42000"/>
    <x v="26"/>
    <n v="435"/>
    <n v="128"/>
    <n v="36381716"/>
    <n v="82000000"/>
  </r>
  <r>
    <s v="Super 8"/>
    <d v="2011-08-18T00:00:00"/>
    <x v="1"/>
    <x v="11"/>
    <s v="English"/>
    <s v="USA"/>
    <s v="PG-13"/>
    <s v="Joel Courtney"/>
    <x v="1144"/>
    <n v="1000"/>
    <n v="3388"/>
    <n v="14000"/>
    <n v="37000"/>
    <x v="10"/>
    <n v="539"/>
    <n v="112"/>
    <n v="126975169"/>
    <n v="50000000"/>
  </r>
  <r>
    <s v="Take Me Home Tonight"/>
    <d v="2011-02-13T00:00:00"/>
    <x v="1"/>
    <x v="3"/>
    <s v="English"/>
    <s v="USA"/>
    <s v="R"/>
    <s v="Topher Grace"/>
    <x v="1497"/>
    <n v="2000"/>
    <n v="5519"/>
    <n v="31"/>
    <n v="0"/>
    <x v="2"/>
    <n v="136"/>
    <n v="97"/>
    <n v="6923891"/>
    <n v="23000000"/>
  </r>
  <r>
    <s v="Take Shelter"/>
    <d v="2011-10-13T00:00:00"/>
    <x v="1"/>
    <x v="1"/>
    <s v="English"/>
    <s v="USA"/>
    <s v="R"/>
    <s v="Katy Mixon"/>
    <x v="1498"/>
    <n v="982"/>
    <n v="1520"/>
    <n v="337"/>
    <n v="14000"/>
    <x v="28"/>
    <n v="359"/>
    <n v="121"/>
    <n v="1729969"/>
    <n v="5000000"/>
  </r>
  <r>
    <s v="The Adjustment Bureau"/>
    <d v="2011-09-09T00:00:00"/>
    <x v="1"/>
    <x v="16"/>
    <s v="English"/>
    <s v="USA"/>
    <s v="PG-13"/>
    <s v="Matt Damon"/>
    <x v="1499"/>
    <n v="13000"/>
    <n v="14607"/>
    <n v="53"/>
    <n v="36000"/>
    <x v="10"/>
    <n v="413"/>
    <n v="106"/>
    <n v="62453315"/>
    <n v="50200000"/>
  </r>
  <r>
    <s v="The Adventures of Tintin"/>
    <d v="2011-08-28T00:00:00"/>
    <x v="1"/>
    <x v="7"/>
    <s v="English"/>
    <s v="USA"/>
    <s v="PG"/>
    <s v="Toby Jones"/>
    <x v="57"/>
    <n v="2000"/>
    <n v="4631"/>
    <n v="14000"/>
    <n v="44000"/>
    <x v="28"/>
    <n v="440"/>
    <n v="107"/>
    <n v="77564037"/>
    <n v="135000000"/>
  </r>
  <r>
    <s v="The Artist"/>
    <d v="2011-02-05T00:00:00"/>
    <x v="0"/>
    <x v="3"/>
    <s v="English"/>
    <s v="France"/>
    <s v="PG-13"/>
    <s v="BÃ©rÃ©nice Bejo"/>
    <x v="1500"/>
    <n v="996"/>
    <n v="4606"/>
    <n v="405"/>
    <n v="30000"/>
    <x v="19"/>
    <n v="576"/>
    <n v="100"/>
    <n v="44667095"/>
    <n v="15000000"/>
  </r>
  <r>
    <s v="The Beaver"/>
    <d v="2011-02-03T00:00:00"/>
    <x v="1"/>
    <x v="1"/>
    <s v="English"/>
    <s v="USA"/>
    <s v="PG-13"/>
    <s v="Jennifer Lawrence"/>
    <x v="324"/>
    <n v="34000"/>
    <n v="34705"/>
    <n v="0"/>
    <n v="17000"/>
    <x v="12"/>
    <n v="276"/>
    <n v="91"/>
    <n v="958319"/>
    <n v="21000000"/>
  </r>
  <r>
    <s v="The Best Exotic Marigold Hotel"/>
    <d v="2011-06-17T00:00:00"/>
    <x v="1"/>
    <x v="3"/>
    <s v="English"/>
    <s v="UK"/>
    <s v="PG-13"/>
    <s v="Tom Wilkinson"/>
    <x v="499"/>
    <n v="1000"/>
    <n v="1898"/>
    <n v="108"/>
    <n v="48000"/>
    <x v="17"/>
    <n v="264"/>
    <n v="124"/>
    <n v="46377022"/>
    <n v="10000000"/>
  </r>
  <r>
    <s v="The Big Year"/>
    <d v="2011-01-20T00:00:00"/>
    <x v="1"/>
    <x v="3"/>
    <s v="English"/>
    <s v="USA"/>
    <s v="PG"/>
    <s v="Joel McHale"/>
    <x v="1169"/>
    <n v="734"/>
    <n v="2085"/>
    <n v="64"/>
    <n v="11000"/>
    <x v="24"/>
    <n v="108"/>
    <n v="100"/>
    <n v="7204138"/>
    <n v="41000000"/>
  </r>
  <r>
    <s v="The Change-Up"/>
    <d v="2011-06-03T00:00:00"/>
    <x v="1"/>
    <x v="3"/>
    <s v="English"/>
    <s v="USA"/>
    <s v="R"/>
    <s v="Ryan Reynolds"/>
    <x v="470"/>
    <n v="16000"/>
    <n v="28045"/>
    <n v="71"/>
    <n v="13000"/>
    <x v="34"/>
    <n v="215"/>
    <n v="118"/>
    <n v="37035845"/>
    <n v="52000000"/>
  </r>
  <r>
    <s v="The Darkest Hour"/>
    <d v="2011-11-14T00:00:00"/>
    <x v="1"/>
    <x v="7"/>
    <s v="English"/>
    <s v="USA"/>
    <s v="PG-13"/>
    <s v="Max Minghella"/>
    <x v="1501"/>
    <n v="614"/>
    <n v="843"/>
    <n v="21"/>
    <n v="0"/>
    <x v="43"/>
    <n v="195"/>
    <n v="89"/>
    <n v="21426805"/>
    <n v="30000000"/>
  </r>
  <r>
    <s v="The Descendants"/>
    <d v="2011-01-17T00:00:00"/>
    <x v="1"/>
    <x v="3"/>
    <s v="English"/>
    <s v="USA"/>
    <s v="R"/>
    <s v="Shailene Woodley"/>
    <x v="556"/>
    <n v="8000"/>
    <n v="9578"/>
    <n v="729"/>
    <n v="22000"/>
    <x v="17"/>
    <n v="549"/>
    <n v="115"/>
    <n v="82624961"/>
    <n v="20000000"/>
  </r>
  <r>
    <s v="The Devil's Double"/>
    <d v="2011-02-23T00:00:00"/>
    <x v="1"/>
    <x v="6"/>
    <s v="English"/>
    <s v="Belgium"/>
    <s v="R"/>
    <s v="Mem Ferda"/>
    <x v="707"/>
    <n v="31000"/>
    <n v="35561"/>
    <n v="93"/>
    <n v="14000"/>
    <x v="10"/>
    <n v="167"/>
    <n v="109"/>
    <n v="1357042"/>
    <n v="15000000"/>
  </r>
  <r>
    <s v="The Dilemma"/>
    <d v="2011-10-25T00:00:00"/>
    <x v="1"/>
    <x v="3"/>
    <s v="English"/>
    <s v="USA"/>
    <s v="PG-13"/>
    <s v="Channing Tatum"/>
    <x v="120"/>
    <n v="17000"/>
    <n v="18510"/>
    <n v="2000"/>
    <n v="0"/>
    <x v="46"/>
    <n v="185"/>
    <n v="111"/>
    <n v="48430355"/>
    <n v="70000000"/>
  </r>
  <r>
    <s v="The Divide"/>
    <d v="2011-07-15T00:00:00"/>
    <x v="1"/>
    <x v="1"/>
    <s v="English"/>
    <s v="Germany"/>
    <s v="R"/>
    <s v="Michael Biehn"/>
    <x v="1207"/>
    <n v="2000"/>
    <n v="4920"/>
    <n v="87"/>
    <n v="0"/>
    <x v="42"/>
    <n v="174"/>
    <n v="122"/>
    <n v="22000"/>
    <n v="3000000"/>
  </r>
  <r>
    <s v="The Flowers of War"/>
    <d v="2011-12-04T00:00:00"/>
    <x v="1"/>
    <x v="1"/>
    <s v="Mandarin"/>
    <s v="China"/>
    <s v="R"/>
    <s v="Christian Bale"/>
    <x v="827"/>
    <n v="23000"/>
    <n v="23240"/>
    <n v="611"/>
    <n v="13000"/>
    <x v="16"/>
    <n v="136"/>
    <n v="146"/>
    <n v="9213"/>
    <n v="94000000"/>
  </r>
  <r>
    <s v="The FP"/>
    <d v="2011-03-10T00:00:00"/>
    <x v="1"/>
    <x v="3"/>
    <s v="English"/>
    <s v="USA"/>
    <s v="R"/>
    <s v="Clifton Collins Jr."/>
    <x v="1502"/>
    <n v="968"/>
    <n v="2046"/>
    <n v="32"/>
    <n v="0"/>
    <x v="49"/>
    <n v="66"/>
    <n v="82"/>
    <n v="40557"/>
    <n v="60000"/>
  </r>
  <r>
    <s v="The Girl with the Dragon Tattoo"/>
    <d v="2011-12-10T00:00:00"/>
    <x v="1"/>
    <x v="0"/>
    <s v="English"/>
    <s v="USA"/>
    <s v="R"/>
    <s v="Robin Wright"/>
    <x v="238"/>
    <n v="18000"/>
    <n v="20388"/>
    <n v="21000"/>
    <n v="54000"/>
    <x v="4"/>
    <n v="517"/>
    <n v="158"/>
    <n v="102515793"/>
    <n v="90000000"/>
  </r>
  <r>
    <s v="The Greatest Movie Ever Sold"/>
    <d v="2011-03-08T00:00:00"/>
    <x v="1"/>
    <x v="3"/>
    <s v="English"/>
    <s v="USA"/>
    <s v="PG-13"/>
    <s v="Quentin Tarantino"/>
    <x v="999"/>
    <n v="16000"/>
    <n v="32405"/>
    <n v="293"/>
    <n v="0"/>
    <x v="21"/>
    <n v="130"/>
    <n v="90"/>
    <n v="638476"/>
    <n v="1500000"/>
  </r>
  <r>
    <s v="The Green Hornet"/>
    <d v="2011-04-16T00:00:00"/>
    <x v="1"/>
    <x v="7"/>
    <s v="English"/>
    <s v="USA"/>
    <s v="PG-13"/>
    <s v="Christoph Waltz"/>
    <x v="965"/>
    <n v="11000"/>
    <n v="13391"/>
    <n v="1000"/>
    <n v="14000"/>
    <x v="42"/>
    <n v="447"/>
    <n v="119"/>
    <n v="98780042"/>
    <n v="120000000"/>
  </r>
  <r>
    <s v="The Grey"/>
    <d v="2011-02-02T00:00:00"/>
    <x v="1"/>
    <x v="7"/>
    <s v="English"/>
    <s v="USA"/>
    <s v="R"/>
    <s v="Liam Neeson"/>
    <x v="842"/>
    <n v="14000"/>
    <n v="16606"/>
    <n v="248"/>
    <n v="32000"/>
    <x v="13"/>
    <n v="408"/>
    <n v="117"/>
    <n v="51533608"/>
    <n v="25000000"/>
  </r>
  <r>
    <s v="The Guard"/>
    <d v="2011-10-02T00:00:00"/>
    <x v="1"/>
    <x v="3"/>
    <s v="English"/>
    <s v="Ireland"/>
    <s v="R"/>
    <s v="Don Cheadle"/>
    <x v="1503"/>
    <n v="3000"/>
    <n v="3569"/>
    <n v="51"/>
    <n v="17000"/>
    <x v="17"/>
    <n v="261"/>
    <n v="96"/>
    <n v="5359774"/>
    <n v="6000000"/>
  </r>
  <r>
    <s v="The Hangover Part II"/>
    <d v="2011-11-09T00:00:00"/>
    <x v="1"/>
    <x v="3"/>
    <s v="English"/>
    <s v="USA"/>
    <s v="R"/>
    <s v="Bradley Cooper"/>
    <x v="668"/>
    <n v="14000"/>
    <n v="16143"/>
    <n v="480"/>
    <n v="56000"/>
    <x v="31"/>
    <n v="383"/>
    <n v="102"/>
    <n v="254455986"/>
    <n v="80000000"/>
  </r>
  <r>
    <s v="The Harvest/La Cosecha"/>
    <d v="2011-03-22T00:00:00"/>
    <x v="1"/>
    <x v="10"/>
    <s v="English"/>
    <s v="USA"/>
    <m/>
    <m/>
    <x v="1504"/>
    <m/>
    <n v="0"/>
    <n v="6"/>
    <n v="88"/>
    <x v="23"/>
    <n v="3"/>
    <n v="80"/>
    <n v="2245"/>
    <n v="560000"/>
  </r>
  <r>
    <s v="The Help"/>
    <d v="2011-02-16T00:00:00"/>
    <x v="1"/>
    <x v="1"/>
    <s v="English"/>
    <s v="USA"/>
    <s v="PG-13"/>
    <s v="Emma Stone"/>
    <x v="1505"/>
    <n v="15000"/>
    <n v="23227"/>
    <n v="150"/>
    <n v="75000"/>
    <x v="7"/>
    <n v="373"/>
    <n v="146"/>
    <n v="169705587"/>
    <n v="25000000"/>
  </r>
  <r>
    <s v="The Ides of March"/>
    <d v="2011-04-13T00:00:00"/>
    <x v="1"/>
    <x v="1"/>
    <s v="English"/>
    <s v="USA"/>
    <s v="R"/>
    <s v="Ryan Gosling"/>
    <x v="1039"/>
    <n v="33000"/>
    <n v="57077"/>
    <n v="0"/>
    <n v="22000"/>
    <x v="10"/>
    <n v="421"/>
    <n v="101"/>
    <n v="40962534"/>
    <n v="12500000"/>
  </r>
  <r>
    <s v="The Innkeepers"/>
    <d v="2011-06-10T00:00:00"/>
    <x v="1"/>
    <x v="8"/>
    <s v="English"/>
    <s v="USA"/>
    <s v="R"/>
    <s v="Lena Dunham"/>
    <x v="1384"/>
    <n v="969"/>
    <n v="1252"/>
    <n v="243"/>
    <n v="0"/>
    <x v="25"/>
    <n v="292"/>
    <n v="101"/>
    <n v="77501"/>
    <n v="750000"/>
  </r>
  <r>
    <s v="The Iron Lady"/>
    <d v="2011-04-14T00:00:00"/>
    <x v="1"/>
    <x v="6"/>
    <s v="English"/>
    <s v="UK"/>
    <s v="PG-13"/>
    <s v="Meryl Streep"/>
    <x v="1276"/>
    <n v="11000"/>
    <n v="12894"/>
    <n v="58"/>
    <n v="18000"/>
    <x v="34"/>
    <n v="331"/>
    <n v="105"/>
    <n v="29959436"/>
    <n v="13000000"/>
  </r>
  <r>
    <s v="The Lincoln Lawyer"/>
    <d v="2011-03-06T00:00:00"/>
    <x v="1"/>
    <x v="0"/>
    <s v="English"/>
    <s v="USA"/>
    <s v="R"/>
    <s v="Matthew McConaughey"/>
    <x v="1506"/>
    <n v="11000"/>
    <n v="13943"/>
    <n v="65"/>
    <n v="25000"/>
    <x v="17"/>
    <n v="274"/>
    <n v="118"/>
    <n v="57981889"/>
    <n v="40000000"/>
  </r>
  <r>
    <s v="The Mechanic"/>
    <d v="2011-05-27T00:00:00"/>
    <x v="1"/>
    <x v="7"/>
    <s v="English"/>
    <s v="USA"/>
    <s v="R"/>
    <s v="Jason Statham"/>
    <x v="411"/>
    <n v="26000"/>
    <n v="27834"/>
    <n v="165"/>
    <n v="16000"/>
    <x v="21"/>
    <n v="252"/>
    <n v="93"/>
    <n v="29113588"/>
    <n v="40000000"/>
  </r>
  <r>
    <s v="The Muppets"/>
    <d v="2011-08-27T00:00:00"/>
    <x v="1"/>
    <x v="5"/>
    <s v="English"/>
    <s v="USA"/>
    <s v="PG"/>
    <s v="Bill Cobbs"/>
    <x v="1507"/>
    <n v="970"/>
    <n v="1336"/>
    <n v="33"/>
    <n v="26000"/>
    <x v="10"/>
    <n v="398"/>
    <n v="103"/>
    <n v="88625922"/>
    <n v="45000000"/>
  </r>
  <r>
    <s v="The Raid: Redemption"/>
    <d v="2011-04-19T00:00:00"/>
    <x v="1"/>
    <x v="7"/>
    <s v="Indonesian"/>
    <s v="Indonesia"/>
    <s v="R"/>
    <s v="Iko Uwais"/>
    <x v="1508"/>
    <n v="1000"/>
    <n v="1445"/>
    <n v="338"/>
    <n v="51000"/>
    <x v="16"/>
    <n v="481"/>
    <n v="102"/>
    <n v="4105123"/>
    <n v="1100000"/>
  </r>
  <r>
    <s v="The Rite"/>
    <d v="2011-06-26T00:00:00"/>
    <x v="1"/>
    <x v="1"/>
    <s v="English"/>
    <s v="USA"/>
    <s v="PG-13"/>
    <s v="Anthony Hopkins"/>
    <x v="1028"/>
    <n v="12000"/>
    <n v="19904"/>
    <n v="101"/>
    <n v="23000"/>
    <x v="44"/>
    <n v="267"/>
    <n v="114"/>
    <n v="33037754"/>
    <n v="37000000"/>
  </r>
  <r>
    <s v="The Roommate"/>
    <d v="2011-01-02T00:00:00"/>
    <x v="1"/>
    <x v="1"/>
    <s v="English"/>
    <s v="USA"/>
    <s v="PG-13"/>
    <s v="Leighton Meester"/>
    <x v="1509"/>
    <n v="3000"/>
    <n v="5349"/>
    <n v="26"/>
    <n v="0"/>
    <x v="0"/>
    <n v="138"/>
    <n v="91"/>
    <n v="37300107"/>
    <n v="16000000"/>
  </r>
  <r>
    <s v="The Smurfs"/>
    <d v="2011-09-30T00:00:00"/>
    <x v="1"/>
    <x v="5"/>
    <s v="English"/>
    <s v="USA"/>
    <s v="PG"/>
    <s v="Mahadeo Shivraj"/>
    <x v="623"/>
    <n v="383"/>
    <n v="692"/>
    <n v="67"/>
    <n v="31000"/>
    <x v="25"/>
    <n v="172"/>
    <n v="103"/>
    <n v="142614158"/>
    <n v="110000000"/>
  </r>
  <r>
    <s v="The Son of No One"/>
    <d v="2011-04-19T00:00:00"/>
    <x v="1"/>
    <x v="0"/>
    <s v="English"/>
    <s v="USA"/>
    <s v="R"/>
    <s v="Channing Tatum"/>
    <x v="1510"/>
    <n v="17000"/>
    <n v="32814"/>
    <n v="68"/>
    <n v="0"/>
    <x v="52"/>
    <n v="62"/>
    <n v="90"/>
    <n v="28870"/>
    <n v="15000000"/>
  </r>
  <r>
    <s v="The Three Musketeers"/>
    <d v="2011-05-16T00:00:00"/>
    <x v="1"/>
    <x v="7"/>
    <s v="English"/>
    <s v="Germany"/>
    <s v="PG-13"/>
    <s v="Milla Jovovich"/>
    <x v="329"/>
    <n v="14000"/>
    <n v="27694"/>
    <n v="545"/>
    <n v="19000"/>
    <x v="42"/>
    <n v="228"/>
    <n v="110"/>
    <n v="20315324"/>
    <n v="75000000"/>
  </r>
  <r>
    <s v="The Tree of Life"/>
    <d v="2011-12-18T00:00:00"/>
    <x v="1"/>
    <x v="1"/>
    <s v="English"/>
    <s v="USA"/>
    <s v="PG-13"/>
    <s v="Brad Pitt"/>
    <x v="517"/>
    <n v="11000"/>
    <n v="13021"/>
    <n v="0"/>
    <n v="39000"/>
    <x v="12"/>
    <n v="584"/>
    <n v="139"/>
    <n v="13303319"/>
    <n v="32000000"/>
  </r>
  <r>
    <s v="There Be Dragons"/>
    <d v="2011-01-08T00:00:00"/>
    <x v="1"/>
    <x v="6"/>
    <s v="English"/>
    <s v="Spain"/>
    <s v="PG-13"/>
    <s v="Jordi MollÃ "/>
    <x v="342"/>
    <n v="877"/>
    <n v="3497"/>
    <n v="596"/>
    <n v="2000"/>
    <x v="30"/>
    <n v="77"/>
    <n v="102"/>
    <n v="1068392"/>
    <n v="36000000"/>
  </r>
  <r>
    <s v="Thor"/>
    <d v="2011-01-19T00:00:00"/>
    <x v="1"/>
    <x v="7"/>
    <s v="English"/>
    <s v="USA"/>
    <s v="PG-13"/>
    <s v="Chris Hemsworth"/>
    <x v="192"/>
    <n v="26000"/>
    <n v="60059"/>
    <n v="0"/>
    <n v="63000"/>
    <x v="11"/>
    <n v="516"/>
    <n v="115"/>
    <n v="181015141"/>
    <n v="150000000"/>
  </r>
  <r>
    <s v="Tinker Tailor Soldier Spy"/>
    <d v="2011-09-20T00:00:00"/>
    <x v="1"/>
    <x v="1"/>
    <s v="English"/>
    <s v="France"/>
    <s v="R"/>
    <s v="Benedict Cumberbatch"/>
    <x v="1511"/>
    <n v="19000"/>
    <n v="46241"/>
    <n v="140"/>
    <n v="24000"/>
    <x v="10"/>
    <n v="466"/>
    <n v="127"/>
    <n v="24104113"/>
    <n v="20000000"/>
  </r>
  <r>
    <s v="Tower Heist"/>
    <d v="2011-12-14T00:00:00"/>
    <x v="1"/>
    <x v="7"/>
    <s v="English"/>
    <s v="USA"/>
    <s v="PG-13"/>
    <s v="Matthew Broderick"/>
    <x v="428"/>
    <n v="2000"/>
    <n v="3768"/>
    <n v="420"/>
    <n v="0"/>
    <x v="24"/>
    <n v="236"/>
    <n v="104"/>
    <n v="78009155"/>
    <n v="75000000"/>
  </r>
  <r>
    <s v="Transformers: Dark of the Moon"/>
    <d v="2011-02-14T00:00:00"/>
    <x v="1"/>
    <x v="7"/>
    <s v="English"/>
    <s v="USA"/>
    <s v="PG-13"/>
    <s v="Glenn Morshower"/>
    <x v="313"/>
    <n v="894"/>
    <n v="2593"/>
    <n v="0"/>
    <n v="46000"/>
    <x v="2"/>
    <n v="428"/>
    <n v="154"/>
    <n v="352358779"/>
    <n v="195000000"/>
  </r>
  <r>
    <s v="Unknown"/>
    <d v="2011-03-06T00:00:00"/>
    <x v="1"/>
    <x v="7"/>
    <s v="English"/>
    <s v="UK"/>
    <s v="PG-13"/>
    <s v="Liam Neeson"/>
    <x v="1045"/>
    <n v="14000"/>
    <n v="17152"/>
    <n v="174"/>
    <n v="29000"/>
    <x v="9"/>
    <n v="349"/>
    <n v="113"/>
    <n v="61094903"/>
    <n v="30000000"/>
  </r>
  <r>
    <s v="War Horse"/>
    <d v="2011-04-09T00:00:00"/>
    <x v="0"/>
    <x v="1"/>
    <s v="English"/>
    <s v="USA"/>
    <s v="PG-13"/>
    <s v="Jeremy Irvine"/>
    <x v="57"/>
    <n v="25000"/>
    <n v="46726"/>
    <n v="14000"/>
    <n v="28000"/>
    <x v="23"/>
    <n v="388"/>
    <n v="146"/>
    <n v="79883359"/>
    <n v="66000000"/>
  </r>
  <r>
    <s v="Warrior"/>
    <d v="2011-09-11T00:00:00"/>
    <x v="1"/>
    <x v="1"/>
    <s v="English"/>
    <s v="USA"/>
    <s v="PG-13"/>
    <s v="Tom Hardy"/>
    <x v="610"/>
    <n v="27000"/>
    <n v="29692"/>
    <n v="149"/>
    <n v="77000"/>
    <x v="6"/>
    <n v="317"/>
    <n v="140"/>
    <n v="13651662"/>
    <n v="25000000"/>
  </r>
  <r>
    <s v="Water for Elephants"/>
    <d v="2011-08-29T00:00:00"/>
    <x v="1"/>
    <x v="1"/>
    <s v="English"/>
    <s v="USA"/>
    <s v="PG-13"/>
    <s v="Robert Pattinson"/>
    <x v="1208"/>
    <n v="21000"/>
    <n v="36062"/>
    <n v="508"/>
    <n v="33000"/>
    <x v="9"/>
    <n v="279"/>
    <n v="120"/>
    <n v="58700247"/>
    <n v="38000000"/>
  </r>
  <r>
    <s v="We Need to Talk About Kevin"/>
    <d v="2011-04-11T00:00:00"/>
    <x v="1"/>
    <x v="1"/>
    <s v="English"/>
    <s v="UK"/>
    <s v="R"/>
    <s v="Ezra Miller"/>
    <x v="1512"/>
    <n v="3000"/>
    <n v="3547"/>
    <n v="159"/>
    <n v="38000"/>
    <x v="8"/>
    <n v="389"/>
    <n v="112"/>
    <n v="1738692"/>
    <n v="7000000"/>
  </r>
  <r>
    <s v="Weekend"/>
    <d v="2011-11-09T00:00:00"/>
    <x v="1"/>
    <x v="1"/>
    <s v="English"/>
    <s v="UK"/>
    <s v="Not Rated"/>
    <s v="Tom Cullen"/>
    <x v="1513"/>
    <n v="507"/>
    <n v="654"/>
    <n v="131"/>
    <n v="0"/>
    <x v="3"/>
    <n v="143"/>
    <n v="97"/>
    <n v="469947"/>
    <n v="120000"/>
  </r>
  <r>
    <s v="What's Your Number?"/>
    <d v="2011-02-06T00:00:00"/>
    <x v="1"/>
    <x v="3"/>
    <s v="English"/>
    <s v="USA"/>
    <s v="R"/>
    <s v="Chris Evans"/>
    <x v="1514"/>
    <n v="11000"/>
    <n v="15713"/>
    <n v="20"/>
    <n v="0"/>
    <x v="44"/>
    <n v="151"/>
    <n v="117"/>
    <n v="13987482"/>
    <n v="20000000"/>
  </r>
  <r>
    <s v="Winnie the Pooh"/>
    <d v="2011-08-19T00:00:00"/>
    <x v="1"/>
    <x v="5"/>
    <s v="English"/>
    <s v="USA"/>
    <s v="G"/>
    <s v="Craig Ferguson"/>
    <x v="1515"/>
    <n v="759"/>
    <n v="1002"/>
    <n v="15"/>
    <n v="0"/>
    <x v="17"/>
    <n v="162"/>
    <n v="63"/>
    <n v="26687172"/>
    <n v="30000000"/>
  </r>
  <r>
    <s v="X-Men: First Class"/>
    <d v="2011-12-18T00:00:00"/>
    <x v="1"/>
    <x v="7"/>
    <s v="English"/>
    <s v="USA"/>
    <s v="PG-13"/>
    <s v="Jennifer Lawrence"/>
    <x v="978"/>
    <n v="34000"/>
    <n v="50983"/>
    <n v="905"/>
    <n v="54000"/>
    <x v="4"/>
    <n v="500"/>
    <n v="132"/>
    <n v="146405371"/>
    <n v="160000000"/>
  </r>
  <r>
    <s v="Young Adult"/>
    <d v="2011-01-14T00:00:00"/>
    <x v="1"/>
    <x v="3"/>
    <s v="English"/>
    <s v="USA"/>
    <s v="R"/>
    <s v="Charlize Theron"/>
    <x v="1067"/>
    <n v="9000"/>
    <n v="10575"/>
    <n v="655"/>
    <n v="0"/>
    <x v="2"/>
    <n v="325"/>
    <n v="94"/>
    <n v="16300302"/>
    <n v="12000000"/>
  </r>
  <r>
    <s v="Your Highness"/>
    <d v="2011-02-17T00:00:00"/>
    <x v="1"/>
    <x v="5"/>
    <s v="English"/>
    <s v="USA"/>
    <s v="R"/>
    <s v="Natalie Portman"/>
    <x v="644"/>
    <n v="20000"/>
    <n v="45202"/>
    <n v="234"/>
    <n v="18000"/>
    <x v="49"/>
    <n v="208"/>
    <n v="102"/>
    <n v="21557240"/>
    <n v="49900000"/>
  </r>
  <r>
    <s v="Your Sister's Sister"/>
    <d v="2011-02-22T00:00:00"/>
    <x v="1"/>
    <x v="3"/>
    <s v="English"/>
    <s v="USA"/>
    <s v="R"/>
    <s v="Mark Duplass"/>
    <x v="1516"/>
    <n v="830"/>
    <n v="973"/>
    <n v="100"/>
    <n v="3000"/>
    <x v="12"/>
    <n v="171"/>
    <n v="90"/>
    <n v="1573712"/>
    <n v="125000"/>
  </r>
  <r>
    <s v="Zookeeper"/>
    <d v="2011-04-05T00:00:00"/>
    <x v="1"/>
    <x v="3"/>
    <s v="English"/>
    <s v="USA"/>
    <s v="PG"/>
    <s v="Rosario Dawson"/>
    <x v="518"/>
    <n v="3000"/>
    <n v="5392"/>
    <n v="153"/>
    <n v="0"/>
    <x v="33"/>
    <n v="178"/>
    <n v="102"/>
    <n v="80360866"/>
    <n v="80000000"/>
  </r>
  <r>
    <s v="2016: Obama's America"/>
    <d v="2012-04-15T00:00:00"/>
    <x v="1"/>
    <x v="10"/>
    <s v="English"/>
    <s v="USA"/>
    <s v="PG"/>
    <s v="Barack Obama"/>
    <x v="1517"/>
    <n v="871"/>
    <n v="1111"/>
    <n v="67"/>
    <n v="0"/>
    <x v="52"/>
    <n v="30"/>
    <n v="87"/>
    <n v="33349949"/>
    <n v="2500000"/>
  </r>
  <r>
    <s v="21 Jump Street"/>
    <d v="2012-11-05T00:00:00"/>
    <x v="1"/>
    <x v="7"/>
    <s v="English"/>
    <s v="USA"/>
    <s v="R"/>
    <s v="Channing Tatum"/>
    <x v="1338"/>
    <n v="17000"/>
    <n v="19968"/>
    <n v="97"/>
    <n v="39000"/>
    <x v="23"/>
    <n v="375"/>
    <n v="109"/>
    <n v="138447667"/>
    <n v="42000000"/>
  </r>
  <r>
    <s v="A Thousand Words"/>
    <d v="2012-02-04T00:00:00"/>
    <x v="1"/>
    <x v="3"/>
    <s v="English"/>
    <s v="USA"/>
    <s v="PG-13"/>
    <s v="John Gatins"/>
    <x v="613"/>
    <n v="61"/>
    <n v="222"/>
    <n v="48"/>
    <n v="0"/>
    <x v="30"/>
    <n v="70"/>
    <n v="91"/>
    <n v="18438149"/>
    <n v="40000000"/>
  </r>
  <r>
    <s v="Abraham Lincoln: Vampire Hunter"/>
    <d v="2012-09-16T00:00:00"/>
    <x v="1"/>
    <x v="7"/>
    <s v="English"/>
    <s v="USA"/>
    <s v="R"/>
    <s v="Rufus Sewell"/>
    <x v="984"/>
    <n v="3000"/>
    <n v="8281"/>
    <n v="335"/>
    <n v="98000"/>
    <x v="30"/>
    <n v="393"/>
    <n v="105"/>
    <n v="37516013"/>
    <n v="69000000"/>
  </r>
  <r>
    <s v="Act of Valor"/>
    <d v="2012-10-12T00:00:00"/>
    <x v="1"/>
    <x v="7"/>
    <s v="English"/>
    <s v="USA"/>
    <s v="R"/>
    <s v="Alex Veadov"/>
    <x v="1518"/>
    <n v="93"/>
    <n v="146"/>
    <n v="16"/>
    <n v="15000"/>
    <x v="31"/>
    <n v="216"/>
    <n v="110"/>
    <n v="70011073"/>
    <n v="12000000"/>
  </r>
  <r>
    <s v="Alex Cross"/>
    <d v="2012-09-02T00:00:00"/>
    <x v="1"/>
    <x v="7"/>
    <s v="English"/>
    <s v="USA"/>
    <s v="PG-13"/>
    <s v="Cicely Tyson"/>
    <x v="356"/>
    <n v="907"/>
    <n v="2471"/>
    <n v="357"/>
    <n v="11000"/>
    <x v="52"/>
    <n v="211"/>
    <n v="101"/>
    <n v="25863915"/>
    <n v="35000000"/>
  </r>
  <r>
    <s v="American Reunion"/>
    <d v="2012-03-14T00:00:00"/>
    <x v="1"/>
    <x v="3"/>
    <s v="English"/>
    <s v="USA"/>
    <s v="R"/>
    <s v="Alyson Hannigan"/>
    <x v="1268"/>
    <n v="3000"/>
    <n v="8398"/>
    <n v="22"/>
    <n v="39000"/>
    <x v="12"/>
    <n v="291"/>
    <n v="113"/>
    <n v="56724080"/>
    <n v="50000000"/>
  </r>
  <r>
    <s v="Amour"/>
    <d v="2012-06-04T00:00:00"/>
    <x v="1"/>
    <x v="1"/>
    <s v="French"/>
    <s v="France"/>
    <s v="PG-13"/>
    <s v="Isabelle Huppert"/>
    <x v="1203"/>
    <n v="678"/>
    <n v="1557"/>
    <n v="0"/>
    <n v="33000"/>
    <x v="20"/>
    <n v="447"/>
    <n v="127"/>
    <n v="225377"/>
    <n v="8900000"/>
  </r>
  <r>
    <s v="Arbitrage"/>
    <d v="2012-05-24T00:00:00"/>
    <x v="1"/>
    <x v="1"/>
    <s v="English"/>
    <s v="USA"/>
    <s v="R"/>
    <s v="Nate Parker"/>
    <x v="1519"/>
    <n v="664"/>
    <n v="2440"/>
    <n v="27"/>
    <n v="0"/>
    <x v="21"/>
    <n v="288"/>
    <n v="107"/>
    <n v="7918283"/>
    <n v="12000000"/>
  </r>
  <r>
    <s v="Argo"/>
    <d v="2012-01-08T00:00:00"/>
    <x v="1"/>
    <x v="6"/>
    <s v="English"/>
    <s v="USA"/>
    <s v="R"/>
    <s v="Clea DuVall"/>
    <x v="1453"/>
    <n v="1000"/>
    <n v="3133"/>
    <n v="0"/>
    <n v="89000"/>
    <x v="3"/>
    <n v="656"/>
    <n v="130"/>
    <n v="136019448"/>
    <n v="44500000"/>
  </r>
  <r>
    <s v="Atlas Shrugged II: The Strike"/>
    <d v="2012-04-27T00:00:00"/>
    <x v="1"/>
    <x v="1"/>
    <s v="English"/>
    <s v="USA"/>
    <s v="PG-13"/>
    <s v="Robert Picardo"/>
    <x v="1520"/>
    <n v="823"/>
    <n v="5262"/>
    <n v="60"/>
    <n v="0"/>
    <x v="25"/>
    <n v="23"/>
    <n v="111"/>
    <n v="3333823"/>
    <n v="10000000"/>
  </r>
  <r>
    <s v="Bachelorette"/>
    <d v="2012-10-03T00:00:00"/>
    <x v="1"/>
    <x v="3"/>
    <s v="English"/>
    <s v="USA"/>
    <s v="R"/>
    <s v="Kirsten Dunst"/>
    <x v="1521"/>
    <n v="4000"/>
    <n v="8353"/>
    <n v="21"/>
    <n v="0"/>
    <x v="46"/>
    <n v="156"/>
    <n v="87"/>
    <n v="418268"/>
    <n v="3000000"/>
  </r>
  <r>
    <s v="Battleship"/>
    <d v="2012-07-01T00:00:00"/>
    <x v="1"/>
    <x v="7"/>
    <s v="English"/>
    <s v="USA"/>
    <s v="PG-13"/>
    <s v="Liam Neeson"/>
    <x v="520"/>
    <n v="14000"/>
    <n v="26679"/>
    <n v="532"/>
    <n v="44000"/>
    <x v="30"/>
    <n v="377"/>
    <n v="131"/>
    <n v="65173160"/>
    <n v="209000000"/>
  </r>
  <r>
    <s v="Beasts of the Southern Wild"/>
    <d v="2012-08-09T00:00:00"/>
    <x v="1"/>
    <x v="1"/>
    <s v="English"/>
    <s v="USA"/>
    <s v="PG-13"/>
    <s v="QuvenzhanÃ© Wallis"/>
    <x v="1522"/>
    <n v="2000"/>
    <n v="2658"/>
    <n v="188"/>
    <n v="31000"/>
    <x v="17"/>
    <n v="663"/>
    <n v="93"/>
    <n v="12784397"/>
    <n v="1800000"/>
  </r>
  <r>
    <s v="Big Miracle"/>
    <d v="2012-12-26T00:00:00"/>
    <x v="1"/>
    <x v="6"/>
    <s v="English"/>
    <s v="USA"/>
    <s v="PG"/>
    <s v="Ted Danson"/>
    <x v="1087"/>
    <n v="875"/>
    <n v="1702"/>
    <n v="42"/>
    <n v="0"/>
    <x v="31"/>
    <n v="125"/>
    <n v="107"/>
    <n v="20113965"/>
    <n v="40000000"/>
  </r>
  <r>
    <s v="Blue Like Jazz"/>
    <d v="2012-06-12T00:00:00"/>
    <x v="1"/>
    <x v="3"/>
    <s v="English"/>
    <s v="USA"/>
    <s v="PG-13"/>
    <s v="Jason Marsden"/>
    <x v="1523"/>
    <n v="1000"/>
    <n v="1805"/>
    <n v="14"/>
    <n v="0"/>
    <x v="44"/>
    <n v="38"/>
    <n v="108"/>
    <n v="594904"/>
    <n v="1200000"/>
  </r>
  <r>
    <s v="Brave"/>
    <d v="2012-03-16T00:00:00"/>
    <x v="1"/>
    <x v="5"/>
    <s v="English"/>
    <s v="USA"/>
    <s v="PG"/>
    <s v="Kelly Macdonald"/>
    <x v="1524"/>
    <n v="2000"/>
    <n v="5005"/>
    <n v="56"/>
    <n v="39000"/>
    <x v="23"/>
    <n v="488"/>
    <n v="93"/>
    <n v="237282182"/>
    <n v="185000000"/>
  </r>
  <r>
    <s v="Bullet to the Head"/>
    <d v="2012-09-25T00:00:00"/>
    <x v="1"/>
    <x v="7"/>
    <s v="English"/>
    <s v="USA"/>
    <s v="R"/>
    <s v="Sylvester Stallone"/>
    <x v="676"/>
    <n v="13000"/>
    <n v="25418"/>
    <n v="394"/>
    <n v="10000"/>
    <x v="32"/>
    <n v="279"/>
    <n v="92"/>
    <n v="9483821"/>
    <n v="55000000"/>
  </r>
  <r>
    <s v="Burn"/>
    <d v="2012-11-11T00:00:00"/>
    <x v="1"/>
    <x v="10"/>
    <s v="English"/>
    <s v="USA"/>
    <s v="Not Rated"/>
    <s v="Brendan Doogie Milewski"/>
    <x v="1525"/>
    <n v="2"/>
    <n v="2"/>
    <n v="15"/>
    <n v="801"/>
    <x v="8"/>
    <n v="22"/>
    <n v="86"/>
    <n v="111300"/>
    <n v="225000"/>
  </r>
  <r>
    <s v="Casa de mi Padre"/>
    <d v="2012-05-30T00:00:00"/>
    <x v="1"/>
    <x v="3"/>
    <s v="Spanish"/>
    <s v="USA"/>
    <s v="R"/>
    <s v="Will Ferrell"/>
    <x v="1526"/>
    <n v="8000"/>
    <n v="10123"/>
    <n v="4"/>
    <n v="9000"/>
    <x v="25"/>
    <n v="133"/>
    <n v="84"/>
    <n v="5895238"/>
    <n v="6000000"/>
  </r>
  <r>
    <s v="Chasing Mavericks"/>
    <d v="2012-02-24T00:00:00"/>
    <x v="1"/>
    <x v="6"/>
    <s v="English"/>
    <s v="USA"/>
    <s v="PG"/>
    <s v="Gerard Butler"/>
    <x v="359"/>
    <n v="18000"/>
    <n v="21200"/>
    <n v="150"/>
    <n v="13000"/>
    <x v="23"/>
    <n v="116"/>
    <n v="116"/>
    <n v="6002756"/>
    <n v="20000000"/>
  </r>
  <r>
    <s v="Chernobyl Diaries"/>
    <d v="2012-03-30T00:00:00"/>
    <x v="1"/>
    <x v="8"/>
    <s v="English"/>
    <s v="USA"/>
    <s v="R"/>
    <s v="Jesse McCartney"/>
    <x v="1527"/>
    <n v="1000"/>
    <n v="2665"/>
    <n v="18"/>
    <n v="24000"/>
    <x v="38"/>
    <n v="270"/>
    <n v="86"/>
    <n v="18112929"/>
    <n v="1000000"/>
  </r>
  <r>
    <s v="Chronicle"/>
    <d v="2012-06-02T00:00:00"/>
    <x v="1"/>
    <x v="1"/>
    <s v="English"/>
    <s v="USA"/>
    <s v="PG-13"/>
    <s v="Michael Kelly"/>
    <x v="1528"/>
    <n v="963"/>
    <n v="2054"/>
    <n v="128"/>
    <n v="32000"/>
    <x v="10"/>
    <n v="414"/>
    <n v="89"/>
    <n v="64572496"/>
    <n v="12000000"/>
  </r>
  <r>
    <s v="Cloud Atlas"/>
    <d v="2012-06-28T00:00:00"/>
    <x v="1"/>
    <x v="1"/>
    <s v="English"/>
    <s v="Germany"/>
    <s v="R"/>
    <s v="Tom Hanks"/>
    <x v="497"/>
    <n v="15000"/>
    <n v="22686"/>
    <n v="670"/>
    <n v="124000"/>
    <x v="8"/>
    <n v="511"/>
    <n v="172"/>
    <n v="27098580"/>
    <n v="102000000"/>
  </r>
  <r>
    <s v="Compliance"/>
    <d v="2012-09-28T00:00:00"/>
    <x v="1"/>
    <x v="6"/>
    <s v="English"/>
    <s v="USA"/>
    <s v="R"/>
    <s v="Dreama Walker"/>
    <x v="1529"/>
    <n v="601"/>
    <n v="1734"/>
    <n v="25"/>
    <n v="0"/>
    <x v="34"/>
    <n v="286"/>
    <n v="90"/>
    <n v="318622"/>
    <n v="270000"/>
  </r>
  <r>
    <s v="Contraband"/>
    <d v="2012-05-21T00:00:00"/>
    <x v="1"/>
    <x v="7"/>
    <s v="English"/>
    <s v="USA"/>
    <s v="R"/>
    <s v="J.K. Simmons"/>
    <x v="1530"/>
    <n v="24000"/>
    <n v="26625"/>
    <n v="175"/>
    <n v="0"/>
    <x v="31"/>
    <n v="270"/>
    <n v="109"/>
    <n v="66489425"/>
    <n v="25000000"/>
  </r>
  <r>
    <s v="Dark Shadows"/>
    <d v="2012-03-13T00:00:00"/>
    <x v="1"/>
    <x v="3"/>
    <s v="English"/>
    <s v="USA"/>
    <s v="PG-13"/>
    <s v="Johnny Depp"/>
    <x v="169"/>
    <n v="40000"/>
    <n v="80849"/>
    <n v="13000"/>
    <n v="82000"/>
    <x v="24"/>
    <n v="526"/>
    <n v="113"/>
    <n v="79711678"/>
    <n v="100000000"/>
  </r>
  <r>
    <s v="Deadfall"/>
    <d v="2012-06-10T00:00:00"/>
    <x v="1"/>
    <x v="0"/>
    <s v="English"/>
    <s v="USA"/>
    <s v="R"/>
    <s v="Charlie Hunnam"/>
    <x v="620"/>
    <n v="16000"/>
    <n v="27575"/>
    <n v="24"/>
    <n v="0"/>
    <x v="2"/>
    <n v="162"/>
    <n v="95"/>
    <n v="65804"/>
    <n v="12000000"/>
  </r>
  <r>
    <s v="Deceptive Practice: The Mysteries and Mentors of Ricky Jay"/>
    <d v="2012-02-12T00:00:00"/>
    <x v="1"/>
    <x v="10"/>
    <s v="English"/>
    <s v="USA"/>
    <m/>
    <s v="David Mamet"/>
    <x v="1531"/>
    <n v="342"/>
    <n v="483"/>
    <n v="0"/>
    <n v="590"/>
    <x v="10"/>
    <n v="39"/>
    <n v="88"/>
    <n v="151389"/>
    <n v="500000"/>
  </r>
  <r>
    <s v="Detention of the Dead"/>
    <d v="2012-09-01T00:00:00"/>
    <x v="1"/>
    <x v="3"/>
    <s v="English"/>
    <s v="USA"/>
    <s v="Not Rated"/>
    <s v="Justin Chon"/>
    <x v="1532"/>
    <n v="552"/>
    <n v="2251"/>
    <n v="38"/>
    <n v="898"/>
    <x v="40"/>
    <n v="29"/>
    <n v="87"/>
    <n v="1332"/>
    <n v="500000"/>
  </r>
  <r>
    <s v="Diary of a Wimpy Kid: Dog Days"/>
    <d v="2012-04-28T00:00:00"/>
    <x v="1"/>
    <x v="3"/>
    <s v="English"/>
    <s v="USA"/>
    <s v="PG"/>
    <s v="Zachary Gordon"/>
    <x v="1126"/>
    <n v="975"/>
    <n v="3153"/>
    <n v="42"/>
    <n v="0"/>
    <x v="34"/>
    <n v="88"/>
    <n v="94"/>
    <n v="49002815"/>
    <n v="22000000"/>
  </r>
  <r>
    <s v="Django Unchained"/>
    <d v="2012-12-27T00:00:00"/>
    <x v="1"/>
    <x v="1"/>
    <s v="English"/>
    <s v="USA"/>
    <s v="R"/>
    <s v="Leonardo DiCaprio"/>
    <x v="247"/>
    <n v="29000"/>
    <n v="40978"/>
    <n v="16000"/>
    <n v="199000"/>
    <x v="15"/>
    <n v="765"/>
    <n v="165"/>
    <n v="162804648"/>
    <n v="100000000"/>
  </r>
  <r>
    <s v="Dredd"/>
    <d v="2012-03-26T00:00:00"/>
    <x v="1"/>
    <x v="7"/>
    <s v="English"/>
    <s v="UK"/>
    <s v="R"/>
    <s v="Wood Harris"/>
    <x v="1318"/>
    <n v="409"/>
    <n v="578"/>
    <n v="38"/>
    <n v="46000"/>
    <x v="10"/>
    <n v="432"/>
    <n v="95"/>
    <n v="13401683"/>
    <n v="35000000"/>
  </r>
  <r>
    <s v="Eddie: The Sleepwalking Cannibal"/>
    <d v="2012-07-29T00:00:00"/>
    <x v="1"/>
    <x v="3"/>
    <s v="English"/>
    <s v="Canada"/>
    <s v="Not Rated"/>
    <s v="Stephen McHattie"/>
    <x v="1533"/>
    <n v="413"/>
    <n v="843"/>
    <n v="5"/>
    <n v="932"/>
    <x v="32"/>
    <n v="56"/>
    <n v="83"/>
    <n v="1521"/>
    <n v="1500000"/>
  </r>
  <r>
    <s v="End of Watch"/>
    <d v="2012-03-14T00:00:00"/>
    <x v="1"/>
    <x v="0"/>
    <s v="English"/>
    <s v="USA"/>
    <s v="R"/>
    <s v="Jake Gyllenhaal"/>
    <x v="1041"/>
    <n v="15000"/>
    <n v="27788"/>
    <n v="453"/>
    <n v="38000"/>
    <x v="3"/>
    <n v="355"/>
    <n v="109"/>
    <n v="40983001"/>
    <n v="7000000"/>
  </r>
  <r>
    <s v="Ernest &amp; Celestine"/>
    <d v="2012-10-22T00:00:00"/>
    <x v="1"/>
    <x v="4"/>
    <s v="French"/>
    <s v="France"/>
    <s v="PG"/>
    <s v="Mackenzie Foy"/>
    <x v="1534"/>
    <n v="6000"/>
    <n v="6829"/>
    <n v="2"/>
    <n v="0"/>
    <x v="20"/>
    <n v="99"/>
    <n v="80"/>
    <n v="71442"/>
    <n v="9600000"/>
  </r>
  <r>
    <s v="Filly Brown"/>
    <d v="2012-05-05T00:00:00"/>
    <x v="1"/>
    <x v="1"/>
    <s v="English"/>
    <s v="USA"/>
    <s v="R"/>
    <s v="Noel Gugliemi"/>
    <x v="1535"/>
    <n v="2000"/>
    <n v="2459"/>
    <n v="8"/>
    <n v="0"/>
    <x v="32"/>
    <n v="16"/>
    <n v="80"/>
    <n v="2833383"/>
    <n v="427000"/>
  </r>
  <r>
    <s v="Flight"/>
    <d v="2012-07-14T00:00:00"/>
    <x v="1"/>
    <x v="1"/>
    <s v="English"/>
    <s v="USA"/>
    <s v="R"/>
    <s v="Denzel Washington"/>
    <x v="127"/>
    <n v="18000"/>
    <n v="20952"/>
    <n v="0"/>
    <n v="64000"/>
    <x v="17"/>
    <n v="449"/>
    <n v="138"/>
    <n v="93749203"/>
    <n v="31000000"/>
  </r>
  <r>
    <s v="For a Good Time, Call..."/>
    <d v="2012-10-11T00:00:00"/>
    <x v="1"/>
    <x v="3"/>
    <s v="English"/>
    <s v="USA"/>
    <s v="R"/>
    <s v="James Wolk"/>
    <x v="1536"/>
    <n v="938"/>
    <n v="3770"/>
    <n v="15"/>
    <n v="0"/>
    <x v="44"/>
    <n v="115"/>
    <n v="88"/>
    <n v="1243961"/>
    <n v="850000"/>
  </r>
  <r>
    <s v="For Greater Glory: The True Story of Cristiada"/>
    <d v="2012-12-10T00:00:00"/>
    <x v="1"/>
    <x v="1"/>
    <s v="Spanish"/>
    <s v="Mexico"/>
    <s v="R"/>
    <s v="Santiago Cabrera"/>
    <x v="1537"/>
    <n v="639"/>
    <n v="1807"/>
    <n v="0"/>
    <n v="0"/>
    <x v="21"/>
    <n v="43"/>
    <n v="145"/>
    <n v="5669081"/>
    <n v="10818775"/>
  </r>
  <r>
    <s v="Frankenweenie"/>
    <d v="2012-01-18T00:00:00"/>
    <x v="0"/>
    <x v="4"/>
    <s v="English"/>
    <s v="USA"/>
    <s v="PG"/>
    <s v="Martin Landau"/>
    <x v="169"/>
    <n v="940"/>
    <n v="4774"/>
    <n v="13000"/>
    <n v="25000"/>
    <x v="11"/>
    <n v="370"/>
    <n v="87"/>
    <n v="35287788"/>
    <n v="39000000"/>
  </r>
  <r>
    <s v="Fun Size"/>
    <d v="2012-10-24T00:00:00"/>
    <x v="1"/>
    <x v="5"/>
    <s v="English"/>
    <s v="USA"/>
    <s v="PG-13"/>
    <s v="Thomas McDonell"/>
    <x v="1538"/>
    <n v="962"/>
    <n v="3715"/>
    <n v="90"/>
    <n v="0"/>
    <x v="39"/>
    <n v="77"/>
    <n v="86"/>
    <n v="9402410"/>
    <n v="14000000"/>
  </r>
  <r>
    <s v="Hardflip"/>
    <d v="2012-08-17T00:00:00"/>
    <x v="1"/>
    <x v="7"/>
    <s v="English"/>
    <s v="USA"/>
    <s v="PG-13"/>
    <s v="Matthew Ziff"/>
    <x v="1539"/>
    <n v="260000"/>
    <n v="263584"/>
    <n v="74"/>
    <n v="706"/>
    <x v="49"/>
    <n v="2"/>
    <n v="112"/>
    <n v="96734"/>
    <n v="1000000"/>
  </r>
  <r>
    <s v="Here Comes the Boom"/>
    <d v="2012-02-02T00:00:00"/>
    <x v="1"/>
    <x v="7"/>
    <s v="English"/>
    <s v="USA"/>
    <s v="PG"/>
    <s v="Salma Hayek"/>
    <x v="518"/>
    <n v="4000"/>
    <n v="6727"/>
    <n v="153"/>
    <n v="17000"/>
    <x v="31"/>
    <n v="154"/>
    <n v="105"/>
    <n v="45290318"/>
    <n v="42000000"/>
  </r>
  <r>
    <s v="Hit and Run"/>
    <d v="2012-03-01T00:00:00"/>
    <x v="1"/>
    <x v="7"/>
    <s v="English"/>
    <s v="USA"/>
    <s v="R"/>
    <s v="Bradley Cooper"/>
    <x v="1540"/>
    <n v="14000"/>
    <n v="15922"/>
    <n v="21"/>
    <n v="0"/>
    <x v="26"/>
    <n v="176"/>
    <n v="100"/>
    <n v="13746550"/>
    <n v="2000000"/>
  </r>
  <r>
    <s v="Hope Springs"/>
    <d v="2012-06-25T00:00:00"/>
    <x v="1"/>
    <x v="3"/>
    <s v="English"/>
    <s v="USA"/>
    <s v="PG-13"/>
    <s v="Meryl Streep"/>
    <x v="1169"/>
    <n v="11000"/>
    <n v="19420"/>
    <n v="64"/>
    <n v="0"/>
    <x v="2"/>
    <n v="234"/>
    <n v="100"/>
    <n v="63536011"/>
    <n v="30000000"/>
  </r>
  <r>
    <s v="Hotel Transylvania"/>
    <d v="2012-12-11T00:00:00"/>
    <x v="1"/>
    <x v="4"/>
    <s v="English"/>
    <s v="USA"/>
    <s v="PG"/>
    <s v="Steve Buscemi"/>
    <x v="1541"/>
    <n v="12000"/>
    <n v="37142"/>
    <n v="266"/>
    <n v="28000"/>
    <x v="10"/>
    <n v="256"/>
    <n v="91"/>
    <n v="148313048"/>
    <n v="85000000"/>
  </r>
  <r>
    <s v="House at the End of the Street"/>
    <d v="2012-08-25T00:00:00"/>
    <x v="1"/>
    <x v="1"/>
    <s v="English"/>
    <s v="Canada"/>
    <s v="PG-13"/>
    <s v="Jennifer Lawrence"/>
    <x v="1542"/>
    <n v="34000"/>
    <n v="35717"/>
    <n v="13"/>
    <n v="10000"/>
    <x v="49"/>
    <n v="224"/>
    <n v="101"/>
    <n v="31607598"/>
    <n v="6900000"/>
  </r>
  <r>
    <s v="Ice Age: Continental Drift"/>
    <d v="2012-02-16T00:00:00"/>
    <x v="1"/>
    <x v="5"/>
    <s v="English"/>
    <s v="USA"/>
    <s v="PG"/>
    <s v="Peter Dinklage"/>
    <x v="1543"/>
    <n v="22000"/>
    <n v="25354"/>
    <n v="20"/>
    <n v="14000"/>
    <x v="21"/>
    <n v="233"/>
    <n v="88"/>
    <n v="161317423"/>
    <n v="95000000"/>
  </r>
  <r>
    <s v="Inescapable"/>
    <d v="2012-12-21T00:00:00"/>
    <x v="1"/>
    <x v="1"/>
    <s v="English"/>
    <s v="Canada"/>
    <s v="R"/>
    <s v="Saad Siddiqui"/>
    <x v="1544"/>
    <n v="223"/>
    <n v="242"/>
    <n v="55"/>
    <n v="657"/>
    <x v="33"/>
    <n v="36"/>
    <n v="93"/>
    <n v="4063"/>
    <n v="4000000"/>
  </r>
  <r>
    <s v="Jab Tak Hai Jaan"/>
    <d v="2012-04-24T00:00:00"/>
    <x v="1"/>
    <x v="1"/>
    <s v="Hindi"/>
    <s v="India"/>
    <s v="Not Rated"/>
    <s v="Shah Rukh Khan"/>
    <x v="1013"/>
    <n v="8000"/>
    <n v="13762"/>
    <n v="147"/>
    <n v="12000"/>
    <x v="9"/>
    <n v="50"/>
    <n v="176"/>
    <n v="3047539"/>
    <n v="7217600"/>
  </r>
  <r>
    <s v="Jack Reacher"/>
    <d v="2012-06-08T00:00:00"/>
    <x v="1"/>
    <x v="7"/>
    <s v="English"/>
    <s v="USA"/>
    <s v="PG-13"/>
    <s v="Tom Cruise"/>
    <x v="692"/>
    <n v="10000"/>
    <n v="16385"/>
    <n v="188"/>
    <n v="38000"/>
    <x v="11"/>
    <n v="387"/>
    <n v="130"/>
    <n v="80033643"/>
    <n v="60000000"/>
  </r>
  <r>
    <s v="John Carter"/>
    <d v="2012-09-04T00:00:00"/>
    <x v="1"/>
    <x v="7"/>
    <s v="English"/>
    <s v="USA"/>
    <s v="PG-13"/>
    <s v="Daryl Sabara"/>
    <x v="888"/>
    <n v="640"/>
    <n v="1873"/>
    <n v="475"/>
    <n v="24000"/>
    <x v="21"/>
    <n v="462"/>
    <n v="132"/>
    <n v="73058679"/>
    <n v="263700000"/>
  </r>
  <r>
    <s v="Journey 2: The Mysterious Island"/>
    <d v="2012-06-04T00:00:00"/>
    <x v="1"/>
    <x v="7"/>
    <s v="English"/>
    <s v="USA"/>
    <s v="PG"/>
    <s v="Josh Hutcherson"/>
    <x v="1408"/>
    <n v="14000"/>
    <n v="27842"/>
    <n v="62"/>
    <n v="0"/>
    <x v="42"/>
    <n v="178"/>
    <n v="94"/>
    <n v="103812241"/>
    <n v="79000000"/>
  </r>
  <r>
    <s v="Joyful Noise"/>
    <d v="2012-06-14T00:00:00"/>
    <x v="1"/>
    <x v="3"/>
    <s v="English"/>
    <s v="USA"/>
    <s v="PG-13"/>
    <s v="Dolly Parton"/>
    <x v="1331"/>
    <n v="1000"/>
    <n v="3389"/>
    <n v="650"/>
    <n v="0"/>
    <x v="32"/>
    <n v="98"/>
    <n v="118"/>
    <n v="30920167"/>
    <n v="25000000"/>
  </r>
  <r>
    <s v="Katy Perry: Part of Me"/>
    <d v="2012-09-07T00:00:00"/>
    <x v="1"/>
    <x v="10"/>
    <s v="English"/>
    <s v="USA"/>
    <s v="PG"/>
    <s v="Lexie Contursi"/>
    <x v="1545"/>
    <n v="28"/>
    <n v="52"/>
    <n v="4"/>
    <n v="0"/>
    <x v="30"/>
    <n v="68"/>
    <n v="93"/>
    <n v="25240988"/>
    <n v="12000000"/>
  </r>
  <r>
    <s v="Killing Them Softly"/>
    <d v="2012-06-14T00:00:00"/>
    <x v="1"/>
    <x v="0"/>
    <s v="English"/>
    <s v="USA"/>
    <s v="R"/>
    <s v="Brad Pitt"/>
    <x v="1231"/>
    <n v="11000"/>
    <n v="14025"/>
    <n v="181"/>
    <n v="20000"/>
    <x v="24"/>
    <n v="414"/>
    <n v="97"/>
    <n v="14938570"/>
    <n v="15000000"/>
  </r>
  <r>
    <s v="Les MisÃ©rables"/>
    <d v="2012-08-01T00:00:00"/>
    <x v="1"/>
    <x v="1"/>
    <s v="English"/>
    <s v="USA"/>
    <s v="PG-13"/>
    <s v="Hugh Jackman"/>
    <x v="1378"/>
    <n v="20000"/>
    <n v="46204"/>
    <n v="0"/>
    <n v="144000"/>
    <x v="16"/>
    <n v="488"/>
    <n v="158"/>
    <n v="148775460"/>
    <n v="61000000"/>
  </r>
  <r>
    <s v="Life of Pi"/>
    <d v="2012-10-02T00:00:00"/>
    <x v="1"/>
    <x v="5"/>
    <s v="English"/>
    <s v="USA"/>
    <s v="PG"/>
    <s v="Suraj Sharma"/>
    <x v="334"/>
    <n v="774"/>
    <n v="2121"/>
    <n v="0"/>
    <n v="122000"/>
    <x v="19"/>
    <n v="552"/>
    <n v="127"/>
    <n v="124976634"/>
    <n v="120000000"/>
  </r>
  <r>
    <s v="Lincoln"/>
    <d v="2012-12-12T00:00:00"/>
    <x v="1"/>
    <x v="6"/>
    <s v="English"/>
    <s v="USA"/>
    <s v="PG-13"/>
    <s v="Joseph Gordon-Levitt"/>
    <x v="57"/>
    <n v="23000"/>
    <n v="25517"/>
    <n v="14000"/>
    <n v="71000"/>
    <x v="28"/>
    <n v="538"/>
    <n v="150"/>
    <n v="182204440"/>
    <n v="65000000"/>
  </r>
  <r>
    <s v="Lockout"/>
    <d v="2012-12-01T00:00:00"/>
    <x v="1"/>
    <x v="7"/>
    <s v="English"/>
    <s v="France"/>
    <s v="PG-13"/>
    <s v="Joseph Gilgun"/>
    <x v="1546"/>
    <n v="788"/>
    <n v="1414"/>
    <n v="4"/>
    <n v="10000"/>
    <x v="26"/>
    <n v="289"/>
    <n v="95"/>
    <n v="14291570"/>
    <n v="20000000"/>
  </r>
  <r>
    <s v="Looper"/>
    <d v="2012-06-02T00:00:00"/>
    <x v="1"/>
    <x v="7"/>
    <s v="English"/>
    <s v="USA"/>
    <s v="R"/>
    <s v="Joseph Gordon-Levitt"/>
    <x v="1300"/>
    <n v="23000"/>
    <n v="37387"/>
    <n v="0"/>
    <n v="75000"/>
    <x v="28"/>
    <n v="589"/>
    <n v="119"/>
    <n v="66468315"/>
    <n v="30000000"/>
  </r>
  <r>
    <s v="Madagascar 3: Europe's Most Wanted"/>
    <d v="2012-09-13T00:00:00"/>
    <x v="1"/>
    <x v="5"/>
    <s v="English"/>
    <s v="USA"/>
    <s v="PG"/>
    <s v="Jada Pinkett Smith"/>
    <x v="462"/>
    <n v="851"/>
    <n v="2444"/>
    <n v="35"/>
    <n v="17000"/>
    <x v="9"/>
    <n v="211"/>
    <n v="93"/>
    <n v="216366733"/>
    <n v="145000000"/>
  </r>
  <r>
    <s v="Madea's Witness Protection"/>
    <d v="2012-01-13T00:00:00"/>
    <x v="1"/>
    <x v="3"/>
    <s v="English"/>
    <s v="USA"/>
    <s v="PG-13"/>
    <s v="John Amos"/>
    <x v="1143"/>
    <n v="982"/>
    <n v="2753"/>
    <n v="0"/>
    <n v="0"/>
    <x v="0"/>
    <n v="31"/>
    <n v="114"/>
    <n v="65623128"/>
    <n v="20000000"/>
  </r>
  <r>
    <s v="Magic Mike"/>
    <d v="2012-02-07T00:00:00"/>
    <x v="1"/>
    <x v="3"/>
    <s v="English"/>
    <s v="USA"/>
    <s v="R"/>
    <s v="Channing Tatum"/>
    <x v="198"/>
    <n v="17000"/>
    <n v="46646"/>
    <n v="0"/>
    <n v="54000"/>
    <x v="26"/>
    <n v="324"/>
    <n v="110"/>
    <n v="113709992"/>
    <n v="7000000"/>
  </r>
  <r>
    <s v="Man on a Ledge"/>
    <d v="2012-07-01T00:00:00"/>
    <x v="1"/>
    <x v="7"/>
    <s v="English"/>
    <s v="USA"/>
    <s v="PG-13"/>
    <s v="Robert Clohessy"/>
    <x v="1547"/>
    <n v="107"/>
    <n v="362"/>
    <n v="20"/>
    <n v="11000"/>
    <x v="21"/>
    <n v="258"/>
    <n v="102"/>
    <n v="18600911"/>
    <n v="42000000"/>
  </r>
  <r>
    <s v="Maniac"/>
    <d v="2012-01-23T00:00:00"/>
    <x v="1"/>
    <x v="8"/>
    <s v="English"/>
    <s v="France"/>
    <s v="Not Rated"/>
    <s v="America Olivo"/>
    <x v="1548"/>
    <n v="470"/>
    <n v="1233"/>
    <n v="33"/>
    <n v="0"/>
    <x v="26"/>
    <n v="279"/>
    <n v="89"/>
    <n v="12843"/>
    <n v="6000000"/>
  </r>
  <r>
    <s v="Men in Black 3"/>
    <d v="2012-07-03T00:00:00"/>
    <x v="1"/>
    <x v="7"/>
    <s v="English"/>
    <s v="USA"/>
    <s v="PG-13"/>
    <s v="Will Smith"/>
    <x v="234"/>
    <n v="10000"/>
    <n v="12572"/>
    <n v="188"/>
    <n v="40000"/>
    <x v="13"/>
    <n v="451"/>
    <n v="106"/>
    <n v="179020854"/>
    <n v="225000000"/>
  </r>
  <r>
    <s v="Middle of Nowhere"/>
    <d v="2012-01-15T00:00:00"/>
    <x v="1"/>
    <x v="1"/>
    <s v="English"/>
    <s v="USA"/>
    <s v="R"/>
    <s v="Omari Hardwick"/>
    <x v="1549"/>
    <n v="1000"/>
    <n v="3021"/>
    <n v="151"/>
    <n v="569"/>
    <x v="31"/>
    <n v="37"/>
    <n v="97"/>
    <n v="78030"/>
    <n v="200000"/>
  </r>
  <r>
    <s v="Mirror Mirror"/>
    <d v="2012-04-22T00:00:00"/>
    <x v="1"/>
    <x v="5"/>
    <s v="English"/>
    <s v="USA"/>
    <s v="PG"/>
    <s v="Julia Roberts"/>
    <x v="681"/>
    <n v="8000"/>
    <n v="11454"/>
    <n v="763"/>
    <n v="18000"/>
    <x v="49"/>
    <n v="382"/>
    <n v="106"/>
    <n v="64933670"/>
    <n v="85000000"/>
  </r>
  <r>
    <s v="Moonrise Kingdom"/>
    <d v="2012-11-02T00:00:00"/>
    <x v="1"/>
    <x v="5"/>
    <s v="English"/>
    <s v="USA"/>
    <s v="PG-13"/>
    <s v="Bruce Willis"/>
    <x v="353"/>
    <n v="13000"/>
    <n v="27911"/>
    <n v="0"/>
    <n v="71000"/>
    <x v="4"/>
    <n v="487"/>
    <n v="94"/>
    <n v="45507053"/>
    <n v="16000000"/>
  </r>
  <r>
    <s v="Mud"/>
    <d v="2012-03-21T00:00:00"/>
    <x v="1"/>
    <x v="1"/>
    <s v="English"/>
    <s v="USA"/>
    <s v="PG-13"/>
    <s v="Matthew McConaughey"/>
    <x v="1498"/>
    <n v="11000"/>
    <n v="13960"/>
    <n v="337"/>
    <n v="27000"/>
    <x v="28"/>
    <n v="368"/>
    <n v="130"/>
    <n v="21589307"/>
    <n v="10000000"/>
  </r>
  <r>
    <s v="On the Road"/>
    <d v="2012-04-04T00:00:00"/>
    <x v="1"/>
    <x v="5"/>
    <s v="English"/>
    <s v="France"/>
    <s v="R"/>
    <s v="Kristen Stewart"/>
    <x v="468"/>
    <n v="17000"/>
    <n v="33747"/>
    <n v="179"/>
    <n v="27000"/>
    <x v="26"/>
    <n v="252"/>
    <n v="137"/>
    <n v="717753"/>
    <n v="25000000"/>
  </r>
  <r>
    <s v="One for the Money"/>
    <d v="2012-08-03T00:00:00"/>
    <x v="1"/>
    <x v="7"/>
    <s v="English"/>
    <s v="USA"/>
    <s v="PG-13"/>
    <s v="Fisher Stevens"/>
    <x v="1449"/>
    <n v="922"/>
    <n v="3301"/>
    <n v="30"/>
    <n v="19000"/>
    <x v="46"/>
    <n v="127"/>
    <n v="91"/>
    <n v="26404753"/>
    <n v="40000000"/>
  </r>
  <r>
    <s v="Paranormal Activity 4"/>
    <d v="2012-02-05T00:00:00"/>
    <x v="1"/>
    <x v="8"/>
    <s v="English"/>
    <s v="USA"/>
    <s v="R"/>
    <s v="Matt Shively"/>
    <x v="1489"/>
    <n v="235"/>
    <n v="799"/>
    <n v="24"/>
    <n v="26000"/>
    <x v="40"/>
    <n v="248"/>
    <n v="96"/>
    <n v="53884821"/>
    <n v="5000000"/>
  </r>
  <r>
    <s v="ParaNorman"/>
    <d v="2012-01-27T00:00:00"/>
    <x v="1"/>
    <x v="5"/>
    <s v="English"/>
    <s v="USA"/>
    <s v="PG"/>
    <s v="Anna Kendrick"/>
    <x v="1550"/>
    <n v="10000"/>
    <n v="13597"/>
    <n v="28"/>
    <n v="12000"/>
    <x v="11"/>
    <n v="328"/>
    <n v="92"/>
    <n v="55994557"/>
    <n v="60000000"/>
  </r>
  <r>
    <s v="Parental Guidance"/>
    <d v="2012-07-08T00:00:00"/>
    <x v="1"/>
    <x v="3"/>
    <s v="English"/>
    <s v="USA"/>
    <s v="PG"/>
    <s v="Bailee Madison"/>
    <x v="1161"/>
    <n v="3000"/>
    <n v="5740"/>
    <n v="99"/>
    <n v="0"/>
    <x v="26"/>
    <n v="139"/>
    <n v="105"/>
    <n v="77264926"/>
    <n v="25000000"/>
  </r>
  <r>
    <s v="Pitch Perfect"/>
    <d v="2012-04-17T00:00:00"/>
    <x v="1"/>
    <x v="3"/>
    <s v="English"/>
    <s v="USA"/>
    <s v="PG-13"/>
    <s v="Anna Kendrick"/>
    <x v="1551"/>
    <n v="10000"/>
    <n v="12676"/>
    <n v="36"/>
    <n v="36000"/>
    <x v="23"/>
    <n v="223"/>
    <n v="112"/>
    <n v="64998368"/>
    <n v="17000000"/>
  </r>
  <r>
    <s v="Playing for Keeps"/>
    <d v="2012-02-11T00:00:00"/>
    <x v="1"/>
    <x v="3"/>
    <s v="English"/>
    <s v="USA"/>
    <s v="PG-13"/>
    <s v="Gerard Butler"/>
    <x v="911"/>
    <n v="18000"/>
    <n v="23122"/>
    <n v="125"/>
    <n v="0"/>
    <x v="32"/>
    <n v="135"/>
    <n v="105"/>
    <n v="13101142"/>
    <n v="35000000"/>
  </r>
  <r>
    <s v="Premium Rush"/>
    <d v="2012-04-21T00:00:00"/>
    <x v="1"/>
    <x v="7"/>
    <s v="English"/>
    <s v="USA"/>
    <s v="PG-13"/>
    <s v="Joseph Gordon-Levitt"/>
    <x v="587"/>
    <n v="23000"/>
    <n v="24669"/>
    <n v="192"/>
    <n v="20000"/>
    <x v="31"/>
    <n v="248"/>
    <n v="91"/>
    <n v="20275446"/>
    <n v="35000000"/>
  </r>
  <r>
    <s v="Project X"/>
    <d v="2012-05-26T00:00:00"/>
    <x v="1"/>
    <x v="3"/>
    <s v="English"/>
    <s v="USA"/>
    <s v="R"/>
    <s v="Dax Flame"/>
    <x v="1552"/>
    <n v="971"/>
    <n v="2043"/>
    <n v="166"/>
    <n v="29000"/>
    <x v="12"/>
    <n v="229"/>
    <n v="93"/>
    <n v="54724272"/>
    <n v="12000000"/>
  </r>
  <r>
    <s v="Prometheus"/>
    <d v="2012-11-24T00:00:00"/>
    <x v="1"/>
    <x v="5"/>
    <s v="English"/>
    <s v="USA"/>
    <s v="R"/>
    <s v="Michael Fassbender"/>
    <x v="73"/>
    <n v="13000"/>
    <n v="24098"/>
    <n v="0"/>
    <n v="97000"/>
    <x v="11"/>
    <n v="775"/>
    <n v="124"/>
    <n v="126464904"/>
    <n v="130000000"/>
  </r>
  <r>
    <s v="Promised Land"/>
    <d v="2012-12-10T00:00:00"/>
    <x v="1"/>
    <x v="1"/>
    <s v="English"/>
    <s v="USA"/>
    <s v="R"/>
    <s v="Matt Damon"/>
    <x v="228"/>
    <n v="13000"/>
    <n v="14544"/>
    <n v="835"/>
    <n v="10000"/>
    <x v="21"/>
    <n v="242"/>
    <n v="106"/>
    <n v="7556708"/>
    <n v="15000000"/>
  </r>
  <r>
    <s v="Quartet"/>
    <d v="2012-08-11T00:00:00"/>
    <x v="1"/>
    <x v="3"/>
    <s v="English"/>
    <s v="UK"/>
    <s v="PG-13"/>
    <s v="Luke Newberry"/>
    <x v="1553"/>
    <n v="358"/>
    <n v="1114"/>
    <n v="0"/>
    <n v="13000"/>
    <x v="13"/>
    <n v="175"/>
    <n v="98"/>
    <n v="18381787"/>
    <n v="11000000"/>
  </r>
  <r>
    <s v="Red Tails"/>
    <d v="2012-08-17T00:00:00"/>
    <x v="1"/>
    <x v="7"/>
    <s v="English"/>
    <s v="USA"/>
    <s v="PG-13"/>
    <s v="David Oyelowo"/>
    <x v="1554"/>
    <n v="1000"/>
    <n v="4416"/>
    <n v="143"/>
    <n v="0"/>
    <x v="30"/>
    <n v="144"/>
    <n v="125"/>
    <n v="49875589"/>
    <n v="58000000"/>
  </r>
  <r>
    <s v="Resident Evil: Retribution"/>
    <d v="2012-12-26T00:00:00"/>
    <x v="1"/>
    <x v="7"/>
    <s v="English"/>
    <s v="Germany"/>
    <s v="R"/>
    <s v="Milla Jovovich"/>
    <x v="329"/>
    <n v="14000"/>
    <n v="17913"/>
    <n v="545"/>
    <n v="32000"/>
    <x v="39"/>
    <n v="239"/>
    <n v="96"/>
    <n v="42345531"/>
    <n v="65000000"/>
  </r>
  <r>
    <s v="Rise of the Guardians"/>
    <d v="2012-11-16T00:00:00"/>
    <x v="1"/>
    <x v="5"/>
    <s v="English"/>
    <s v="USA"/>
    <s v="PG"/>
    <s v="Hugh Jackman"/>
    <x v="1555"/>
    <n v="20000"/>
    <n v="20645"/>
    <n v="52"/>
    <n v="25000"/>
    <x v="17"/>
    <n v="256"/>
    <n v="97"/>
    <n v="103400692"/>
    <n v="145000000"/>
  </r>
  <r>
    <s v="Robot &amp; Frank"/>
    <d v="2012-12-08T00:00:00"/>
    <x v="1"/>
    <x v="3"/>
    <s v="English"/>
    <s v="USA"/>
    <s v="PG-13"/>
    <s v="Frank Langella"/>
    <x v="1556"/>
    <n v="902"/>
    <n v="1980"/>
    <n v="14"/>
    <n v="13000"/>
    <x v="10"/>
    <n v="252"/>
    <n v="89"/>
    <n v="3325638"/>
    <n v="2500000"/>
  </r>
  <r>
    <s v="Rock of Ages"/>
    <d v="2012-06-05T00:00:00"/>
    <x v="1"/>
    <x v="3"/>
    <s v="English"/>
    <s v="USA"/>
    <s v="PG-13"/>
    <s v="James Martin Kelly"/>
    <x v="789"/>
    <n v="394"/>
    <n v="712"/>
    <n v="163"/>
    <n v="33000"/>
    <x v="30"/>
    <n v="360"/>
    <n v="136"/>
    <n v="38509342"/>
    <n v="75000000"/>
  </r>
  <r>
    <s v="Safe"/>
    <d v="2012-07-01T00:00:00"/>
    <x v="1"/>
    <x v="7"/>
    <s v="English"/>
    <s v="USA"/>
    <s v="R"/>
    <s v="Jason Statham"/>
    <x v="666"/>
    <n v="26000"/>
    <n v="27759"/>
    <n v="132"/>
    <n v="12000"/>
    <x v="31"/>
    <n v="258"/>
    <n v="94"/>
    <n v="17120019"/>
    <n v="30000000"/>
  </r>
  <r>
    <s v="Safe House"/>
    <d v="2012-09-06T00:00:00"/>
    <x v="1"/>
    <x v="7"/>
    <s v="English"/>
    <s v="USA"/>
    <s v="R"/>
    <s v="Denzel Washington"/>
    <x v="1557"/>
    <n v="18000"/>
    <n v="36237"/>
    <n v="79"/>
    <n v="19000"/>
    <x v="13"/>
    <n v="298"/>
    <n v="115"/>
    <n v="126149655"/>
    <n v="85000000"/>
  </r>
  <r>
    <s v="Safety Not Guaranteed"/>
    <d v="2012-06-20T00:00:00"/>
    <x v="1"/>
    <x v="3"/>
    <s v="English"/>
    <s v="USA"/>
    <s v="R"/>
    <s v="Mary Lynn Rajskub"/>
    <x v="1558"/>
    <n v="934"/>
    <n v="2714"/>
    <n v="365"/>
    <n v="31000"/>
    <x v="11"/>
    <n v="271"/>
    <n v="86"/>
    <n v="4007792"/>
    <n v="750000"/>
  </r>
  <r>
    <s v="Savages"/>
    <d v="2012-05-07T00:00:00"/>
    <x v="0"/>
    <x v="0"/>
    <s v="English"/>
    <s v="USA"/>
    <s v="R"/>
    <s v="DemiÃ¡n Bichir"/>
    <x v="139"/>
    <n v="749"/>
    <n v="1948"/>
    <n v="0"/>
    <n v="28000"/>
    <x v="31"/>
    <n v="339"/>
    <n v="141"/>
    <n v="47307550"/>
    <n v="45000000"/>
  </r>
  <r>
    <s v="Seeking a Friend for the End of the World"/>
    <d v="2012-09-02T00:00:00"/>
    <x v="0"/>
    <x v="5"/>
    <s v="English"/>
    <s v="USA"/>
    <s v="R"/>
    <s v="Steve Carell"/>
    <x v="1559"/>
    <n v="7000"/>
    <n v="7747"/>
    <n v="63"/>
    <n v="25000"/>
    <x v="12"/>
    <n v="265"/>
    <n v="101"/>
    <n v="6619173"/>
    <n v="10000000"/>
  </r>
  <r>
    <s v="Seven Psychopaths"/>
    <d v="2012-02-25T00:00:00"/>
    <x v="1"/>
    <x v="3"/>
    <s v="English"/>
    <s v="UK"/>
    <s v="R"/>
    <s v="Abbie Cornish"/>
    <x v="1270"/>
    <n v="2000"/>
    <n v="4757"/>
    <n v="454"/>
    <n v="52000"/>
    <x v="23"/>
    <n v="401"/>
    <n v="110"/>
    <n v="14989761"/>
    <n v="15000000"/>
  </r>
  <r>
    <s v="Silent Hill: Revelation 3D"/>
    <d v="2012-12-04T00:00:00"/>
    <x v="1"/>
    <x v="5"/>
    <s v="English"/>
    <s v="France"/>
    <s v="R"/>
    <s v="Radha Mitchell"/>
    <x v="1560"/>
    <n v="991"/>
    <n v="2173"/>
    <n v="83"/>
    <n v="25000"/>
    <x v="38"/>
    <n v="173"/>
    <n v="95"/>
    <n v="17529157"/>
    <n v="20000000"/>
  </r>
  <r>
    <s v="Silver Linings Playbook"/>
    <d v="2012-11-05T00:00:00"/>
    <x v="1"/>
    <x v="3"/>
    <s v="English"/>
    <s v="USA"/>
    <s v="R"/>
    <s v="Jennifer Lawrence"/>
    <x v="364"/>
    <n v="34000"/>
    <n v="72115"/>
    <n v="737"/>
    <n v="117000"/>
    <x v="4"/>
    <n v="539"/>
    <n v="122"/>
    <n v="132088910"/>
    <n v="21000000"/>
  </r>
  <r>
    <s v="Sinister"/>
    <d v="2012-12-14T00:00:00"/>
    <x v="1"/>
    <x v="8"/>
    <s v="English"/>
    <s v="USA"/>
    <s v="R"/>
    <s v="Danielle Kotch"/>
    <x v="1075"/>
    <n v="1000"/>
    <n v="2239"/>
    <n v="301"/>
    <n v="58000"/>
    <x v="13"/>
    <n v="411"/>
    <n v="110"/>
    <n v="48056940"/>
    <n v="3000000"/>
  </r>
  <r>
    <s v="Skyfall"/>
    <d v="2012-05-28T00:00:00"/>
    <x v="1"/>
    <x v="7"/>
    <s v="English"/>
    <s v="UK"/>
    <s v="PG-13"/>
    <s v="Albert Finney"/>
    <x v="533"/>
    <n v="883"/>
    <n v="2039"/>
    <n v="0"/>
    <n v="80000"/>
    <x v="4"/>
    <n v="750"/>
    <n v="143"/>
    <n v="304360277"/>
    <n v="200000000"/>
  </r>
  <r>
    <s v="Snow White and the Huntsman"/>
    <d v="2012-01-10T00:00:00"/>
    <x v="1"/>
    <x v="7"/>
    <s v="English"/>
    <s v="USA"/>
    <s v="PG-13"/>
    <s v="Chris Hemsworth"/>
    <x v="1561"/>
    <n v="26000"/>
    <n v="72881"/>
    <n v="274"/>
    <n v="53000"/>
    <x v="26"/>
    <n v="416"/>
    <n v="132"/>
    <n v="155111815"/>
    <n v="170000000"/>
  </r>
  <r>
    <s v="Sparkle"/>
    <d v="2012-05-28T00:00:00"/>
    <x v="1"/>
    <x v="1"/>
    <s v="English"/>
    <s v="USA"/>
    <s v="PG-13"/>
    <s v="Omari Hardwick"/>
    <x v="1480"/>
    <n v="1000"/>
    <n v="5804"/>
    <n v="70"/>
    <n v="0"/>
    <x v="32"/>
    <n v="82"/>
    <n v="116"/>
    <n v="24397469"/>
    <n v="17000000"/>
  </r>
  <r>
    <s v="Spring Breakers"/>
    <d v="2012-11-30T00:00:00"/>
    <x v="1"/>
    <x v="0"/>
    <s v="English"/>
    <s v="USA"/>
    <s v="R"/>
    <s v="James Franco"/>
    <x v="1562"/>
    <n v="11000"/>
    <n v="12306"/>
    <n v="520"/>
    <n v="25000"/>
    <x v="46"/>
    <n v="444"/>
    <n v="94"/>
    <n v="14123773"/>
    <n v="5000000"/>
  </r>
  <r>
    <s v="Step Up Revolution"/>
    <d v="2012-07-11T00:00:00"/>
    <x v="1"/>
    <x v="1"/>
    <s v="English"/>
    <s v="USA"/>
    <s v="PG-13"/>
    <s v="Ryan Guzman"/>
    <x v="1563"/>
    <n v="3000"/>
    <n v="4863"/>
    <n v="35"/>
    <n v="19000"/>
    <x v="31"/>
    <n v="121"/>
    <n v="99"/>
    <n v="35057332"/>
    <n v="33000000"/>
  </r>
  <r>
    <s v="Stolen"/>
    <d v="2012-05-09T00:00:00"/>
    <x v="1"/>
    <x v="7"/>
    <s v="English"/>
    <s v="USA"/>
    <s v="R"/>
    <s v="Nicolas Cage"/>
    <x v="411"/>
    <n v="12000"/>
    <n v="14978"/>
    <n v="165"/>
    <n v="0"/>
    <x v="25"/>
    <n v="98"/>
    <n v="96"/>
    <n v="183125"/>
    <n v="35000000"/>
  </r>
  <r>
    <s v="Taken 2"/>
    <d v="2012-05-11T00:00:00"/>
    <x v="1"/>
    <x v="7"/>
    <s v="English"/>
    <s v="France"/>
    <s v="PG-13"/>
    <s v="Liam Neeson"/>
    <x v="1471"/>
    <n v="14000"/>
    <n v="16410"/>
    <n v="118"/>
    <n v="63000"/>
    <x v="2"/>
    <n v="358"/>
    <n v="98"/>
    <n v="139852971"/>
    <n v="45000000"/>
  </r>
  <r>
    <s v="Ted"/>
    <d v="2012-09-03T00:00:00"/>
    <x v="1"/>
    <x v="3"/>
    <s v="English"/>
    <s v="USA"/>
    <s v="R"/>
    <s v="Mila Kunis"/>
    <x v="1564"/>
    <n v="15000"/>
    <n v="21773"/>
    <n v="3000"/>
    <n v="74000"/>
    <x v="11"/>
    <n v="457"/>
    <n v="112"/>
    <n v="218628680"/>
    <n v="50000000"/>
  </r>
  <r>
    <s v="That's My Boy"/>
    <d v="2012-05-16T00:00:00"/>
    <x v="1"/>
    <x v="3"/>
    <s v="English"/>
    <s v="USA"/>
    <s v="R"/>
    <s v="Adam Sandler"/>
    <x v="1289"/>
    <n v="11000"/>
    <n v="16484"/>
    <n v="51"/>
    <n v="12000"/>
    <x v="49"/>
    <n v="157"/>
    <n v="116"/>
    <n v="36931089"/>
    <n v="70000000"/>
  </r>
  <r>
    <s v="The Act of Killing"/>
    <d v="2012-09-11T00:00:00"/>
    <x v="1"/>
    <x v="6"/>
    <s v="Indonesian"/>
    <s v="UK"/>
    <s v="Not Rated"/>
    <s v="Anwar Congo"/>
    <x v="1565"/>
    <n v="3"/>
    <n v="6"/>
    <n v="50"/>
    <n v="20000"/>
    <x v="6"/>
    <n v="248"/>
    <n v="96"/>
    <n v="484221"/>
    <n v="1000000"/>
  </r>
  <r>
    <s v="The Amazing Spider-Man"/>
    <d v="2012-10-26T00:00:00"/>
    <x v="1"/>
    <x v="7"/>
    <s v="English"/>
    <s v="USA"/>
    <s v="PG-13"/>
    <s v="Emma Stone"/>
    <x v="1324"/>
    <n v="15000"/>
    <n v="28489"/>
    <n v="464"/>
    <n v="56000"/>
    <x v="11"/>
    <n v="599"/>
    <n v="153"/>
    <n v="262030663"/>
    <n v="230000000"/>
  </r>
  <r>
    <s v="The Apparition"/>
    <d v="2012-05-18T00:00:00"/>
    <x v="1"/>
    <x v="8"/>
    <s v="English"/>
    <s v="USA"/>
    <s v="PG-13"/>
    <s v="Julianna Guill"/>
    <x v="1566"/>
    <n v="465"/>
    <n v="730"/>
    <n v="57"/>
    <n v="0"/>
    <x v="63"/>
    <n v="145"/>
    <n v="83"/>
    <n v="4930798"/>
    <n v="17000000"/>
  </r>
  <r>
    <s v="The Avengers"/>
    <d v="2012-07-28T00:00:00"/>
    <x v="1"/>
    <x v="7"/>
    <s v="English"/>
    <s v="USA"/>
    <s v="PG-13"/>
    <s v="Chris Hemsworth"/>
    <x v="1064"/>
    <n v="26000"/>
    <n v="87697"/>
    <n v="0"/>
    <n v="123000"/>
    <x v="7"/>
    <n v="703"/>
    <n v="173"/>
    <n v="623279547"/>
    <n v="220000000"/>
  </r>
  <r>
    <s v="The Bourne Legacy"/>
    <d v="2012-11-16T00:00:00"/>
    <x v="1"/>
    <x v="7"/>
    <s v="English"/>
    <s v="USA"/>
    <s v="PG-13"/>
    <s v="Jeremy Renner"/>
    <x v="1214"/>
    <n v="10000"/>
    <n v="12175"/>
    <n v="209"/>
    <n v="31000"/>
    <x v="12"/>
    <n v="436"/>
    <n v="135"/>
    <n v="113165635"/>
    <n v="125000000"/>
  </r>
  <r>
    <s v="The Brass Teapot"/>
    <d v="2012-02-24T00:00:00"/>
    <x v="1"/>
    <x v="3"/>
    <s v="English"/>
    <s v="USA"/>
    <s v="R"/>
    <s v="Jack McBrayer"/>
    <x v="1567"/>
    <n v="975"/>
    <n v="4184"/>
    <n v="6"/>
    <n v="0"/>
    <x v="34"/>
    <n v="62"/>
    <n v="101"/>
    <n v="6643"/>
    <n v="900000"/>
  </r>
  <r>
    <s v="The Cabin in the Woods"/>
    <d v="2012-04-06T00:00:00"/>
    <x v="1"/>
    <x v="12"/>
    <s v="English"/>
    <s v="USA"/>
    <s v="R"/>
    <s v="Chris Hemsworth"/>
    <x v="1568"/>
    <n v="26000"/>
    <n v="29551"/>
    <n v="246"/>
    <n v="66000"/>
    <x v="11"/>
    <n v="634"/>
    <n v="95"/>
    <n v="42043633"/>
    <n v="30000000"/>
  </r>
  <r>
    <s v="The Campaign"/>
    <d v="2012-08-02T00:00:00"/>
    <x v="1"/>
    <x v="3"/>
    <s v="English"/>
    <s v="USA"/>
    <s v="R"/>
    <s v="Will Ferrell"/>
    <x v="405"/>
    <n v="8000"/>
    <n v="9271"/>
    <n v="116"/>
    <n v="18000"/>
    <x v="24"/>
    <n v="255"/>
    <n v="85"/>
    <n v="86897182"/>
    <n v="95000000"/>
  </r>
  <r>
    <s v="The Cold Light of Day"/>
    <d v="2012-05-20T00:00:00"/>
    <x v="1"/>
    <x v="7"/>
    <s v="English"/>
    <s v="USA"/>
    <s v="PG-13"/>
    <s v="Henry Cavill"/>
    <x v="1569"/>
    <n v="15000"/>
    <n v="30134"/>
    <n v="19"/>
    <n v="0"/>
    <x v="43"/>
    <n v="119"/>
    <n v="93"/>
    <n v="3749061"/>
    <n v="20000000"/>
  </r>
  <r>
    <s v="The Collection"/>
    <d v="2012-05-24T00:00:00"/>
    <x v="1"/>
    <x v="7"/>
    <s v="English"/>
    <s v="USA"/>
    <s v="R"/>
    <s v="Daniel Sharman"/>
    <x v="1570"/>
    <n v="1000"/>
    <n v="3818"/>
    <n v="87"/>
    <n v="14000"/>
    <x v="26"/>
    <n v="147"/>
    <n v="82"/>
    <n v="6842058"/>
    <n v="10000000"/>
  </r>
  <r>
    <s v="The Dark Knight Rises"/>
    <d v="2012-07-18T00:00:00"/>
    <x v="1"/>
    <x v="7"/>
    <s v="English"/>
    <s v="USA"/>
    <s v="PG-13"/>
    <s v="Tom Hardy"/>
    <x v="657"/>
    <n v="27000"/>
    <n v="106759"/>
    <n v="22000"/>
    <n v="164000"/>
    <x v="15"/>
    <n v="813"/>
    <n v="164"/>
    <n v="448130642"/>
    <n v="250000000"/>
  </r>
  <r>
    <s v="The Devil Inside"/>
    <d v="2012-10-27T00:00:00"/>
    <x v="1"/>
    <x v="8"/>
    <s v="English"/>
    <s v="USA"/>
    <s v="R"/>
    <s v="Fernanda Andrade"/>
    <x v="1165"/>
    <n v="403"/>
    <n v="988"/>
    <n v="19"/>
    <n v="12000"/>
    <x v="47"/>
    <n v="225"/>
    <n v="83"/>
    <n v="53245055"/>
    <n v="1000000"/>
  </r>
  <r>
    <s v="The Dictator"/>
    <d v="2012-04-15T00:00:00"/>
    <x v="1"/>
    <x v="3"/>
    <s v="English"/>
    <s v="USA"/>
    <s v="R"/>
    <s v="Sayed Badreya"/>
    <x v="1110"/>
    <n v="600"/>
    <n v="1375"/>
    <n v="119"/>
    <n v="59000"/>
    <x v="34"/>
    <n v="313"/>
    <n v="99"/>
    <n v="59617068"/>
    <n v="65000000"/>
  </r>
  <r>
    <s v="The Expendables 2"/>
    <d v="2012-03-17T00:00:00"/>
    <x v="1"/>
    <x v="7"/>
    <s v="English"/>
    <s v="USA"/>
    <s v="R"/>
    <s v="Jason Statham"/>
    <x v="411"/>
    <n v="26000"/>
    <n v="57881"/>
    <n v="165"/>
    <n v="108000"/>
    <x v="12"/>
    <n v="383"/>
    <n v="103"/>
    <n v="85017401"/>
    <n v="92000000"/>
  </r>
  <r>
    <s v="The Five-Year Engagement"/>
    <d v="2012-08-02T00:00:00"/>
    <x v="1"/>
    <x v="3"/>
    <s v="English"/>
    <s v="USA"/>
    <s v="R"/>
    <s v="Alison Brie"/>
    <x v="1262"/>
    <n v="2000"/>
    <n v="3479"/>
    <n v="89"/>
    <n v="11000"/>
    <x v="24"/>
    <n v="232"/>
    <n v="131"/>
    <n v="28644770"/>
    <n v="30000000"/>
  </r>
  <r>
    <s v="The Ghastly Love of Johnny X"/>
    <d v="2012-07-21T00:00:00"/>
    <x v="0"/>
    <x v="3"/>
    <s v="English"/>
    <s v="USA"/>
    <s v="Not Rated"/>
    <s v="Kate Maberly"/>
    <x v="1571"/>
    <n v="416"/>
    <n v="1611"/>
    <n v="5"/>
    <n v="655"/>
    <x v="32"/>
    <n v="94"/>
    <n v="106"/>
    <n v="2436"/>
    <n v="2000000"/>
  </r>
  <r>
    <s v="The Guilt Trip"/>
    <d v="2012-05-16T00:00:00"/>
    <x v="1"/>
    <x v="3"/>
    <s v="English"/>
    <s v="USA"/>
    <s v="PG-13"/>
    <s v="Miriam Margolyes"/>
    <x v="1166"/>
    <n v="405"/>
    <n v="1070"/>
    <n v="98"/>
    <n v="0"/>
    <x v="42"/>
    <n v="147"/>
    <n v="95"/>
    <n v="37101011"/>
    <n v="40000000"/>
  </r>
  <r>
    <s v="The Hobbit: An Unexpected Journey"/>
    <d v="2012-05-06T00:00:00"/>
    <x v="1"/>
    <x v="5"/>
    <s v="English"/>
    <s v="USA"/>
    <s v="PG-13"/>
    <s v="Aidan Turner"/>
    <x v="288"/>
    <n v="5000"/>
    <n v="9152"/>
    <n v="0"/>
    <n v="166000"/>
    <x v="20"/>
    <n v="645"/>
    <n v="182"/>
    <n v="303001229"/>
    <n v="180000000"/>
  </r>
  <r>
    <s v="The Hunger Games"/>
    <d v="2012-11-15T00:00:00"/>
    <x v="1"/>
    <x v="5"/>
    <s v="English"/>
    <s v="USA"/>
    <s v="PG-13"/>
    <s v="Jennifer Lawrence"/>
    <x v="915"/>
    <n v="34000"/>
    <n v="49942"/>
    <n v="378"/>
    <n v="140000"/>
    <x v="17"/>
    <n v="673"/>
    <n v="142"/>
    <n v="407999255"/>
    <n v="78000000"/>
  </r>
  <r>
    <s v="The Hunt"/>
    <d v="2012-11-01T00:00:00"/>
    <x v="1"/>
    <x v="1"/>
    <s v="Danish"/>
    <s v="Denmark"/>
    <s v="R"/>
    <s v="Thomas Bo Larsen"/>
    <x v="508"/>
    <n v="74"/>
    <n v="216"/>
    <n v="346"/>
    <n v="60000"/>
    <x v="1"/>
    <n v="349"/>
    <n v="115"/>
    <n v="610968"/>
    <n v="3800000"/>
  </r>
  <r>
    <s v="The Iceman"/>
    <d v="2012-05-02T00:00:00"/>
    <x v="1"/>
    <x v="6"/>
    <s v="English"/>
    <s v="USA"/>
    <s v="R"/>
    <s v="Chris Evans"/>
    <x v="1572"/>
    <n v="11000"/>
    <n v="23187"/>
    <n v="34"/>
    <n v="20000"/>
    <x v="9"/>
    <n v="221"/>
    <n v="106"/>
    <n v="1939441"/>
    <n v="10000000"/>
  </r>
  <r>
    <s v="The Impossible"/>
    <d v="2012-03-23T00:00:00"/>
    <x v="1"/>
    <x v="1"/>
    <s v="English"/>
    <s v="Spain"/>
    <s v="PG-13"/>
    <s v="Naomi Watts"/>
    <x v="1238"/>
    <n v="6000"/>
    <n v="7099"/>
    <n v="171"/>
    <n v="54000"/>
    <x v="16"/>
    <n v="371"/>
    <n v="114"/>
    <n v="18996755"/>
    <n v="45000000"/>
  </r>
  <r>
    <s v="The Lords of Salem"/>
    <d v="2012-11-07T00:00:00"/>
    <x v="1"/>
    <x v="1"/>
    <s v="English"/>
    <s v="USA"/>
    <s v="R"/>
    <s v="Sid Haig"/>
    <x v="896"/>
    <n v="1000"/>
    <n v="5158"/>
    <n v="0"/>
    <n v="15000"/>
    <x v="52"/>
    <n v="234"/>
    <n v="101"/>
    <n v="1163508"/>
    <n v="2500000"/>
  </r>
  <r>
    <s v="The Lucky One"/>
    <d v="2012-05-19T00:00:00"/>
    <x v="1"/>
    <x v="1"/>
    <s v="English"/>
    <s v="USA"/>
    <s v="PG-13"/>
    <s v="Blythe Danner"/>
    <x v="376"/>
    <n v="713"/>
    <n v="1852"/>
    <n v="96"/>
    <n v="29000"/>
    <x v="31"/>
    <n v="170"/>
    <n v="101"/>
    <n v="60443237"/>
    <n v="25000000"/>
  </r>
  <r>
    <s v="The Man with the Iron Fists"/>
    <d v="2012-07-08T00:00:00"/>
    <x v="1"/>
    <x v="7"/>
    <s v="English"/>
    <s v="USA"/>
    <s v="R"/>
    <s v="Rick Yune"/>
    <x v="1573"/>
    <n v="746"/>
    <n v="2377"/>
    <n v="561"/>
    <n v="29000"/>
    <x v="39"/>
    <n v="208"/>
    <n v="107"/>
    <n v="15608545"/>
    <n v="15000000"/>
  </r>
  <r>
    <s v="The Master"/>
    <d v="2012-02-26T00:00:00"/>
    <x v="1"/>
    <x v="1"/>
    <s v="English"/>
    <s v="USA"/>
    <s v="R"/>
    <s v="Mike Howard"/>
    <x v="406"/>
    <n v="378"/>
    <n v="427"/>
    <n v="0"/>
    <n v="27000"/>
    <x v="10"/>
    <n v="546"/>
    <n v="144"/>
    <n v="16377274"/>
    <n v="32000000"/>
  </r>
  <r>
    <s v="The Odd Life of Timothy Green"/>
    <d v="2012-02-16T00:00:00"/>
    <x v="1"/>
    <x v="3"/>
    <s v="English"/>
    <s v="USA"/>
    <s v="PG"/>
    <s v="Jennifer Garner"/>
    <x v="910"/>
    <n v="3000"/>
    <n v="9069"/>
    <n v="54"/>
    <n v="11000"/>
    <x v="21"/>
    <n v="169"/>
    <n v="105"/>
    <n v="51853450"/>
    <n v="25000000"/>
  </r>
  <r>
    <s v="The Oogieloves in the Big Balloon Adventure"/>
    <d v="2012-11-01T00:00:00"/>
    <x v="1"/>
    <x v="5"/>
    <s v="English"/>
    <s v="USA"/>
    <s v="G"/>
    <s v="Chazz Palminteri"/>
    <x v="1574"/>
    <n v="979"/>
    <n v="1978"/>
    <n v="12"/>
    <n v="831"/>
    <x v="12"/>
    <n v="28"/>
    <n v="88"/>
    <n v="1064277"/>
    <n v="20000000"/>
  </r>
  <r>
    <s v="The Other Dream Team"/>
    <d v="2012-07-06T00:00:00"/>
    <x v="1"/>
    <x v="10"/>
    <s v="English"/>
    <s v="USA"/>
    <s v="Not Rated"/>
    <s v="Tommy Sheppard"/>
    <x v="1575"/>
    <n v="14"/>
    <n v="44"/>
    <n v="6"/>
    <n v="0"/>
    <x v="18"/>
    <n v="26"/>
    <n v="89"/>
    <n v="133778"/>
    <n v="500000"/>
  </r>
  <r>
    <s v="The Perks of Being a Wallflower"/>
    <d v="2012-05-22T00:00:00"/>
    <x v="1"/>
    <x v="1"/>
    <s v="English"/>
    <s v="USA"/>
    <s v="PG-13"/>
    <s v="Logan Lerman"/>
    <x v="1576"/>
    <n v="8000"/>
    <n v="13631"/>
    <n v="139"/>
    <n v="131000"/>
    <x v="19"/>
    <n v="364"/>
    <n v="102"/>
    <n v="17738570"/>
    <n v="13000000"/>
  </r>
  <r>
    <s v="The Pirates! Band of Misfits"/>
    <d v="2012-07-04T00:00:00"/>
    <x v="1"/>
    <x v="5"/>
    <s v="English"/>
    <s v="UK"/>
    <s v="PG"/>
    <s v="Salma Hayek"/>
    <x v="630"/>
    <n v="4000"/>
    <n v="6254"/>
    <n v="91"/>
    <n v="0"/>
    <x v="12"/>
    <n v="238"/>
    <n v="88"/>
    <n v="31051126"/>
    <n v="55000000"/>
  </r>
  <r>
    <s v="The Place Beyond the Pines"/>
    <d v="2012-09-30T00:00:00"/>
    <x v="1"/>
    <x v="0"/>
    <s v="English"/>
    <s v="USA"/>
    <s v="R"/>
    <s v="Ryan Gosling"/>
    <x v="1404"/>
    <n v="33000"/>
    <n v="34413"/>
    <n v="310"/>
    <n v="47000"/>
    <x v="17"/>
    <n v="417"/>
    <n v="140"/>
    <n v="21383298"/>
    <n v="15000000"/>
  </r>
  <r>
    <s v="The Possession"/>
    <d v="2012-10-03T00:00:00"/>
    <x v="1"/>
    <x v="8"/>
    <s v="English"/>
    <s v="USA"/>
    <s v="PG-13"/>
    <s v="Kyra Sedgwick"/>
    <x v="1577"/>
    <n v="941"/>
    <n v="2348"/>
    <n v="30"/>
    <n v="17000"/>
    <x v="30"/>
    <n v="264"/>
    <n v="92"/>
    <n v="49122319"/>
    <n v="14000000"/>
  </r>
  <r>
    <s v="The Raven"/>
    <d v="2012-09-24T00:00:00"/>
    <x v="1"/>
    <x v="0"/>
    <s v="English"/>
    <s v="USA"/>
    <s v="R"/>
    <s v="Pam Ferris"/>
    <x v="1098"/>
    <n v="771"/>
    <n v="2356"/>
    <n v="160"/>
    <n v="35000"/>
    <x v="34"/>
    <n v="265"/>
    <n v="110"/>
    <n v="16005978"/>
    <n v="26000000"/>
  </r>
  <r>
    <s v="The Sessions"/>
    <d v="2012-03-30T00:00:00"/>
    <x v="1"/>
    <x v="6"/>
    <s v="English"/>
    <s v="USA"/>
    <s v="R"/>
    <s v="W. Earl Brown"/>
    <x v="1578"/>
    <n v="422"/>
    <n v="1899"/>
    <n v="20"/>
    <n v="11000"/>
    <x v="23"/>
    <n v="337"/>
    <n v="95"/>
    <n v="5997134"/>
    <n v="1000000"/>
  </r>
  <r>
    <s v="The Sweeney"/>
    <d v="2012-07-11T00:00:00"/>
    <x v="1"/>
    <x v="7"/>
    <s v="English"/>
    <s v="UK"/>
    <s v="R"/>
    <s v="Hayley Atwell"/>
    <x v="1579"/>
    <n v="2000"/>
    <n v="4810"/>
    <n v="63"/>
    <n v="0"/>
    <x v="26"/>
    <n v="111"/>
    <n v="112"/>
    <n v="26345"/>
    <n v="3000000"/>
  </r>
  <r>
    <s v="The Twilight Saga: Breaking Dawn - Part 2"/>
    <d v="2012-05-16T00:00:00"/>
    <x v="1"/>
    <x v="5"/>
    <s v="English"/>
    <s v="USA"/>
    <s v="PG-13"/>
    <s v="Robert Pattinson"/>
    <x v="477"/>
    <n v="21000"/>
    <n v="59177"/>
    <n v="386"/>
    <n v="65000"/>
    <x v="25"/>
    <n v="322"/>
    <n v="115"/>
    <n v="292298923"/>
    <n v="120000000"/>
  </r>
  <r>
    <s v="The Vow"/>
    <d v="2012-09-10T00:00:00"/>
    <x v="1"/>
    <x v="1"/>
    <s v="English"/>
    <s v="USA"/>
    <s v="PG-13"/>
    <s v="Channing Tatum"/>
    <x v="1580"/>
    <n v="17000"/>
    <n v="18322"/>
    <n v="23"/>
    <n v="32000"/>
    <x v="13"/>
    <n v="214"/>
    <n v="104"/>
    <n v="125014030"/>
    <n v="30000000"/>
  </r>
  <r>
    <s v="The Watch"/>
    <d v="2012-08-07T00:00:00"/>
    <x v="1"/>
    <x v="7"/>
    <s v="English"/>
    <s v="USA"/>
    <s v="R"/>
    <s v="Will Forte"/>
    <x v="1581"/>
    <n v="622"/>
    <n v="2488"/>
    <n v="82"/>
    <n v="15000"/>
    <x v="32"/>
    <n v="265"/>
    <n v="102"/>
    <n v="34350553"/>
    <n v="68000000"/>
  </r>
  <r>
    <s v="The Woman in Black"/>
    <d v="2012-01-08T00:00:00"/>
    <x v="1"/>
    <x v="1"/>
    <s v="English"/>
    <s v="UK"/>
    <s v="PG-13"/>
    <s v="Daniel Radcliffe"/>
    <x v="1582"/>
    <n v="11000"/>
    <n v="11946"/>
    <n v="43"/>
    <n v="29000"/>
    <x v="34"/>
    <n v="462"/>
    <n v="95"/>
    <n v="54322273"/>
    <n v="17000000"/>
  </r>
  <r>
    <s v="The Words"/>
    <d v="2012-11-03T00:00:00"/>
    <x v="1"/>
    <x v="1"/>
    <s v="English"/>
    <s v="USA"/>
    <s v="PG-13"/>
    <s v="J.K. Simmons"/>
    <x v="1583"/>
    <n v="24000"/>
    <n v="51355"/>
    <n v="49"/>
    <n v="21000"/>
    <x v="10"/>
    <n v="216"/>
    <n v="102"/>
    <n v="11434867"/>
    <n v="6000000"/>
  </r>
  <r>
    <s v="Think Like a Man"/>
    <d v="2012-07-29T00:00:00"/>
    <x v="1"/>
    <x v="3"/>
    <s v="English"/>
    <s v="USA"/>
    <s v="PG-13"/>
    <s v="Chris Brown"/>
    <x v="802"/>
    <n v="997"/>
    <n v="5165"/>
    <n v="167"/>
    <n v="0"/>
    <x v="21"/>
    <n v="77"/>
    <n v="122"/>
    <n v="91547205"/>
    <n v="12000000"/>
  </r>
  <r>
    <s v="This Is 40"/>
    <d v="2012-08-02T00:00:00"/>
    <x v="1"/>
    <x v="3"/>
    <s v="English"/>
    <s v="USA"/>
    <s v="R"/>
    <s v="Charlyne Yi"/>
    <x v="1068"/>
    <n v="529"/>
    <n v="1050"/>
    <n v="0"/>
    <n v="18000"/>
    <x v="24"/>
    <n v="285"/>
    <n v="134"/>
    <n v="67523385"/>
    <n v="35000000"/>
  </r>
  <r>
    <s v="This Means War"/>
    <d v="2012-12-15T00:00:00"/>
    <x v="1"/>
    <x v="7"/>
    <s v="English"/>
    <s v="USA"/>
    <s v="PG-13"/>
    <s v="Tom Hardy"/>
    <x v="629"/>
    <n v="27000"/>
    <n v="29808"/>
    <n v="368"/>
    <n v="18000"/>
    <x v="2"/>
    <n v="241"/>
    <n v="103"/>
    <n v="54758461"/>
    <n v="65000000"/>
  </r>
  <r>
    <s v="Tim and Eric's Billion Dollar Movie"/>
    <d v="2012-03-29T00:00:00"/>
    <x v="1"/>
    <x v="3"/>
    <s v="English"/>
    <s v="USA"/>
    <s v="R"/>
    <s v="Michael Gross"/>
    <x v="1584"/>
    <n v="536"/>
    <n v="1467"/>
    <n v="78"/>
    <n v="0"/>
    <x v="46"/>
    <n v="82"/>
    <n v="93"/>
    <n v="200803"/>
    <n v="3000000"/>
  </r>
  <r>
    <s v="To Rome with Love"/>
    <d v="2012-11-13T00:00:00"/>
    <x v="1"/>
    <x v="3"/>
    <s v="English"/>
    <s v="USA"/>
    <s v="R"/>
    <s v="Ornella Muti"/>
    <x v="63"/>
    <n v="385"/>
    <n v="1205"/>
    <n v="11000"/>
    <n v="18000"/>
    <x v="2"/>
    <n v="275"/>
    <n v="112"/>
    <n v="16684352"/>
    <n v="17000000"/>
  </r>
  <r>
    <s v="Underworld: Awakening"/>
    <d v="2012-02-24T00:00:00"/>
    <x v="1"/>
    <x v="7"/>
    <s v="English"/>
    <s v="USA"/>
    <s v="R"/>
    <s v="Theo James"/>
    <x v="1585"/>
    <n v="5000"/>
    <n v="5861"/>
    <n v="24"/>
    <n v="24000"/>
    <x v="34"/>
    <n v="242"/>
    <n v="88"/>
    <n v="62321039"/>
    <n v="70000000"/>
  </r>
  <r>
    <s v="Vamps"/>
    <d v="2012-06-12T00:00:00"/>
    <x v="1"/>
    <x v="3"/>
    <s v="English"/>
    <s v="USA"/>
    <s v="PG-13"/>
    <s v="Taylor Negron"/>
    <x v="316"/>
    <n v="1000"/>
    <n v="3086"/>
    <n v="143"/>
    <n v="0"/>
    <x v="52"/>
    <n v="54"/>
    <n v="92"/>
    <n v="2964"/>
    <n v="16000000"/>
  </r>
  <r>
    <s v="What to Expect When You're Expecting"/>
    <d v="2012-03-18T00:00:00"/>
    <x v="1"/>
    <x v="3"/>
    <s v="English"/>
    <s v="USA"/>
    <s v="PG-13"/>
    <s v="Anna Kendrick"/>
    <x v="521"/>
    <n v="10000"/>
    <n v="13396"/>
    <n v="52"/>
    <n v="14000"/>
    <x v="32"/>
    <n v="170"/>
    <n v="110"/>
    <n v="41102171"/>
    <n v="40000000"/>
  </r>
  <r>
    <s v="Wrath of the Titans"/>
    <d v="2012-11-21T00:00:00"/>
    <x v="1"/>
    <x v="7"/>
    <s v="English"/>
    <s v="USA"/>
    <s v="PG-13"/>
    <s v="Liam Neeson"/>
    <x v="885"/>
    <n v="14000"/>
    <n v="16184"/>
    <n v="473"/>
    <n v="19000"/>
    <x v="42"/>
    <n v="310"/>
    <n v="99"/>
    <n v="83640426"/>
    <n v="150000000"/>
  </r>
  <r>
    <s v="Wreck-It Ralph"/>
    <d v="2012-09-25T00:00:00"/>
    <x v="1"/>
    <x v="5"/>
    <s v="English"/>
    <s v="USA"/>
    <s v="PG"/>
    <s v="Jack McBrayer"/>
    <x v="1586"/>
    <n v="975"/>
    <n v="4451"/>
    <n v="66"/>
    <n v="40000"/>
    <x v="4"/>
    <n v="377"/>
    <n v="101"/>
    <n v="189412677"/>
    <n v="165000000"/>
  </r>
  <r>
    <s v="Zero Dark Thirty"/>
    <d v="2012-08-02T00:00:00"/>
    <x v="1"/>
    <x v="1"/>
    <s v="English"/>
    <s v="USA"/>
    <s v="R"/>
    <s v="Jennifer Ehle"/>
    <x v="836"/>
    <n v="1000"/>
    <n v="2759"/>
    <n v="0"/>
    <n v="39000"/>
    <x v="28"/>
    <n v="558"/>
    <n v="157"/>
    <n v="95720716"/>
    <n v="40000000"/>
  </r>
  <r>
    <s v="12 Years a Slave"/>
    <d v="2013-11-09T00:00:00"/>
    <x v="1"/>
    <x v="6"/>
    <s v="English"/>
    <s v="USA"/>
    <s v="R"/>
    <s v="QuvenzhanÃ© Wallis"/>
    <x v="1495"/>
    <n v="2000"/>
    <n v="4251"/>
    <n v="0"/>
    <n v="83000"/>
    <x v="7"/>
    <n v="597"/>
    <n v="134"/>
    <n v="56667870"/>
    <n v="20000000"/>
  </r>
  <r>
    <s v="2 Guns"/>
    <d v="2013-12-07T00:00:00"/>
    <x v="1"/>
    <x v="7"/>
    <s v="English"/>
    <s v="USA"/>
    <s v="R"/>
    <s v="Denzel Washington"/>
    <x v="1530"/>
    <n v="18000"/>
    <n v="20148"/>
    <n v="175"/>
    <n v="22000"/>
    <x v="12"/>
    <n v="265"/>
    <n v="109"/>
    <n v="75573300"/>
    <n v="61000000"/>
  </r>
  <r>
    <s v="20 Feet from Stardom"/>
    <d v="2013-01-25T00:00:00"/>
    <x v="1"/>
    <x v="10"/>
    <s v="English"/>
    <s v="USA"/>
    <s v="PG-13"/>
    <s v="Sheryl Crow"/>
    <x v="1587"/>
    <n v="130"/>
    <n v="198"/>
    <n v="9"/>
    <n v="14000"/>
    <x v="28"/>
    <n v="149"/>
    <n v="91"/>
    <n v="4946250"/>
    <n v="1000000"/>
  </r>
  <r>
    <s v="21 &amp; Over"/>
    <d v="2013-04-26T00:00:00"/>
    <x v="1"/>
    <x v="3"/>
    <s v="English"/>
    <s v="USA"/>
    <s v="R"/>
    <s v="Justin Chon"/>
    <x v="1588"/>
    <n v="552"/>
    <n v="2730"/>
    <n v="24"/>
    <n v="11000"/>
    <x v="30"/>
    <n v="168"/>
    <n v="93"/>
    <n v="25675765"/>
    <n v="13000000"/>
  </r>
  <r>
    <s v="42"/>
    <d v="2013-01-22T00:00:00"/>
    <x v="1"/>
    <x v="6"/>
    <s v="English"/>
    <s v="USA"/>
    <s v="PG-13"/>
    <s v="Harrison Ford"/>
    <x v="581"/>
    <n v="11000"/>
    <n v="16911"/>
    <n v="241"/>
    <n v="28000"/>
    <x v="8"/>
    <n v="216"/>
    <n v="128"/>
    <n v="95001343"/>
    <n v="40000000"/>
  </r>
  <r>
    <s v="47 Ronin"/>
    <d v="2013-03-09T00:00:00"/>
    <x v="1"/>
    <x v="7"/>
    <s v="English"/>
    <s v="USA"/>
    <s v="PG-13"/>
    <s v="Keanu Reeves"/>
    <x v="1589"/>
    <n v="18000"/>
    <n v="20965"/>
    <n v="47"/>
    <n v="35000"/>
    <x v="2"/>
    <n v="218"/>
    <n v="128"/>
    <n v="38297305"/>
    <n v="175000000"/>
  </r>
  <r>
    <s v="A Good Day to Die Hard"/>
    <d v="2013-01-04T00:00:00"/>
    <x v="1"/>
    <x v="7"/>
    <s v="English"/>
    <s v="USA"/>
    <s v="R"/>
    <s v="Bruce Willis"/>
    <x v="712"/>
    <n v="13000"/>
    <n v="15481"/>
    <n v="212"/>
    <n v="66000"/>
    <x v="46"/>
    <n v="412"/>
    <n v="101"/>
    <n v="67344392"/>
    <n v="92000000"/>
  </r>
  <r>
    <s v="A Haunted House"/>
    <d v="2013-04-02T00:00:00"/>
    <x v="1"/>
    <x v="3"/>
    <s v="English"/>
    <s v="USA"/>
    <s v="R"/>
    <s v="Essence Atkins"/>
    <x v="1590"/>
    <n v="713"/>
    <n v="3421"/>
    <n v="89"/>
    <n v="0"/>
    <x v="52"/>
    <n v="129"/>
    <n v="86"/>
    <n v="40041683"/>
    <n v="2500000"/>
  </r>
  <r>
    <s v="A Madea Christmas"/>
    <d v="2013-03-12T00:00:00"/>
    <x v="1"/>
    <x v="3"/>
    <s v="English"/>
    <s v="USA"/>
    <s v="PG-13"/>
    <s v="Alicia Witt"/>
    <x v="1143"/>
    <n v="975"/>
    <n v="3202"/>
    <n v="0"/>
    <n v="0"/>
    <x v="36"/>
    <n v="24"/>
    <n v="100"/>
    <n v="52528330"/>
    <n v="25000000"/>
  </r>
  <r>
    <s v="About Time"/>
    <d v="2013-04-21T00:00:00"/>
    <x v="1"/>
    <x v="1"/>
    <s v="English"/>
    <s v="UK"/>
    <s v="R"/>
    <s v="Tom Hughes"/>
    <x v="901"/>
    <n v="565"/>
    <n v="1595"/>
    <n v="628"/>
    <n v="105000"/>
    <x v="4"/>
    <n v="274"/>
    <n v="123"/>
    <n v="15294553"/>
    <n v="12000000"/>
  </r>
  <r>
    <s v="Admission"/>
    <d v="2013-07-06T00:00:00"/>
    <x v="1"/>
    <x v="3"/>
    <s v="English"/>
    <s v="USA"/>
    <s v="PG-13"/>
    <s v="Tina Fey"/>
    <x v="534"/>
    <n v="2000"/>
    <n v="3004"/>
    <n v="80"/>
    <n v="5000"/>
    <x v="32"/>
    <n v="150"/>
    <n v="107"/>
    <n v="18004225"/>
    <n v="13000000"/>
  </r>
  <r>
    <s v="Adore"/>
    <d v="2013-04-27T00:00:00"/>
    <x v="1"/>
    <x v="1"/>
    <s v="English"/>
    <s v="Australia"/>
    <s v="R"/>
    <s v="Robin Wright"/>
    <x v="1339"/>
    <n v="18000"/>
    <n v="25269"/>
    <n v="105"/>
    <n v="0"/>
    <x v="24"/>
    <n v="141"/>
    <n v="112"/>
    <n v="317125"/>
    <n v="16000000"/>
  </r>
  <r>
    <s v="After Earth"/>
    <d v="2013-02-28T00:00:00"/>
    <x v="1"/>
    <x v="7"/>
    <s v="English"/>
    <s v="USA"/>
    <s v="PG-13"/>
    <s v="Will Smith"/>
    <x v="603"/>
    <n v="10000"/>
    <n v="14168"/>
    <n v="0"/>
    <n v="37000"/>
    <x v="43"/>
    <n v="349"/>
    <n v="100"/>
    <n v="60522097"/>
    <n v="130000000"/>
  </r>
  <r>
    <s v="All Is Lost"/>
    <d v="2013-07-12T00:00:00"/>
    <x v="1"/>
    <x v="7"/>
    <s v="English"/>
    <s v="USA"/>
    <s v="PG-13"/>
    <s v="Robert Redford"/>
    <x v="1487"/>
    <n v="0"/>
    <n v="0"/>
    <n v="78"/>
    <n v="18000"/>
    <x v="9"/>
    <n v="346"/>
    <n v="106"/>
    <n v="6262942"/>
    <n v="9000000"/>
  </r>
  <r>
    <s v="American Hustle"/>
    <d v="2013-05-30T00:00:00"/>
    <x v="1"/>
    <x v="0"/>
    <s v="English"/>
    <s v="USA"/>
    <s v="R"/>
    <s v="Jennifer Lawrence"/>
    <x v="364"/>
    <n v="34000"/>
    <n v="83012"/>
    <n v="737"/>
    <n v="63000"/>
    <x v="17"/>
    <n v="538"/>
    <n v="138"/>
    <n v="150117807"/>
    <n v="40000000"/>
  </r>
  <r>
    <s v="Anchorman 2: The Legend Continues"/>
    <d v="2013-11-14T00:00:00"/>
    <x v="1"/>
    <x v="3"/>
    <s v="English"/>
    <s v="USA"/>
    <s v="PG-13"/>
    <s v="Harrison Ford"/>
    <x v="947"/>
    <n v="11000"/>
    <n v="28176"/>
    <n v="285"/>
    <n v="41000"/>
    <x v="2"/>
    <n v="272"/>
    <n v="143"/>
    <n v="2175312"/>
    <n v="50000000"/>
  </r>
  <r>
    <s v="Antarctica: A Year on Ice"/>
    <d v="2013-04-21T00:00:00"/>
    <x v="1"/>
    <x v="5"/>
    <s v="English"/>
    <s v="New Zealand"/>
    <s v="PG"/>
    <s v="Josh Swanson"/>
    <x v="1591"/>
    <n v="53"/>
    <n v="86"/>
    <n v="9"/>
    <n v="0"/>
    <x v="16"/>
    <n v="31"/>
    <n v="91"/>
    <n v="287761"/>
    <n v="1000000"/>
  </r>
  <r>
    <s v="August: Osage County"/>
    <d v="2013-05-15T00:00:00"/>
    <x v="1"/>
    <x v="1"/>
    <s v="English"/>
    <s v="USA"/>
    <s v="R"/>
    <s v="Benedict Cumberbatch"/>
    <x v="1592"/>
    <n v="19000"/>
    <n v="39690"/>
    <n v="53"/>
    <n v="30000"/>
    <x v="17"/>
    <n v="322"/>
    <n v="121"/>
    <n v="37738400"/>
    <n v="25000000"/>
  </r>
  <r>
    <s v="Bad Grandpa"/>
    <d v="2013-06-13T00:00:00"/>
    <x v="1"/>
    <x v="3"/>
    <s v="English"/>
    <s v="USA"/>
    <s v="R"/>
    <s v="Jackson Nicoll"/>
    <x v="832"/>
    <n v="925"/>
    <n v="1018"/>
    <n v="79"/>
    <n v="26000"/>
    <x v="21"/>
    <n v="157"/>
    <n v="102"/>
    <n v="101978840"/>
    <n v="15000000"/>
  </r>
  <r>
    <s v="Bad Words"/>
    <d v="2013-01-20T00:00:00"/>
    <x v="1"/>
    <x v="3"/>
    <s v="English"/>
    <s v="USA"/>
    <s v="R"/>
    <s v="Beth Grant"/>
    <x v="1593"/>
    <n v="628"/>
    <n v="2061"/>
    <n v="0"/>
    <n v="0"/>
    <x v="12"/>
    <n v="126"/>
    <n v="89"/>
    <n v="7764027"/>
    <n v="10000000"/>
  </r>
  <r>
    <s v="Baggage Claim"/>
    <d v="2013-12-08T00:00:00"/>
    <x v="1"/>
    <x v="3"/>
    <s v="English"/>
    <s v="USA"/>
    <s v="PG-13"/>
    <s v="Djimon Hounsou"/>
    <x v="1594"/>
    <n v="3000"/>
    <n v="8097"/>
    <n v="68"/>
    <n v="0"/>
    <x v="38"/>
    <n v="52"/>
    <n v="96"/>
    <n v="21564616"/>
    <n v="8500000"/>
  </r>
  <r>
    <s v="Battle of the Year"/>
    <d v="2013-01-24T00:00:00"/>
    <x v="1"/>
    <x v="1"/>
    <s v="English"/>
    <s v="USA"/>
    <s v="PG-13"/>
    <s v="Chris Brown"/>
    <x v="1595"/>
    <n v="997"/>
    <n v="3177"/>
    <n v="9"/>
    <n v="0"/>
    <x v="38"/>
    <n v="65"/>
    <n v="110"/>
    <n v="8888355"/>
    <n v="20000000"/>
  </r>
  <r>
    <s v="Beautiful Creatures"/>
    <d v="2013-08-13T00:00:00"/>
    <x v="1"/>
    <x v="1"/>
    <s v="English"/>
    <s v="USA"/>
    <s v="PG-13"/>
    <s v="Alden Ehrenreich"/>
    <x v="487"/>
    <n v="1000"/>
    <n v="3580"/>
    <n v="98"/>
    <n v="14000"/>
    <x v="24"/>
    <n v="231"/>
    <n v="124"/>
    <n v="19445217"/>
    <n v="60000000"/>
  </r>
  <r>
    <s v="Before Midnight"/>
    <d v="2013-09-25T00:00:00"/>
    <x v="1"/>
    <x v="1"/>
    <s v="English"/>
    <s v="USA"/>
    <s v="R"/>
    <s v="Seamus Davey-Fitzpatrick"/>
    <x v="231"/>
    <n v="140"/>
    <n v="328"/>
    <n v="0"/>
    <n v="62000"/>
    <x v="20"/>
    <n v="405"/>
    <n v="109"/>
    <n v="8114507"/>
    <n v="3000000"/>
  </r>
  <r>
    <s v="Begin Again"/>
    <d v="2013-05-22T00:00:00"/>
    <x v="1"/>
    <x v="1"/>
    <s v="English"/>
    <s v="USA"/>
    <s v="R"/>
    <s v="James Corden"/>
    <x v="1219"/>
    <n v="480"/>
    <n v="517"/>
    <n v="109"/>
    <n v="43000"/>
    <x v="28"/>
    <n v="283"/>
    <n v="104"/>
    <n v="16168741"/>
    <n v="8000000"/>
  </r>
  <r>
    <s v="Black Nativity"/>
    <d v="2013-01-01T00:00:00"/>
    <x v="1"/>
    <x v="1"/>
    <s v="English"/>
    <s v="USA"/>
    <s v="PG"/>
    <s v="Jennifer Hudson"/>
    <x v="415"/>
    <n v="549"/>
    <n v="1373"/>
    <n v="148"/>
    <n v="0"/>
    <x v="57"/>
    <n v="40"/>
    <n v="93"/>
    <n v="7017178"/>
    <n v="17500000"/>
  </r>
  <r>
    <s v="Blood Ties"/>
    <d v="2013-01-17T00:00:00"/>
    <x v="1"/>
    <x v="0"/>
    <s v="English"/>
    <s v="France"/>
    <s v="R"/>
    <s v="Mila Kunis"/>
    <x v="1425"/>
    <n v="15000"/>
    <n v="18442"/>
    <n v="0"/>
    <n v="0"/>
    <x v="31"/>
    <n v="91"/>
    <n v="144"/>
    <n v="41229"/>
    <n v="25500000"/>
  </r>
  <r>
    <s v="Blue Jasmine"/>
    <d v="2013-08-28T00:00:00"/>
    <x v="1"/>
    <x v="1"/>
    <s v="English"/>
    <s v="USA"/>
    <s v="PG-13"/>
    <s v="Sally Hawkins"/>
    <x v="63"/>
    <n v="594"/>
    <n v="1353"/>
    <n v="11000"/>
    <n v="36000"/>
    <x v="17"/>
    <n v="415"/>
    <n v="98"/>
    <n v="33404871"/>
    <n v="18000000"/>
  </r>
  <r>
    <s v="Blue Ruin"/>
    <d v="2013-06-22T00:00:00"/>
    <x v="1"/>
    <x v="0"/>
    <s v="English"/>
    <s v="USA"/>
    <s v="R"/>
    <s v="Devin Ratray"/>
    <x v="1596"/>
    <n v="1000"/>
    <n v="1528"/>
    <n v="57"/>
    <n v="0"/>
    <x v="10"/>
    <n v="279"/>
    <n v="90"/>
    <n v="258113"/>
    <n v="1066167"/>
  </r>
  <r>
    <s v="Broken City"/>
    <d v="2013-05-15T00:00:00"/>
    <x v="1"/>
    <x v="0"/>
    <s v="English"/>
    <s v="USA"/>
    <s v="R"/>
    <s v="Alona Tal"/>
    <x v="1597"/>
    <n v="1000"/>
    <n v="2073"/>
    <n v="90"/>
    <n v="0"/>
    <x v="24"/>
    <n v="298"/>
    <n v="109"/>
    <n v="19692608"/>
    <n v="35000000"/>
  </r>
  <r>
    <s v="Buen DÃ­a, RamÃ³n"/>
    <d v="2013-06-11T00:00:00"/>
    <x v="1"/>
    <x v="1"/>
    <s v="German"/>
    <s v="Mexico"/>
    <s v="PG-13"/>
    <s v="Hector Kotsifakis"/>
    <x v="1598"/>
    <n v="623"/>
    <n v="824"/>
    <n v="45"/>
    <n v="0"/>
    <x v="3"/>
    <n v="26"/>
    <n v="120"/>
    <n v="100412"/>
    <n v="4000000"/>
  </r>
  <r>
    <s v="Captain Phillips"/>
    <d v="2013-04-29T00:00:00"/>
    <x v="1"/>
    <x v="6"/>
    <s v="English"/>
    <s v="USA"/>
    <s v="PG-13"/>
    <s v="Tom Hanks"/>
    <x v="807"/>
    <n v="15000"/>
    <n v="16281"/>
    <n v="521"/>
    <n v="65000"/>
    <x v="20"/>
    <n v="491"/>
    <n v="134"/>
    <n v="107100855"/>
    <n v="55000000"/>
  </r>
  <r>
    <s v="Carrie"/>
    <d v="2013-09-01T00:00:00"/>
    <x v="1"/>
    <x v="1"/>
    <s v="English"/>
    <s v="USA"/>
    <s v="R"/>
    <s v="ChloÃ« Grace Moretz"/>
    <x v="541"/>
    <n v="17000"/>
    <n v="20051"/>
    <n v="108"/>
    <n v="39000"/>
    <x v="30"/>
    <n v="359"/>
    <n v="100"/>
    <n v="35266619"/>
    <n v="30000000"/>
  </r>
  <r>
    <s v="Cheap Thrills"/>
    <d v="2013-12-19T00:00:00"/>
    <x v="1"/>
    <x v="3"/>
    <s v="English"/>
    <s v="USA"/>
    <s v="Not Rated"/>
    <s v="Brighton Sharbino"/>
    <x v="1599"/>
    <n v="3000"/>
    <n v="4729"/>
    <n v="3"/>
    <n v="0"/>
    <x v="13"/>
    <n v="193"/>
    <n v="88"/>
    <n v="59379"/>
    <n v="200000"/>
  </r>
  <r>
    <s v="Cinco de Mayo, La Batalla"/>
    <d v="2013-03-14T00:00:00"/>
    <x v="1"/>
    <x v="1"/>
    <s v="Spanish"/>
    <s v="Mexico"/>
    <s v="R"/>
    <s v="Jorge Luis Moreno"/>
    <x v="1600"/>
    <n v="78"/>
    <n v="221"/>
    <n v="21"/>
    <n v="874"/>
    <x v="24"/>
    <n v="12"/>
    <n v="125"/>
    <n v="169379"/>
    <n v="10000000"/>
  </r>
  <r>
    <s v="Cloudy with a Chance of Meatballs 2"/>
    <d v="2013-11-11T00:00:00"/>
    <x v="1"/>
    <x v="4"/>
    <s v="English"/>
    <s v="USA"/>
    <s v="PG"/>
    <s v="Will Forte"/>
    <x v="1601"/>
    <n v="622"/>
    <n v="848"/>
    <n v="18"/>
    <n v="15000"/>
    <x v="31"/>
    <n v="169"/>
    <n v="95"/>
    <n v="119793567"/>
    <n v="78000000"/>
  </r>
  <r>
    <s v="Dallas Buyers Club"/>
    <d v="2013-03-17T00:00:00"/>
    <x v="1"/>
    <x v="6"/>
    <s v="English"/>
    <s v="USA"/>
    <s v="R"/>
    <s v="Matthew McConaughey"/>
    <x v="1396"/>
    <n v="11000"/>
    <n v="17738"/>
    <n v="212"/>
    <n v="65000"/>
    <x v="19"/>
    <n v="471"/>
    <n v="117"/>
    <n v="27296514"/>
    <n v="5000000"/>
  </r>
  <r>
    <s v="Dead Man Down"/>
    <d v="2013-08-30T00:00:00"/>
    <x v="1"/>
    <x v="7"/>
    <s v="English"/>
    <s v="USA"/>
    <s v="R"/>
    <s v="Dominic Cooper"/>
    <x v="1602"/>
    <n v="3000"/>
    <n v="4253"/>
    <n v="76"/>
    <n v="0"/>
    <x v="31"/>
    <n v="217"/>
    <n v="118"/>
    <n v="10880926"/>
    <n v="30000000"/>
  </r>
  <r>
    <s v="Delivery Man"/>
    <d v="2013-04-07T00:00:00"/>
    <x v="1"/>
    <x v="3"/>
    <s v="English"/>
    <s v="USA"/>
    <s v="PG-13"/>
    <s v="Jack Reynor"/>
    <x v="1603"/>
    <n v="390"/>
    <n v="1006"/>
    <n v="31"/>
    <n v="0"/>
    <x v="34"/>
    <n v="168"/>
    <n v="105"/>
    <n v="30659817"/>
    <n v="26000000"/>
  </r>
  <r>
    <s v="Despicable Me 2"/>
    <d v="2013-06-14T00:00:00"/>
    <x v="1"/>
    <x v="4"/>
    <s v="English"/>
    <s v="USA"/>
    <s v="PG"/>
    <s v="Steve Carell"/>
    <x v="1409"/>
    <n v="7000"/>
    <n v="11905"/>
    <n v="275"/>
    <n v="56000"/>
    <x v="8"/>
    <n v="306"/>
    <n v="98"/>
    <n v="368049635"/>
    <n v="76000000"/>
  </r>
  <r>
    <s v="Don Jon"/>
    <d v="2013-10-24T00:00:00"/>
    <x v="1"/>
    <x v="3"/>
    <s v="English"/>
    <s v="USA"/>
    <s v="R"/>
    <s v="Joseph Gordon-Levitt"/>
    <x v="1604"/>
    <n v="23000"/>
    <n v="44265"/>
    <n v="23000"/>
    <n v="33000"/>
    <x v="21"/>
    <n v="364"/>
    <n v="90"/>
    <n v="24475193"/>
    <n v="3000000"/>
  </r>
  <r>
    <s v="Elysium"/>
    <d v="2013-07-12T00:00:00"/>
    <x v="1"/>
    <x v="7"/>
    <s v="English"/>
    <s v="USA"/>
    <s v="R"/>
    <s v="Matt Damon"/>
    <x v="1346"/>
    <n v="13000"/>
    <n v="17689"/>
    <n v="662"/>
    <n v="61000"/>
    <x v="21"/>
    <n v="476"/>
    <n v="109"/>
    <n v="93050117"/>
    <n v="115000000"/>
  </r>
  <r>
    <s v="Ender's Game"/>
    <d v="2013-09-23T00:00:00"/>
    <x v="1"/>
    <x v="7"/>
    <s v="English"/>
    <s v="USA"/>
    <s v="PG-13"/>
    <s v="Harrison Ford"/>
    <x v="1095"/>
    <n v="11000"/>
    <n v="12908"/>
    <n v="151"/>
    <n v="123000"/>
    <x v="12"/>
    <n v="326"/>
    <n v="114"/>
    <n v="61656849"/>
    <n v="110000000"/>
  </r>
  <r>
    <s v="Enough Said"/>
    <d v="2013-03-14T00:00:00"/>
    <x v="1"/>
    <x v="3"/>
    <s v="English"/>
    <s v="USA"/>
    <s v="PG-13"/>
    <s v="Christopher Nicholas Smith"/>
    <x v="398"/>
    <n v="434"/>
    <n v="1183"/>
    <n v="132"/>
    <n v="12000"/>
    <x v="10"/>
    <n v="231"/>
    <n v="93"/>
    <n v="17536788"/>
    <n v="8000000"/>
  </r>
  <r>
    <s v="Epic"/>
    <d v="2013-03-19T00:00:00"/>
    <x v="1"/>
    <x v="5"/>
    <s v="English"/>
    <s v="USA"/>
    <s v="PG"/>
    <s v="Josh Hutcherson"/>
    <x v="829"/>
    <n v="14000"/>
    <n v="14552"/>
    <n v="77"/>
    <n v="17000"/>
    <x v="12"/>
    <n v="203"/>
    <n v="102"/>
    <n v="107515297"/>
    <n v="100000000"/>
  </r>
  <r>
    <s v="Escape from Planet Earth"/>
    <d v="2013-11-15T00:00:00"/>
    <x v="1"/>
    <x v="5"/>
    <s v="English"/>
    <s v="USA"/>
    <s v="PG"/>
    <s v="Brendan Fraser"/>
    <x v="1605"/>
    <n v="3000"/>
    <n v="3361"/>
    <n v="7"/>
    <n v="0"/>
    <x v="30"/>
    <n v="83"/>
    <n v="89"/>
    <n v="57011847"/>
    <n v="40000000"/>
  </r>
  <r>
    <s v="Escape Plan"/>
    <d v="2013-04-10T00:00:00"/>
    <x v="1"/>
    <x v="7"/>
    <s v="English"/>
    <s v="USA"/>
    <s v="R"/>
    <s v="Sylvester Stallone"/>
    <x v="1028"/>
    <n v="13000"/>
    <n v="15708"/>
    <n v="101"/>
    <n v="34000"/>
    <x v="12"/>
    <n v="286"/>
    <n v="115"/>
    <n v="25121291"/>
    <n v="50000000"/>
  </r>
  <r>
    <s v="Evil Dead"/>
    <d v="2013-10-10T00:00:00"/>
    <x v="1"/>
    <x v="8"/>
    <s v="English"/>
    <s v="USA"/>
    <s v="R"/>
    <s v="Lou Taylor Pucci"/>
    <x v="1606"/>
    <n v="394"/>
    <n v="673"/>
    <n v="201"/>
    <n v="70000"/>
    <x v="31"/>
    <n v="543"/>
    <n v="96"/>
    <n v="54239856"/>
    <n v="17000000"/>
  </r>
  <r>
    <s v="Free Birds"/>
    <d v="2013-12-15T00:00:00"/>
    <x v="1"/>
    <x v="5"/>
    <s v="English"/>
    <s v="USA"/>
    <s v="PG"/>
    <s v="Amy Poehler"/>
    <x v="1421"/>
    <n v="1000"/>
    <n v="3104"/>
    <n v="39"/>
    <n v="0"/>
    <x v="30"/>
    <n v="118"/>
    <n v="91"/>
    <n v="55747724"/>
    <n v="55000000"/>
  </r>
  <r>
    <s v="Frozen"/>
    <d v="2013-03-23T00:00:00"/>
    <x v="1"/>
    <x v="5"/>
    <s v="English"/>
    <s v="USA"/>
    <s v="PG"/>
    <s v="Josh Gad"/>
    <x v="1607"/>
    <n v="1000"/>
    <n v="2582"/>
    <n v="69"/>
    <n v="58000"/>
    <x v="16"/>
    <n v="406"/>
    <n v="102"/>
    <n v="400736600"/>
    <n v="150000000"/>
  </r>
  <r>
    <s v="Fruitvale Station"/>
    <d v="2013-05-13T00:00:00"/>
    <x v="1"/>
    <x v="6"/>
    <s v="English"/>
    <s v="USA"/>
    <s v="R"/>
    <s v="Ahna O'Reilly"/>
    <x v="1608"/>
    <n v="282"/>
    <n v="687"/>
    <n v="0"/>
    <n v="17000"/>
    <x v="8"/>
    <n v="327"/>
    <n v="85"/>
    <n v="16097842"/>
    <n v="900000"/>
  </r>
  <r>
    <s v="G.I. Joe: Retaliation"/>
    <d v="2013-11-21T00:00:00"/>
    <x v="1"/>
    <x v="7"/>
    <s v="English"/>
    <s v="USA"/>
    <s v="PG-13"/>
    <s v="Channing Tatum"/>
    <x v="1293"/>
    <n v="17000"/>
    <n v="31958"/>
    <n v="209"/>
    <n v="42000"/>
    <x v="42"/>
    <n v="351"/>
    <n v="122"/>
    <n v="122512052"/>
    <n v="130000000"/>
  </r>
  <r>
    <s v="Gangster Squad"/>
    <d v="2013-06-13T00:00:00"/>
    <x v="1"/>
    <x v="7"/>
    <s v="English"/>
    <s v="USA"/>
    <s v="R"/>
    <s v="Ryan Gosling"/>
    <x v="1400"/>
    <n v="33000"/>
    <n v="34738"/>
    <n v="181"/>
    <n v="40000"/>
    <x v="12"/>
    <n v="415"/>
    <n v="113"/>
    <n v="45996718"/>
    <n v="60000000"/>
  </r>
  <r>
    <s v="Getaway"/>
    <d v="2013-03-25T00:00:00"/>
    <x v="1"/>
    <x v="7"/>
    <s v="English"/>
    <s v="USA"/>
    <s v="PG-13"/>
    <s v="Rebecca Budig"/>
    <x v="1020"/>
    <n v="210"/>
    <n v="676"/>
    <n v="31"/>
    <n v="4000"/>
    <x v="57"/>
    <n v="146"/>
    <n v="90"/>
    <n v="10494494"/>
    <n v="18000000"/>
  </r>
  <r>
    <s v="Gravity"/>
    <d v="2013-04-06T00:00:00"/>
    <x v="1"/>
    <x v="5"/>
    <s v="English"/>
    <s v="UK"/>
    <s v="PG-13"/>
    <s v="Phaldut Sharma"/>
    <x v="796"/>
    <n v="39"/>
    <n v="87"/>
    <n v="0"/>
    <n v="147000"/>
    <x v="4"/>
    <n v="738"/>
    <n v="91"/>
    <n v="274084951"/>
    <n v="100000000"/>
  </r>
  <r>
    <s v="Grown Ups 2"/>
    <d v="2013-05-12T00:00:00"/>
    <x v="1"/>
    <x v="3"/>
    <s v="English"/>
    <s v="USA"/>
    <s v="PG-13"/>
    <s v="Steve Buscemi"/>
    <x v="365"/>
    <n v="12000"/>
    <n v="39269"/>
    <n v="221"/>
    <n v="14000"/>
    <x v="39"/>
    <n v="139"/>
    <n v="101"/>
    <n v="133668525"/>
    <n v="80000000"/>
  </r>
  <r>
    <s v="Grudge Match"/>
    <d v="2013-01-10T00:00:00"/>
    <x v="1"/>
    <x v="3"/>
    <s v="English"/>
    <s v="USA"/>
    <s v="PG-13"/>
    <s v="Robert De Niro"/>
    <x v="292"/>
    <n v="22000"/>
    <n v="36009"/>
    <n v="88"/>
    <n v="12000"/>
    <x v="34"/>
    <n v="211"/>
    <n v="113"/>
    <n v="29802761"/>
    <n v="40000000"/>
  </r>
  <r>
    <s v="Hansel &amp; Gretel: Witch Hunters"/>
    <d v="2013-08-11T00:00:00"/>
    <x v="1"/>
    <x v="7"/>
    <s v="English"/>
    <s v="Germany"/>
    <s v="R"/>
    <s v="Jeremy Renner"/>
    <x v="1344"/>
    <n v="10000"/>
    <n v="11946"/>
    <n v="75"/>
    <n v="45000"/>
    <x v="26"/>
    <n v="349"/>
    <n v="98"/>
    <n v="55682070"/>
    <n v="50000000"/>
  </r>
  <r>
    <s v="Her"/>
    <d v="2013-03-09T00:00:00"/>
    <x v="1"/>
    <x v="1"/>
    <s v="English"/>
    <s v="USA"/>
    <s v="R"/>
    <s v="Scarlett Johansson"/>
    <x v="539"/>
    <n v="19000"/>
    <n v="19359"/>
    <n v="0"/>
    <n v="148000"/>
    <x v="19"/>
    <n v="574"/>
    <n v="126"/>
    <n v="25556065"/>
    <n v="23000000"/>
  </r>
  <r>
    <s v="Home Run"/>
    <d v="2013-09-15T00:00:00"/>
    <x v="1"/>
    <x v="1"/>
    <s v="English"/>
    <s v="USA"/>
    <s v="PG-13"/>
    <s v="Vivica A. Fox"/>
    <x v="1609"/>
    <n v="890"/>
    <n v="2681"/>
    <n v="29"/>
    <n v="0"/>
    <x v="44"/>
    <n v="10"/>
    <n v="113"/>
    <n v="2859955"/>
    <n v="1200000"/>
  </r>
  <r>
    <s v="Homefront"/>
    <d v="2013-10-21T00:00:00"/>
    <x v="1"/>
    <x v="7"/>
    <s v="English"/>
    <s v="USA"/>
    <s v="R"/>
    <s v="Jason Statham"/>
    <x v="344"/>
    <n v="26000"/>
    <n v="39989"/>
    <n v="39"/>
    <n v="15000"/>
    <x v="31"/>
    <n v="203"/>
    <n v="100"/>
    <n v="19783777"/>
    <n v="22000000"/>
  </r>
  <r>
    <s v="Identity Thief"/>
    <d v="2013-03-15T00:00:00"/>
    <x v="1"/>
    <x v="3"/>
    <s v="English"/>
    <s v="USA"/>
    <s v="R"/>
    <s v="Jon Favreau"/>
    <x v="1263"/>
    <n v="4000"/>
    <n v="5826"/>
    <n v="91"/>
    <n v="17000"/>
    <x v="32"/>
    <n v="275"/>
    <n v="120"/>
    <n v="134455175"/>
    <n v="35000000"/>
  </r>
  <r>
    <s v="Inside Llewyn Davis"/>
    <d v="2013-02-12T00:00:00"/>
    <x v="1"/>
    <x v="1"/>
    <s v="English"/>
    <s v="USA"/>
    <s v="R"/>
    <s v="Justin Timberlake"/>
    <x v="1007"/>
    <n v="3000"/>
    <n v="4082"/>
    <n v="1000"/>
    <n v="26000"/>
    <x v="28"/>
    <n v="535"/>
    <n v="104"/>
    <n v="13214255"/>
    <n v="11000000"/>
  </r>
  <r>
    <s v="Insidious: Chapter 2"/>
    <d v="2013-07-08T00:00:00"/>
    <x v="1"/>
    <x v="12"/>
    <s v="English"/>
    <s v="USA"/>
    <s v="PG-13"/>
    <s v="Lin Shaye"/>
    <x v="991"/>
    <n v="852"/>
    <n v="2975"/>
    <n v="0"/>
    <n v="35000"/>
    <x v="21"/>
    <n v="318"/>
    <n v="106"/>
    <n v="83574831"/>
    <n v="5000000"/>
  </r>
  <r>
    <s v="Instructions Not Included"/>
    <d v="2013-03-04T00:00:00"/>
    <x v="1"/>
    <x v="3"/>
    <s v="Spanish"/>
    <s v="Mexico"/>
    <s v="PG-13"/>
    <s v="Eugenio Derbez"/>
    <x v="1610"/>
    <n v="399"/>
    <n v="688"/>
    <n v="399"/>
    <n v="14000"/>
    <x v="16"/>
    <n v="41"/>
    <n v="115"/>
    <n v="44456509"/>
    <n v="5000000"/>
  </r>
  <r>
    <s v="Iron Man 3"/>
    <d v="2013-04-21T00:00:00"/>
    <x v="1"/>
    <x v="7"/>
    <s v="English"/>
    <s v="USA"/>
    <s v="PG-13"/>
    <s v="Robert Downey Jr."/>
    <x v="1050"/>
    <n v="21000"/>
    <n v="30426"/>
    <n v="1000"/>
    <n v="95000"/>
    <x v="23"/>
    <n v="608"/>
    <n v="195"/>
    <n v="408992272"/>
    <n v="200000000"/>
  </r>
  <r>
    <s v="Jack the Giant Slayer"/>
    <d v="2013-09-24T00:00:00"/>
    <x v="1"/>
    <x v="5"/>
    <s v="English"/>
    <s v="USA"/>
    <s v="PG-13"/>
    <s v="Eddie Marsan"/>
    <x v="343"/>
    <n v="979"/>
    <n v="1766"/>
    <n v="0"/>
    <n v="22000"/>
    <x v="2"/>
    <n v="338"/>
    <n v="114"/>
    <n v="65171860"/>
    <n v="195000000"/>
  </r>
  <r>
    <s v="Joe"/>
    <d v="2013-05-06T00:00:00"/>
    <x v="1"/>
    <x v="1"/>
    <s v="English"/>
    <s v="USA"/>
    <s v="R"/>
    <s v="Nicolas Cage"/>
    <x v="644"/>
    <n v="12000"/>
    <n v="13607"/>
    <n v="234"/>
    <n v="11000"/>
    <x v="9"/>
    <n v="232"/>
    <n v="117"/>
    <n v="371897"/>
    <n v="4000000"/>
  </r>
  <r>
    <s v="Kevin Hart: Let Me Explain"/>
    <d v="2013-04-04T00:00:00"/>
    <x v="1"/>
    <x v="3"/>
    <s v="English"/>
    <s v="USA"/>
    <s v="R"/>
    <s v="David Jason Perez"/>
    <x v="1611"/>
    <n v="1000"/>
    <n v="1385"/>
    <n v="15"/>
    <n v="0"/>
    <x v="12"/>
    <n v="26"/>
    <n v="75"/>
    <n v="32230907"/>
    <n v="2500000"/>
  </r>
  <r>
    <s v="Kick-Ass 2"/>
    <d v="2013-07-24T00:00:00"/>
    <x v="1"/>
    <x v="7"/>
    <s v="English"/>
    <s v="USA"/>
    <s v="R"/>
    <s v="ChloÃ« Grace Moretz"/>
    <x v="1027"/>
    <n v="17000"/>
    <n v="19168"/>
    <n v="65"/>
    <n v="36000"/>
    <x v="21"/>
    <n v="350"/>
    <n v="103"/>
    <n v="28751715"/>
    <n v="28000000"/>
  </r>
  <r>
    <s v="Labor Day"/>
    <d v="2013-05-06T00:00:00"/>
    <x v="1"/>
    <x v="1"/>
    <s v="English"/>
    <s v="USA"/>
    <s v="PG-13"/>
    <s v="J.K. Simmons"/>
    <x v="1067"/>
    <n v="24000"/>
    <n v="39307"/>
    <n v="655"/>
    <n v="0"/>
    <x v="9"/>
    <n v="217"/>
    <n v="111"/>
    <n v="13362308"/>
    <n v="18000000"/>
  </r>
  <r>
    <s v="Last Vegas"/>
    <d v="2013-05-07T00:00:00"/>
    <x v="1"/>
    <x v="3"/>
    <s v="English"/>
    <s v="USA"/>
    <s v="PG-13"/>
    <s v="Robert De Niro"/>
    <x v="256"/>
    <n v="22000"/>
    <n v="35694"/>
    <n v="226"/>
    <n v="27000"/>
    <x v="21"/>
    <n v="222"/>
    <n v="105"/>
    <n v="63910583"/>
    <n v="28000000"/>
  </r>
  <r>
    <s v="Lee Daniels' The Butler"/>
    <d v="2013-03-18T00:00:00"/>
    <x v="1"/>
    <x v="6"/>
    <s v="English"/>
    <s v="USA"/>
    <s v="PG-13"/>
    <s v="Alex Pettyfer"/>
    <x v="1369"/>
    <n v="15000"/>
    <n v="20035"/>
    <n v="304"/>
    <n v="41000"/>
    <x v="23"/>
    <n v="304"/>
    <n v="132"/>
    <n v="116631310"/>
    <n v="30000000"/>
  </r>
  <r>
    <s v="Legends of Oz: Dorothy's Return"/>
    <d v="2013-08-03T00:00:00"/>
    <x v="1"/>
    <x v="5"/>
    <s v="English"/>
    <s v="USA"/>
    <s v="PG"/>
    <s v="Lea Michele"/>
    <x v="972"/>
    <n v="2000"/>
    <n v="6946"/>
    <n v="6"/>
    <n v="5000"/>
    <x v="49"/>
    <n v="51"/>
    <n v="88"/>
    <n v="8460990"/>
    <n v="70000000"/>
  </r>
  <r>
    <s v="Lone Survivor"/>
    <d v="2013-05-15T00:00:00"/>
    <x v="1"/>
    <x v="7"/>
    <s v="English"/>
    <s v="USA"/>
    <s v="R"/>
    <s v="Jerry Ferrara"/>
    <x v="520"/>
    <n v="480"/>
    <n v="1261"/>
    <n v="532"/>
    <n v="58000"/>
    <x v="16"/>
    <n v="319"/>
    <n v="121"/>
    <n v="125069696"/>
    <n v="40000000"/>
  </r>
  <r>
    <s v="Machete Kills"/>
    <d v="2013-07-19T00:00:00"/>
    <x v="1"/>
    <x v="7"/>
    <s v="English"/>
    <s v="Russia"/>
    <s v="R"/>
    <s v="Alexa PenaVega"/>
    <x v="240"/>
    <n v="2000"/>
    <n v="2848"/>
    <n v="0"/>
    <n v="48000"/>
    <x v="49"/>
    <n v="260"/>
    <n v="107"/>
    <n v="7268659"/>
    <n v="20000000"/>
  </r>
  <r>
    <s v="Mama"/>
    <d v="2013-11-22T00:00:00"/>
    <x v="1"/>
    <x v="12"/>
    <s v="English"/>
    <s v="Canada"/>
    <s v="PG-13"/>
    <s v="Javier Botet"/>
    <x v="1612"/>
    <n v="1000"/>
    <n v="1949"/>
    <n v="127"/>
    <n v="57000"/>
    <x v="24"/>
    <n v="393"/>
    <n v="100"/>
    <n v="71588220"/>
    <n v="20000000"/>
  </r>
  <r>
    <s v="Man of Steel"/>
    <d v="2013-01-23T00:00:00"/>
    <x v="1"/>
    <x v="7"/>
    <s v="English"/>
    <s v="USA"/>
    <s v="PG-13"/>
    <s v="Henry Cavill"/>
    <x v="960"/>
    <n v="15000"/>
    <n v="20495"/>
    <n v="0"/>
    <n v="118000"/>
    <x v="23"/>
    <n v="733"/>
    <n v="143"/>
    <n v="291021565"/>
    <n v="225000000"/>
  </r>
  <r>
    <s v="Mandela: Long Walk to Freedom"/>
    <d v="2013-09-09T00:00:00"/>
    <x v="1"/>
    <x v="6"/>
    <s v="English"/>
    <s v="UK"/>
    <s v="PG-13"/>
    <s v="Terry Pheto"/>
    <x v="1308"/>
    <n v="113"/>
    <n v="301"/>
    <n v="56"/>
    <n v="13000"/>
    <x v="10"/>
    <n v="211"/>
    <n v="141"/>
    <n v="8324748"/>
    <n v="35000000"/>
  </r>
  <r>
    <s v="Monsters University"/>
    <d v="2013-06-24T00:00:00"/>
    <x v="1"/>
    <x v="5"/>
    <s v="English"/>
    <s v="USA"/>
    <s v="G"/>
    <s v="Steve Buscemi"/>
    <x v="1613"/>
    <n v="12000"/>
    <n v="14863"/>
    <n v="37"/>
    <n v="44000"/>
    <x v="17"/>
    <n v="376"/>
    <n v="104"/>
    <n v="268488329"/>
    <n v="200000000"/>
  </r>
  <r>
    <s v="Movie 43"/>
    <d v="2013-02-04T00:00:00"/>
    <x v="1"/>
    <x v="3"/>
    <s v="English"/>
    <s v="USA"/>
    <s v="R"/>
    <s v="Hugh Jackman"/>
    <x v="1614"/>
    <n v="20000"/>
    <n v="41059"/>
    <n v="0"/>
    <n v="25000"/>
    <x v="54"/>
    <n v="180"/>
    <n v="94"/>
    <n v="8828771"/>
    <n v="6000000"/>
  </r>
  <r>
    <s v="Nebraska"/>
    <d v="2013-03-20T00:00:00"/>
    <x v="0"/>
    <x v="5"/>
    <s v="English"/>
    <s v="USA"/>
    <s v="R"/>
    <s v="Devin Ratray"/>
    <x v="556"/>
    <n v="1000"/>
    <n v="3798"/>
    <n v="729"/>
    <n v="28000"/>
    <x v="4"/>
    <n v="433"/>
    <n v="115"/>
    <n v="17613460"/>
    <n v="12000000"/>
  </r>
  <r>
    <s v="Now You See Me"/>
    <d v="2013-04-13T00:00:00"/>
    <x v="1"/>
    <x v="0"/>
    <s v="English"/>
    <s v="USA"/>
    <s v="PG-13"/>
    <s v="Morgan Freeman"/>
    <x v="873"/>
    <n v="11000"/>
    <n v="13312"/>
    <n v="255"/>
    <n v="105000"/>
    <x v="17"/>
    <n v="384"/>
    <n v="125"/>
    <n v="117698894"/>
    <n v="75000000"/>
  </r>
  <r>
    <s v="Oblivion"/>
    <d v="2013-10-04T00:00:00"/>
    <x v="1"/>
    <x v="7"/>
    <s v="English"/>
    <s v="USA"/>
    <s v="PG-13"/>
    <s v="Morgan Freeman"/>
    <x v="1459"/>
    <n v="11000"/>
    <n v="22004"/>
    <n v="364"/>
    <n v="71000"/>
    <x v="11"/>
    <n v="539"/>
    <n v="124"/>
    <n v="89021735"/>
    <n v="120000000"/>
  </r>
  <r>
    <s v="Oculus"/>
    <d v="2013-10-18T00:00:00"/>
    <x v="1"/>
    <x v="8"/>
    <s v="English"/>
    <s v="USA"/>
    <s v="R"/>
    <s v="James Lafferty"/>
    <x v="1615"/>
    <n v="972"/>
    <n v="2071"/>
    <n v="59"/>
    <n v="23000"/>
    <x v="31"/>
    <n v="336"/>
    <n v="104"/>
    <n v="27689474"/>
    <n v="5000000"/>
  </r>
  <r>
    <s v="Of Horses and Men"/>
    <d v="2013-06-12T00:00:00"/>
    <x v="1"/>
    <x v="3"/>
    <s v="Icelandic"/>
    <s v="Iceland"/>
    <m/>
    <s v="Ingvar Eggert SigurÃ°sson"/>
    <x v="1616"/>
    <n v="63"/>
    <n v="81"/>
    <n v="4"/>
    <n v="1000"/>
    <x v="9"/>
    <n v="66"/>
    <n v="81"/>
    <n v="11835"/>
    <n v="10000000"/>
  </r>
  <r>
    <s v="Olympus Has Fallen"/>
    <d v="2013-06-20T00:00:00"/>
    <x v="1"/>
    <x v="7"/>
    <s v="English"/>
    <s v="USA"/>
    <s v="R"/>
    <s v="Gerard Butler"/>
    <x v="515"/>
    <n v="18000"/>
    <n v="31782"/>
    <n v="845"/>
    <n v="45000"/>
    <x v="31"/>
    <n v="358"/>
    <n v="119"/>
    <n v="98895417"/>
    <n v="70000000"/>
  </r>
  <r>
    <s v="One Direction: This Is Us"/>
    <d v="2013-08-27T00:00:00"/>
    <x v="1"/>
    <x v="10"/>
    <s v="English"/>
    <s v="USA"/>
    <s v="PG"/>
    <s v="Harry Styles"/>
    <x v="999"/>
    <n v="773"/>
    <n v="2787"/>
    <n v="293"/>
    <n v="0"/>
    <x v="63"/>
    <n v="83"/>
    <n v="106"/>
    <n v="28873374"/>
    <n v="10000000"/>
  </r>
  <r>
    <s v="Only God Forgives"/>
    <d v="2013-12-08T00:00:00"/>
    <x v="1"/>
    <x v="0"/>
    <s v="English"/>
    <s v="Denmark"/>
    <s v="R"/>
    <s v="Ryan Gosling"/>
    <x v="1472"/>
    <n v="33000"/>
    <n v="34779"/>
    <n v="0"/>
    <n v="30000"/>
    <x v="32"/>
    <n v="440"/>
    <n v="90"/>
    <n v="778565"/>
    <n v="4800000"/>
  </r>
  <r>
    <s v="Out of the Furnace"/>
    <d v="2013-09-29T00:00:00"/>
    <x v="1"/>
    <x v="0"/>
    <s v="English"/>
    <s v="USA"/>
    <s v="R"/>
    <s v="Christian Bale"/>
    <x v="1341"/>
    <n v="23000"/>
    <n v="24134"/>
    <n v="108"/>
    <n v="17000"/>
    <x v="13"/>
    <n v="288"/>
    <n v="116"/>
    <n v="11326836"/>
    <n v="22000000"/>
  </r>
  <r>
    <s v="Oz the Great and Powerful"/>
    <d v="2013-04-12T00:00:00"/>
    <x v="1"/>
    <x v="5"/>
    <s v="English"/>
    <s v="USA"/>
    <s v="PG"/>
    <s v="Tim Holmes"/>
    <x v="152"/>
    <n v="44000"/>
    <n v="73441"/>
    <n v="0"/>
    <n v="60000"/>
    <x v="34"/>
    <n v="525"/>
    <n v="130"/>
    <n v="234903076"/>
    <n v="215000000"/>
  </r>
  <r>
    <s v="Pacific Rim"/>
    <d v="2013-09-05T00:00:00"/>
    <x v="1"/>
    <x v="7"/>
    <s v="English"/>
    <s v="USA"/>
    <s v="PG-13"/>
    <s v="Charlie Hunnam"/>
    <x v="806"/>
    <n v="16000"/>
    <n v="19166"/>
    <n v="0"/>
    <n v="83000"/>
    <x v="11"/>
    <n v="575"/>
    <n v="131"/>
    <n v="101785482"/>
    <n v="190000000"/>
  </r>
  <r>
    <s v="Pain &amp; Gain"/>
    <d v="2013-05-24T00:00:00"/>
    <x v="1"/>
    <x v="3"/>
    <s v="English"/>
    <s v="USA"/>
    <s v="R"/>
    <s v="Dwayne Johnson"/>
    <x v="313"/>
    <n v="12000"/>
    <n v="13573"/>
    <n v="0"/>
    <n v="43000"/>
    <x v="31"/>
    <n v="335"/>
    <n v="129"/>
    <n v="49874933"/>
    <n v="26000000"/>
  </r>
  <r>
    <s v="Parker"/>
    <d v="2013-03-28T00:00:00"/>
    <x v="1"/>
    <x v="7"/>
    <s v="English"/>
    <s v="USA"/>
    <s v="R"/>
    <s v="Jason Statham"/>
    <x v="255"/>
    <n v="26000"/>
    <n v="28479"/>
    <n v="138"/>
    <n v="17000"/>
    <x v="24"/>
    <n v="224"/>
    <n v="118"/>
    <n v="17609982"/>
    <n v="35000000"/>
  </r>
  <r>
    <s v="Peeples"/>
    <d v="2013-02-01T00:00:00"/>
    <x v="1"/>
    <x v="3"/>
    <s v="English"/>
    <s v="USA"/>
    <s v="PG-13"/>
    <s v="Tyler James Williams"/>
    <x v="1617"/>
    <n v="931"/>
    <n v="3322"/>
    <n v="24"/>
    <n v="0"/>
    <x v="46"/>
    <n v="43"/>
    <n v="95"/>
    <n v="9123834"/>
    <n v="15000000"/>
  </r>
  <r>
    <s v="Percy Jackson: Sea of Monsters"/>
    <d v="2013-10-17T00:00:00"/>
    <x v="1"/>
    <x v="5"/>
    <s v="English"/>
    <s v="USA"/>
    <s v="PG"/>
    <s v="Logan Lerman"/>
    <x v="1352"/>
    <n v="8000"/>
    <n v="10882"/>
    <n v="87"/>
    <n v="28000"/>
    <x v="30"/>
    <n v="183"/>
    <n v="106"/>
    <n v="68558662"/>
    <n v="90000000"/>
  </r>
  <r>
    <s v="Philomena"/>
    <d v="2013-10-30T00:00:00"/>
    <x v="1"/>
    <x v="6"/>
    <s v="English"/>
    <s v="UK"/>
    <s v="PG-13"/>
    <s v="Steve Coogan"/>
    <x v="175"/>
    <n v="1000"/>
    <n v="2376"/>
    <n v="350"/>
    <n v="37000"/>
    <x v="16"/>
    <n v="354"/>
    <n v="98"/>
    <n v="37707719"/>
    <n v="12000000"/>
  </r>
  <r>
    <s v="Prisoners"/>
    <d v="2013-07-30T00:00:00"/>
    <x v="1"/>
    <x v="0"/>
    <s v="English"/>
    <s v="USA"/>
    <s v="R"/>
    <s v="Hugh Jackman"/>
    <x v="1419"/>
    <n v="20000"/>
    <n v="37321"/>
    <n v="777"/>
    <n v="86000"/>
    <x v="7"/>
    <n v="454"/>
    <n v="153"/>
    <n v="60962878"/>
    <n v="46000000"/>
  </r>
  <r>
    <s v="R.I.P.D."/>
    <d v="2013-03-29T00:00:00"/>
    <x v="1"/>
    <x v="7"/>
    <s v="English"/>
    <s v="USA"/>
    <s v="PG-13"/>
    <s v="Ryan Reynolds"/>
    <x v="1037"/>
    <n v="16000"/>
    <n v="31549"/>
    <n v="124"/>
    <n v="20000"/>
    <x v="49"/>
    <n v="208"/>
    <n v="96"/>
    <n v="33592415"/>
    <n v="130000000"/>
  </r>
  <r>
    <s v="R100"/>
    <d v="2013-12-21T00:00:00"/>
    <x v="1"/>
    <x v="3"/>
    <s v="Japanese"/>
    <s v="Japan"/>
    <s v="Unrated"/>
    <s v="Lindsay Kay Hayward"/>
    <x v="1618"/>
    <n v="31"/>
    <n v="81"/>
    <n v="17"/>
    <n v="543"/>
    <x v="26"/>
    <n v="72"/>
    <n v="99"/>
    <n v="22770"/>
    <n v="5500000"/>
  </r>
  <r>
    <s v="RED 2"/>
    <d v="2013-01-21T00:00:00"/>
    <x v="1"/>
    <x v="7"/>
    <s v="English"/>
    <s v="USA"/>
    <s v="PG-13"/>
    <s v="Bruce Willis"/>
    <x v="480"/>
    <n v="13000"/>
    <n v="25220"/>
    <n v="23"/>
    <n v="22000"/>
    <x v="12"/>
    <n v="234"/>
    <n v="116"/>
    <n v="53215979"/>
    <n v="84000000"/>
  </r>
  <r>
    <s v="Riddick"/>
    <d v="2013-05-18T00:00:00"/>
    <x v="1"/>
    <x v="7"/>
    <s v="English"/>
    <s v="USA"/>
    <s v="R"/>
    <s v="Vin Diesel"/>
    <x v="662"/>
    <n v="14000"/>
    <n v="17551"/>
    <n v="123"/>
    <n v="39000"/>
    <x v="34"/>
    <n v="302"/>
    <n v="127"/>
    <n v="41997790"/>
    <n v="38000000"/>
  </r>
  <r>
    <s v="Runner Runner"/>
    <d v="2013-02-01T00:00:00"/>
    <x v="1"/>
    <x v="0"/>
    <s v="English"/>
    <s v="USA"/>
    <s v="R"/>
    <s v="Justin Timberlake"/>
    <x v="1506"/>
    <n v="3000"/>
    <n v="5706"/>
    <n v="65"/>
    <n v="0"/>
    <x v="49"/>
    <n v="184"/>
    <n v="88"/>
    <n v="19316646"/>
    <n v="30000000"/>
  </r>
  <r>
    <s v="Rush"/>
    <d v="2013-09-02T00:00:00"/>
    <x v="1"/>
    <x v="7"/>
    <s v="English"/>
    <s v="UK"/>
    <s v="R"/>
    <s v="Chris Hemsworth"/>
    <x v="120"/>
    <n v="26000"/>
    <n v="37206"/>
    <n v="2000"/>
    <n v="83000"/>
    <x v="7"/>
    <n v="393"/>
    <n v="123"/>
    <n v="26903709"/>
    <n v="38000000"/>
  </r>
  <r>
    <s v="Safe Haven"/>
    <d v="2013-06-21T00:00:00"/>
    <x v="1"/>
    <x v="1"/>
    <s v="English"/>
    <s v="USA"/>
    <s v="PG-13"/>
    <s v="David Lyons"/>
    <x v="279"/>
    <n v="576"/>
    <n v="1554"/>
    <n v="529"/>
    <n v="23000"/>
    <x v="12"/>
    <n v="184"/>
    <n v="115"/>
    <n v="71346930"/>
    <n v="28000000"/>
  </r>
  <r>
    <s v="Saving Mr. Banks"/>
    <d v="2013-12-21T00:00:00"/>
    <x v="1"/>
    <x v="6"/>
    <s v="English"/>
    <s v="USA"/>
    <s v="PG-13"/>
    <s v="Tom Hanks"/>
    <x v="866"/>
    <n v="15000"/>
    <n v="19809"/>
    <n v="102"/>
    <n v="39000"/>
    <x v="8"/>
    <n v="405"/>
    <n v="125"/>
    <n v="83299761"/>
    <n v="35000000"/>
  </r>
  <r>
    <s v="Scary Movie 5"/>
    <d v="2013-12-28T00:00:00"/>
    <x v="1"/>
    <x v="3"/>
    <s v="English"/>
    <s v="USA"/>
    <s v="PG-13"/>
    <s v="Marisa Saks"/>
    <x v="594"/>
    <n v="31000"/>
    <n v="34319"/>
    <n v="92"/>
    <n v="13000"/>
    <x v="41"/>
    <n v="153"/>
    <n v="88"/>
    <n v="32014289"/>
    <n v="20000000"/>
  </r>
  <r>
    <s v="Side Effects"/>
    <d v="2013-04-01T00:00:00"/>
    <x v="1"/>
    <x v="0"/>
    <s v="English"/>
    <s v="USA"/>
    <s v="R"/>
    <s v="Channing Tatum"/>
    <x v="198"/>
    <n v="17000"/>
    <n v="18469"/>
    <n v="0"/>
    <n v="29000"/>
    <x v="10"/>
    <n v="450"/>
    <n v="106"/>
    <n v="32154410"/>
    <n v="30000000"/>
  </r>
  <r>
    <s v="Snitch"/>
    <d v="2013-10-14T00:00:00"/>
    <x v="1"/>
    <x v="7"/>
    <s v="English"/>
    <s v="USA"/>
    <s v="PG-13"/>
    <s v="Dwayne Johnson"/>
    <x v="1619"/>
    <n v="12000"/>
    <n v="15800"/>
    <n v="29"/>
    <n v="12000"/>
    <x v="31"/>
    <n v="238"/>
    <n v="112"/>
    <n v="42919096"/>
    <n v="15000000"/>
  </r>
  <r>
    <s v="Snowpiercer"/>
    <d v="2013-11-30T00:00:00"/>
    <x v="1"/>
    <x v="7"/>
    <s v="English"/>
    <s v="South Korea"/>
    <s v="R"/>
    <s v="Chris Evans"/>
    <x v="1170"/>
    <n v="11000"/>
    <n v="12286"/>
    <n v="584"/>
    <n v="58000"/>
    <x v="11"/>
    <n v="488"/>
    <n v="126"/>
    <n v="4563029"/>
    <n v="39200000"/>
  </r>
  <r>
    <s v="Star Trek Into Darkness"/>
    <d v="2013-01-13T00:00:00"/>
    <x v="1"/>
    <x v="7"/>
    <s v="English"/>
    <s v="USA"/>
    <s v="PG-13"/>
    <s v="Benedict Cumberbatch"/>
    <x v="1144"/>
    <n v="19000"/>
    <n v="21411"/>
    <n v="14000"/>
    <n v="92000"/>
    <x v="4"/>
    <n v="590"/>
    <n v="132"/>
    <n v="228756232"/>
    <n v="190000000"/>
  </r>
  <r>
    <s v="Stoker"/>
    <d v="2013-04-29T00:00:00"/>
    <x v="1"/>
    <x v="1"/>
    <s v="English"/>
    <s v="UK"/>
    <s v="R"/>
    <s v="Mia Wasikowska"/>
    <x v="905"/>
    <n v="3000"/>
    <n v="5074"/>
    <n v="0"/>
    <n v="27000"/>
    <x v="13"/>
    <n v="469"/>
    <n v="99"/>
    <n v="1702277"/>
    <n v="12000000"/>
  </r>
  <r>
    <s v="Texas Chainsaw 3D"/>
    <d v="2013-10-29T00:00:00"/>
    <x v="1"/>
    <x v="8"/>
    <s v="English"/>
    <s v="USA"/>
    <s v="R"/>
    <s v="Gunnar Hansen"/>
    <x v="1441"/>
    <n v="383"/>
    <n v="1945"/>
    <n v="34"/>
    <n v="16000"/>
    <x v="0"/>
    <n v="282"/>
    <n v="92"/>
    <n v="34334256"/>
    <n v="11000000"/>
  </r>
  <r>
    <s v="The Adventurer: The Curse of the Midas Box"/>
    <d v="2013-03-25T00:00:00"/>
    <x v="1"/>
    <x v="5"/>
    <s v="English"/>
    <s v="UK"/>
    <s v="PG"/>
    <s v="Ioan Gruffudd"/>
    <x v="1620"/>
    <n v="2000"/>
    <n v="2450"/>
    <n v="3"/>
    <n v="0"/>
    <x v="39"/>
    <n v="28"/>
    <n v="100"/>
    <n v="4756"/>
    <n v="25000000"/>
  </r>
  <r>
    <s v="The Amazing Catfish"/>
    <d v="2013-11-23T00:00:00"/>
    <x v="1"/>
    <x v="3"/>
    <s v="Spanish"/>
    <s v="Mexico"/>
    <m/>
    <s v="Ximena Ayala"/>
    <x v="1621"/>
    <n v="31"/>
    <n v="58"/>
    <n v="0"/>
    <n v="407"/>
    <x v="11"/>
    <n v="50"/>
    <n v="89"/>
    <n v="11278"/>
    <n v="1300000"/>
  </r>
  <r>
    <s v="The Best Man Holiday"/>
    <d v="2013-11-13T00:00:00"/>
    <x v="1"/>
    <x v="3"/>
    <s v="English"/>
    <s v="USA"/>
    <s v="R"/>
    <s v="Harold Perrineau"/>
    <x v="594"/>
    <n v="1000"/>
    <n v="5306"/>
    <n v="92"/>
    <n v="7000"/>
    <x v="12"/>
    <n v="56"/>
    <n v="123"/>
    <n v="70492685"/>
    <n v="17000000"/>
  </r>
  <r>
    <s v="The Best Offer"/>
    <d v="2013-11-04T00:00:00"/>
    <x v="1"/>
    <x v="0"/>
    <s v="English"/>
    <s v="Italy"/>
    <s v="R"/>
    <s v="Jim Sturgess"/>
    <x v="1622"/>
    <n v="5000"/>
    <n v="5954"/>
    <n v="911"/>
    <n v="31000"/>
    <x v="4"/>
    <n v="124"/>
    <n v="131"/>
    <n v="85433"/>
    <n v="13500000"/>
  </r>
  <r>
    <s v="The Big Wedding"/>
    <d v="2013-09-17T00:00:00"/>
    <x v="1"/>
    <x v="3"/>
    <s v="English"/>
    <s v="USA"/>
    <s v="R"/>
    <s v="Robin Williams"/>
    <x v="1623"/>
    <n v="49000"/>
    <n v="74181"/>
    <n v="16"/>
    <n v="0"/>
    <x v="49"/>
    <n v="133"/>
    <n v="89"/>
    <n v="21784432"/>
    <n v="35000000"/>
  </r>
  <r>
    <s v="The Book Thief"/>
    <d v="2013-05-09T00:00:00"/>
    <x v="1"/>
    <x v="1"/>
    <s v="English"/>
    <s v="USA"/>
    <s v="PG-13"/>
    <s v="Emily Watson"/>
    <x v="1624"/>
    <n v="876"/>
    <n v="1985"/>
    <n v="33"/>
    <n v="53000"/>
    <x v="16"/>
    <n v="252"/>
    <n v="131"/>
    <n v="21483154"/>
    <n v="19000000"/>
  </r>
  <r>
    <s v="The Call"/>
    <d v="2013-05-24T00:00:00"/>
    <x v="1"/>
    <x v="0"/>
    <s v="English"/>
    <s v="USA"/>
    <s v="R"/>
    <s v="Michael Imperioli"/>
    <x v="492"/>
    <n v="873"/>
    <n v="2812"/>
    <n v="122"/>
    <n v="23000"/>
    <x v="12"/>
    <n v="285"/>
    <n v="94"/>
    <n v="51872378"/>
    <n v="13000000"/>
  </r>
  <r>
    <s v="The Canyons"/>
    <d v="2013-11-12T00:00:00"/>
    <x v="1"/>
    <x v="1"/>
    <s v="English"/>
    <s v="USA"/>
    <s v="R"/>
    <s v="Nolan Gerard Funk"/>
    <x v="244"/>
    <n v="924"/>
    <n v="2862"/>
    <n v="261"/>
    <n v="0"/>
    <x v="55"/>
    <n v="162"/>
    <n v="99"/>
    <n v="49494"/>
    <n v="250000"/>
  </r>
  <r>
    <s v="The Conjuring"/>
    <d v="2013-10-26T00:00:00"/>
    <x v="1"/>
    <x v="8"/>
    <s v="English"/>
    <s v="USA"/>
    <s v="R"/>
    <s v="Mackenzie Foy"/>
    <x v="991"/>
    <n v="6000"/>
    <n v="9049"/>
    <n v="0"/>
    <n v="131000"/>
    <x v="8"/>
    <n v="511"/>
    <n v="112"/>
    <n v="137387272"/>
    <n v="20000000"/>
  </r>
  <r>
    <s v="The Counselor"/>
    <d v="2013-04-19T00:00:00"/>
    <x v="1"/>
    <x v="0"/>
    <s v="English"/>
    <s v="USA"/>
    <s v="R"/>
    <s v="Michael Fassbender"/>
    <x v="73"/>
    <n v="13000"/>
    <n v="27797"/>
    <n v="0"/>
    <n v="24000"/>
    <x v="46"/>
    <n v="336"/>
    <n v="138"/>
    <n v="16969390"/>
    <n v="25000000"/>
  </r>
  <r>
    <s v="The Croods"/>
    <d v="2013-06-07T00:00:00"/>
    <x v="1"/>
    <x v="5"/>
    <s v="English"/>
    <s v="USA"/>
    <s v="PG"/>
    <s v="Ryan Reynolds"/>
    <x v="1292"/>
    <n v="16000"/>
    <n v="43286"/>
    <n v="16"/>
    <n v="28000"/>
    <x v="17"/>
    <n v="257"/>
    <n v="98"/>
    <n v="187165546"/>
    <n v="135000000"/>
  </r>
  <r>
    <s v="The East"/>
    <d v="2013-08-07T00:00:00"/>
    <x v="1"/>
    <x v="1"/>
    <s v="English"/>
    <s v="UK"/>
    <s v="PG-13"/>
    <s v="Alexander SkarsgÃ¥rd"/>
    <x v="1625"/>
    <n v="10000"/>
    <n v="13180"/>
    <n v="129"/>
    <n v="12000"/>
    <x v="9"/>
    <n v="200"/>
    <n v="116"/>
    <n v="2268296"/>
    <n v="6500000"/>
  </r>
  <r>
    <s v="The Fifth Estate"/>
    <d v="2013-03-23T00:00:00"/>
    <x v="1"/>
    <x v="6"/>
    <s v="English"/>
    <s v="USA"/>
    <s v="R"/>
    <s v="Benedict Cumberbatch"/>
    <x v="477"/>
    <n v="19000"/>
    <n v="36337"/>
    <n v="386"/>
    <n v="11000"/>
    <x v="24"/>
    <n v="224"/>
    <n v="128"/>
    <n v="3254172"/>
    <n v="28000000"/>
  </r>
  <r>
    <s v="The Grandmaster"/>
    <d v="2013-06-17T00:00:00"/>
    <x v="1"/>
    <x v="7"/>
    <s v="Mandarin"/>
    <s v="Hong Kong"/>
    <s v="PG-13"/>
    <s v="Tony Chiu Wai Leung"/>
    <x v="942"/>
    <n v="643"/>
    <n v="943"/>
    <n v="0"/>
    <n v="13000"/>
    <x v="31"/>
    <n v="273"/>
    <n v="122"/>
    <n v="6594136"/>
    <n v="38600000"/>
  </r>
  <r>
    <s v="The Great Beauty"/>
    <d v="2013-01-05T00:00:00"/>
    <x v="1"/>
    <x v="1"/>
    <s v="Italian"/>
    <s v="Italy"/>
    <s v="Not Rated"/>
    <s v="Toni Servillo"/>
    <x v="1626"/>
    <n v="211"/>
    <n v="456"/>
    <n v="667"/>
    <n v="29000"/>
    <x v="3"/>
    <n v="280"/>
    <n v="172"/>
    <n v="2835886"/>
    <n v="9200000"/>
  </r>
  <r>
    <s v="The Great Gatsby"/>
    <d v="2013-05-27T00:00:00"/>
    <x v="1"/>
    <x v="1"/>
    <s v="English"/>
    <s v="Australia"/>
    <s v="PG-13"/>
    <s v="Leonardo DiCaprio"/>
    <x v="375"/>
    <n v="29000"/>
    <n v="29770"/>
    <n v="1000"/>
    <n v="115000"/>
    <x v="17"/>
    <n v="490"/>
    <n v="143"/>
    <n v="144812796"/>
    <n v="105000000"/>
  </r>
  <r>
    <s v="The Green Inferno"/>
    <d v="2013-01-18T00:00:00"/>
    <x v="1"/>
    <x v="5"/>
    <s v="English"/>
    <s v="USA"/>
    <s v="R"/>
    <s v="Daryl Sabara"/>
    <x v="1044"/>
    <n v="640"/>
    <n v="2082"/>
    <n v="0"/>
    <n v="12000"/>
    <x v="39"/>
    <n v="285"/>
    <n v="100"/>
    <n v="7186670"/>
    <n v="6000000"/>
  </r>
  <r>
    <s v="The Heat"/>
    <d v="2013-06-23T00:00:00"/>
    <x v="1"/>
    <x v="7"/>
    <s v="English"/>
    <s v="USA"/>
    <s v="R"/>
    <s v="Michael Rapaport"/>
    <x v="1179"/>
    <n v="975"/>
    <n v="4825"/>
    <n v="176"/>
    <n v="24000"/>
    <x v="21"/>
    <n v="270"/>
    <n v="123"/>
    <n v="159578352"/>
    <n v="43000000"/>
  </r>
  <r>
    <s v="The Hobbit: The Desolation of Smaug"/>
    <d v="2013-01-26T00:00:00"/>
    <x v="1"/>
    <x v="5"/>
    <s v="English"/>
    <s v="USA"/>
    <s v="PG-13"/>
    <s v="Aidan Turner"/>
    <x v="288"/>
    <n v="5000"/>
    <n v="9152"/>
    <n v="0"/>
    <n v="83000"/>
    <x v="20"/>
    <n v="509"/>
    <n v="186"/>
    <n v="258355354"/>
    <n v="225000000"/>
  </r>
  <r>
    <s v="The Hunger Games: Catching Fire"/>
    <d v="2013-03-14T00:00:00"/>
    <x v="1"/>
    <x v="5"/>
    <s v="English"/>
    <s v="USA"/>
    <s v="PG-13"/>
    <s v="Jennifer Lawrence"/>
    <x v="1208"/>
    <n v="34000"/>
    <n v="49355"/>
    <n v="508"/>
    <n v="82000"/>
    <x v="16"/>
    <n v="502"/>
    <n v="146"/>
    <n v="424645577"/>
    <n v="130000000"/>
  </r>
  <r>
    <s v="The Immigrant"/>
    <d v="2013-05-05T00:00:00"/>
    <x v="1"/>
    <x v="1"/>
    <s v="English"/>
    <s v="USA"/>
    <s v="R"/>
    <s v="Jeremy Renner"/>
    <x v="694"/>
    <n v="10000"/>
    <n v="11019"/>
    <n v="115"/>
    <n v="0"/>
    <x v="21"/>
    <n v="230"/>
    <n v="120"/>
    <n v="1984743"/>
    <n v="16000000"/>
  </r>
  <r>
    <s v="The Incredible Burt Wonderstone"/>
    <d v="2013-09-11T00:00:00"/>
    <x v="1"/>
    <x v="3"/>
    <s v="English"/>
    <s v="USA"/>
    <s v="PG-13"/>
    <s v="Steve Buscemi"/>
    <x v="1627"/>
    <n v="12000"/>
    <n v="32094"/>
    <n v="35"/>
    <n v="13000"/>
    <x v="30"/>
    <n v="260"/>
    <n v="100"/>
    <n v="22525921"/>
    <n v="30000000"/>
  </r>
  <r>
    <s v="The Internship"/>
    <d v="2013-04-11T00:00:00"/>
    <x v="1"/>
    <x v="3"/>
    <s v="English"/>
    <s v="USA"/>
    <s v="PG-13"/>
    <s v="Josh Gad"/>
    <x v="805"/>
    <n v="1000"/>
    <n v="5081"/>
    <n v="189"/>
    <n v="22000"/>
    <x v="2"/>
    <n v="246"/>
    <n v="125"/>
    <n v="44665963"/>
    <n v="58000000"/>
  </r>
  <r>
    <s v="The Knife of Don Juan"/>
    <d v="2013-04-24T00:00:00"/>
    <x v="1"/>
    <x v="3"/>
    <s v="Spanish"/>
    <s v="USA"/>
    <m/>
    <s v="Nataniel SÃ¡nchez"/>
    <x v="1628"/>
    <n v="3"/>
    <n v="5"/>
    <n v="0"/>
    <n v="75"/>
    <x v="23"/>
    <n v="1"/>
    <n v="110"/>
    <n v="3830"/>
    <n v="1200000"/>
  </r>
  <r>
    <s v="The Last Days on Mars"/>
    <d v="2013-05-26T00:00:00"/>
    <x v="1"/>
    <x v="8"/>
    <s v="English"/>
    <s v="UK"/>
    <s v="R"/>
    <s v="Romola Garai"/>
    <x v="1629"/>
    <n v="805"/>
    <n v="2271"/>
    <n v="7"/>
    <n v="0"/>
    <x v="25"/>
    <n v="120"/>
    <n v="98"/>
    <n v="23838"/>
    <n v="7000000"/>
  </r>
  <r>
    <s v="The Last Exorcism Part II"/>
    <d v="2013-11-12T00:00:00"/>
    <x v="1"/>
    <x v="1"/>
    <s v="English"/>
    <s v="France"/>
    <s v="PG-13"/>
    <s v="Muse Watson"/>
    <x v="1630"/>
    <n v="45000"/>
    <n v="46868"/>
    <n v="8"/>
    <n v="0"/>
    <x v="56"/>
    <n v="161"/>
    <n v="93"/>
    <n v="15152879"/>
    <n v="5000000"/>
  </r>
  <r>
    <s v="The Last Stand"/>
    <d v="2013-06-08T00:00:00"/>
    <x v="1"/>
    <x v="7"/>
    <s v="English"/>
    <s v="USA"/>
    <s v="R"/>
    <s v="Zach Gilford"/>
    <x v="1303"/>
    <n v="971"/>
    <n v="1643"/>
    <n v="419"/>
    <n v="24000"/>
    <x v="34"/>
    <n v="376"/>
    <n v="107"/>
    <n v="12026670"/>
    <n v="45000000"/>
  </r>
  <r>
    <s v="The Lone Ranger"/>
    <d v="2013-12-22T00:00:00"/>
    <x v="1"/>
    <x v="7"/>
    <s v="English"/>
    <s v="USA"/>
    <s v="PG-13"/>
    <s v="Johnny Depp"/>
    <x v="784"/>
    <n v="40000"/>
    <n v="45757"/>
    <n v="563"/>
    <n v="48000"/>
    <x v="31"/>
    <n v="450"/>
    <n v="150"/>
    <n v="89289910"/>
    <n v="215000000"/>
  </r>
  <r>
    <s v="The Lunchbox"/>
    <d v="2013-06-03T00:00:00"/>
    <x v="1"/>
    <x v="1"/>
    <s v="Hindi"/>
    <s v="India"/>
    <s v="PG"/>
    <s v="Nawazuddin Siddiqui"/>
    <x v="1631"/>
    <n v="638"/>
    <n v="822"/>
    <n v="25"/>
    <n v="16000"/>
    <x v="4"/>
    <n v="195"/>
    <n v="104"/>
    <n v="4231500"/>
    <n v="1000000"/>
  </r>
  <r>
    <s v="The Mortal Instruments: City of Bones"/>
    <d v="2013-04-02T00:00:00"/>
    <x v="1"/>
    <x v="12"/>
    <s v="English"/>
    <s v="USA"/>
    <s v="PG-13"/>
    <s v="Aidan Turner"/>
    <x v="882"/>
    <n v="5000"/>
    <n v="10247"/>
    <n v="91"/>
    <n v="44000"/>
    <x v="44"/>
    <n v="212"/>
    <n v="130"/>
    <n v="31165421"/>
    <n v="60000000"/>
  </r>
  <r>
    <s v="The Purge"/>
    <d v="2013-12-03T00:00:00"/>
    <x v="1"/>
    <x v="8"/>
    <s v="English"/>
    <s v="USA"/>
    <s v="R"/>
    <s v="Rhys Wakefield"/>
    <x v="1632"/>
    <n v="942"/>
    <n v="3708"/>
    <n v="65"/>
    <n v="31000"/>
    <x v="32"/>
    <n v="361"/>
    <n v="85"/>
    <n v="64423650"/>
    <n v="3000000"/>
  </r>
  <r>
    <s v="The Railway Man"/>
    <d v="2013-03-08T00:00:00"/>
    <x v="1"/>
    <x v="6"/>
    <s v="English"/>
    <s v="Australia"/>
    <s v="R"/>
    <s v="Jeremy Irvine"/>
    <x v="1633"/>
    <n v="25000"/>
    <n v="39463"/>
    <n v="6"/>
    <n v="18000"/>
    <x v="10"/>
    <n v="186"/>
    <n v="116"/>
    <n v="4435083"/>
    <n v="18000000"/>
  </r>
  <r>
    <s v="The Secret Life of Walter Mitty"/>
    <d v="2013-12-08T00:00:00"/>
    <x v="1"/>
    <x v="5"/>
    <s v="English"/>
    <s v="USA"/>
    <s v="PG"/>
    <s v="Adam Scott"/>
    <x v="385"/>
    <n v="3000"/>
    <n v="5095"/>
    <n v="0"/>
    <n v="70000"/>
    <x v="17"/>
    <n v="362"/>
    <n v="114"/>
    <n v="58229120"/>
    <n v="90000000"/>
  </r>
  <r>
    <s v="The Smurfs 2"/>
    <d v="2013-06-12T00:00:00"/>
    <x v="1"/>
    <x v="5"/>
    <s v="English"/>
    <s v="USA"/>
    <s v="PG"/>
    <s v="Jacob Tremblay"/>
    <x v="623"/>
    <n v="681"/>
    <n v="914"/>
    <n v="67"/>
    <n v="0"/>
    <x v="39"/>
    <n v="125"/>
    <n v="105"/>
    <n v="71017784"/>
    <n v="105000000"/>
  </r>
  <r>
    <s v="The Spectacular Now"/>
    <d v="2013-09-02T00:00:00"/>
    <x v="1"/>
    <x v="3"/>
    <s v="English"/>
    <s v="USA"/>
    <s v="R"/>
    <s v="Shailene Woodley"/>
    <x v="1634"/>
    <n v="8000"/>
    <n v="10040"/>
    <n v="53"/>
    <n v="10000"/>
    <x v="10"/>
    <n v="220"/>
    <n v="95"/>
    <n v="6851969"/>
    <n v="2500000"/>
  </r>
  <r>
    <s v="The To Do List"/>
    <d v="2013-05-15T00:00:00"/>
    <x v="1"/>
    <x v="3"/>
    <s v="English"/>
    <s v="USA"/>
    <s v="R"/>
    <s v="Donald Glover"/>
    <x v="1635"/>
    <n v="801"/>
    <n v="2667"/>
    <n v="38"/>
    <n v="0"/>
    <x v="42"/>
    <n v="97"/>
    <n v="104"/>
    <n v="3447339"/>
    <n v="1500000"/>
  </r>
  <r>
    <s v="The Way Way Back"/>
    <d v="2013-05-09T00:00:00"/>
    <x v="1"/>
    <x v="3"/>
    <s v="English"/>
    <s v="USA"/>
    <s v="PG-13"/>
    <s v="Steve Carell"/>
    <x v="1636"/>
    <n v="7000"/>
    <n v="8375"/>
    <n v="214"/>
    <n v="22000"/>
    <x v="28"/>
    <n v="276"/>
    <n v="103"/>
    <n v="21501098"/>
    <n v="5000000"/>
  </r>
  <r>
    <s v="The Wolf of Wall Street"/>
    <d v="2013-03-21T00:00:00"/>
    <x v="1"/>
    <x v="6"/>
    <s v="English"/>
    <s v="USA"/>
    <s v="R"/>
    <s v="Leonardo DiCaprio"/>
    <x v="52"/>
    <n v="29000"/>
    <n v="46057"/>
    <n v="17000"/>
    <n v="138000"/>
    <x v="6"/>
    <n v="606"/>
    <n v="240"/>
    <n v="116866727"/>
    <n v="100000000"/>
  </r>
  <r>
    <s v="The Wolverine"/>
    <d v="2013-01-19T00:00:00"/>
    <x v="1"/>
    <x v="7"/>
    <s v="English"/>
    <s v="USA"/>
    <s v="PG-13"/>
    <s v="Hugh Jackman"/>
    <x v="412"/>
    <n v="20000"/>
    <n v="23755"/>
    <n v="446"/>
    <n v="68000"/>
    <x v="12"/>
    <n v="440"/>
    <n v="138"/>
    <n v="132550960"/>
    <n v="120000000"/>
  </r>
  <r>
    <s v="The World's End"/>
    <d v="2013-03-14T00:00:00"/>
    <x v="1"/>
    <x v="7"/>
    <s v="English"/>
    <s v="UK"/>
    <s v="R"/>
    <s v="Michael Smiley"/>
    <x v="993"/>
    <n v="177"/>
    <n v="278"/>
    <n v="1000"/>
    <n v="49000"/>
    <x v="11"/>
    <n v="427"/>
    <n v="109"/>
    <n v="26003149"/>
    <n v="20000000"/>
  </r>
  <r>
    <s v="The Young and Prodigious T.S. Spivet"/>
    <d v="2013-07-23T00:00:00"/>
    <x v="1"/>
    <x v="7"/>
    <s v="English"/>
    <s v="France"/>
    <s v="PG"/>
    <s v="Callum Rennie"/>
    <x v="402"/>
    <n v="716"/>
    <n v="1843"/>
    <n v="0"/>
    <n v="5000"/>
    <x v="10"/>
    <n v="122"/>
    <n v="105"/>
    <n v="99462"/>
    <n v="33000000"/>
  </r>
  <r>
    <s v="This Is the End"/>
    <d v="2013-08-29T00:00:00"/>
    <x v="1"/>
    <x v="3"/>
    <s v="English"/>
    <s v="USA"/>
    <s v="R"/>
    <s v="Channing Tatum"/>
    <x v="1637"/>
    <n v="17000"/>
    <n v="38751"/>
    <n v="133"/>
    <n v="97000"/>
    <x v="12"/>
    <n v="418"/>
    <n v="107"/>
    <n v="101470202"/>
    <n v="32000000"/>
  </r>
  <r>
    <s v="Thor: The Dark World"/>
    <d v="2013-10-14T00:00:00"/>
    <x v="1"/>
    <x v="7"/>
    <s v="English"/>
    <s v="USA"/>
    <s v="PG-13"/>
    <s v="Chris Hemsworth"/>
    <x v="1638"/>
    <n v="26000"/>
    <n v="59803"/>
    <n v="230"/>
    <n v="63000"/>
    <x v="10"/>
    <n v="486"/>
    <n v="112"/>
    <n v="206360018"/>
    <n v="170000000"/>
  </r>
  <r>
    <s v="Thunder and the House of Magic"/>
    <d v="2013-06-24T00:00:00"/>
    <x v="1"/>
    <x v="5"/>
    <s v="English"/>
    <s v="Belgium"/>
    <m/>
    <s v="Kyle Hebert"/>
    <x v="1639"/>
    <n v="324"/>
    <n v="369"/>
    <n v="0"/>
    <n v="0"/>
    <x v="2"/>
    <n v="60"/>
    <n v="85"/>
    <n v="4091"/>
    <n v="34000000"/>
  </r>
  <r>
    <s v="Trance"/>
    <d v="2013-08-26T00:00:00"/>
    <x v="1"/>
    <x v="0"/>
    <s v="English"/>
    <s v="UK"/>
    <s v="R"/>
    <s v="Rosario Dawson"/>
    <x v="394"/>
    <n v="3000"/>
    <n v="5056"/>
    <n v="0"/>
    <n v="23000"/>
    <x v="11"/>
    <n v="393"/>
    <n v="101"/>
    <n v="2319187"/>
    <n v="20000000"/>
  </r>
  <r>
    <s v="Turbo"/>
    <d v="2013-06-24T00:00:00"/>
    <x v="1"/>
    <x v="5"/>
    <s v="English"/>
    <s v="USA"/>
    <s v="PG"/>
    <s v="Ryan Reynolds"/>
    <x v="1640"/>
    <n v="16000"/>
    <n v="17416"/>
    <n v="13"/>
    <n v="13000"/>
    <x v="31"/>
    <n v="166"/>
    <n v="96"/>
    <n v="83024900"/>
    <n v="135000000"/>
  </r>
  <r>
    <s v="Walking with Dinosaurs 3D"/>
    <d v="2013-11-06T00:00:00"/>
    <x v="1"/>
    <x v="5"/>
    <s v="English"/>
    <s v="USA"/>
    <s v="PG"/>
    <s v="Charlie Rowe"/>
    <x v="1641"/>
    <n v="882"/>
    <n v="1971"/>
    <n v="43"/>
    <n v="0"/>
    <x v="33"/>
    <n v="113"/>
    <n v="87"/>
    <n v="36073232"/>
    <n v="80000000"/>
  </r>
  <r>
    <s v="Warm Bodies"/>
    <d v="2013-12-26T00:00:00"/>
    <x v="1"/>
    <x v="3"/>
    <s v="English"/>
    <s v="USA"/>
    <s v="PG-13"/>
    <s v="Cory Hardrict"/>
    <x v="1313"/>
    <n v="303"/>
    <n v="337"/>
    <n v="129"/>
    <n v="81000"/>
    <x v="9"/>
    <n v="452"/>
    <n v="98"/>
    <n v="66359959"/>
    <n v="35000000"/>
  </r>
  <r>
    <s v="We're the Millers"/>
    <d v="2013-08-22T00:00:00"/>
    <x v="1"/>
    <x v="3"/>
    <s v="English"/>
    <s v="USA"/>
    <s v="R"/>
    <s v="Laura-Leigh"/>
    <x v="963"/>
    <n v="740"/>
    <n v="3425"/>
    <n v="43"/>
    <n v="35000"/>
    <x v="11"/>
    <n v="289"/>
    <n v="118"/>
    <n v="150368971"/>
    <n v="37000000"/>
  </r>
  <r>
    <s v="White House Down"/>
    <d v="2013-03-12T00:00:00"/>
    <x v="1"/>
    <x v="7"/>
    <s v="English"/>
    <s v="USA"/>
    <s v="PG-13"/>
    <s v="Channing Tatum"/>
    <x v="367"/>
    <n v="17000"/>
    <n v="18204"/>
    <n v="776"/>
    <n v="33000"/>
    <x v="34"/>
    <n v="339"/>
    <n v="131"/>
    <n v="73103784"/>
    <n v="150000000"/>
  </r>
  <r>
    <s v="World War Z"/>
    <d v="2013-11-11T00:00:00"/>
    <x v="1"/>
    <x v="7"/>
    <s v="English"/>
    <s v="USA"/>
    <s v="PG-13"/>
    <s v="Peter Capaldi"/>
    <x v="755"/>
    <n v="17000"/>
    <n v="32392"/>
    <n v="395"/>
    <n v="129000"/>
    <x v="11"/>
    <n v="654"/>
    <n v="123"/>
    <n v="202351611"/>
    <n v="190000000"/>
  </r>
  <r>
    <s v="22 Jump Street"/>
    <d v="2014-11-19T00:00:00"/>
    <x v="1"/>
    <x v="7"/>
    <s v="English"/>
    <s v="USA"/>
    <s v="R"/>
    <s v="Channing Tatum"/>
    <x v="1338"/>
    <n v="17000"/>
    <n v="19428"/>
    <n v="97"/>
    <n v="24000"/>
    <x v="10"/>
    <n v="330"/>
    <n v="112"/>
    <n v="191616238"/>
    <n v="50000000"/>
  </r>
  <r>
    <s v="3 Days to Kill"/>
    <d v="2014-06-25T00:00:00"/>
    <x v="1"/>
    <x v="7"/>
    <s v="English"/>
    <s v="USA"/>
    <s v="PG-13"/>
    <s v="Connie Nielsen"/>
    <x v="629"/>
    <n v="933"/>
    <n v="1286"/>
    <n v="368"/>
    <n v="10000"/>
    <x v="24"/>
    <n v="211"/>
    <n v="123"/>
    <n v="30688364"/>
    <n v="28000000"/>
  </r>
  <r>
    <s v="300: Rise of an Empire"/>
    <d v="2014-12-15T00:00:00"/>
    <x v="1"/>
    <x v="7"/>
    <s v="English"/>
    <s v="USA"/>
    <s v="R"/>
    <s v="Eva Green"/>
    <x v="1642"/>
    <n v="6000"/>
    <n v="10583"/>
    <n v="263"/>
    <n v="71000"/>
    <x v="24"/>
    <n v="366"/>
    <n v="102"/>
    <n v="106369117"/>
    <n v="110000000"/>
  </r>
  <r>
    <s v="A Haunted House 2"/>
    <d v="2014-05-11T00:00:00"/>
    <x v="1"/>
    <x v="3"/>
    <s v="English"/>
    <s v="USA"/>
    <s v="R"/>
    <s v="Ashley Rickards"/>
    <x v="1590"/>
    <n v="986"/>
    <n v="4073"/>
    <n v="89"/>
    <n v="0"/>
    <x v="36"/>
    <n v="69"/>
    <n v="86"/>
    <n v="17314483"/>
    <n v="4000000"/>
  </r>
  <r>
    <s v="A Lego Brickumentary"/>
    <d v="2014-11-23T00:00:00"/>
    <x v="1"/>
    <x v="10"/>
    <s v="English"/>
    <s v="Denmark"/>
    <s v="G"/>
    <s v="G.W. Krauss"/>
    <x v="1643"/>
    <n v="20"/>
    <n v="28"/>
    <n v="0"/>
    <n v="0"/>
    <x v="13"/>
    <n v="43"/>
    <n v="93"/>
    <n v="100240"/>
    <n v="1000000"/>
  </r>
  <r>
    <s v="A Million Ways to Die in the West"/>
    <d v="2014-10-05T00:00:00"/>
    <x v="1"/>
    <x v="3"/>
    <s v="English"/>
    <s v="USA"/>
    <s v="R"/>
    <s v="Liam Neeson"/>
    <x v="1564"/>
    <n v="14000"/>
    <n v="28927"/>
    <n v="3000"/>
    <n v="24000"/>
    <x v="26"/>
    <n v="303"/>
    <n v="136"/>
    <n v="42615685"/>
    <n v="40000000"/>
  </r>
  <r>
    <s v="A Most Violent Year"/>
    <d v="2014-08-17T00:00:00"/>
    <x v="1"/>
    <x v="7"/>
    <s v="English"/>
    <s v="USA"/>
    <s v="R"/>
    <s v="David Oyelowo"/>
    <x v="1487"/>
    <n v="1000"/>
    <n v="3979"/>
    <n v="78"/>
    <n v="0"/>
    <x v="11"/>
    <n v="350"/>
    <n v="125"/>
    <n v="5749134"/>
    <n v="20000000"/>
  </r>
  <r>
    <s v="A Most Wanted Man"/>
    <d v="2014-01-17T00:00:00"/>
    <x v="1"/>
    <x v="0"/>
    <s v="English"/>
    <s v="UK"/>
    <s v="R"/>
    <s v="Philip Seymour Hoffman"/>
    <x v="1198"/>
    <n v="22000"/>
    <n v="22574"/>
    <n v="210"/>
    <n v="13000"/>
    <x v="13"/>
    <n v="291"/>
    <n v="122"/>
    <n v="17237244"/>
    <n v="15000000"/>
  </r>
  <r>
    <s v="A Walk Among the Tombstones"/>
    <d v="2014-09-12T00:00:00"/>
    <x v="1"/>
    <x v="0"/>
    <s v="English"/>
    <s v="USA"/>
    <s v="R"/>
    <s v="Liam Neeson"/>
    <x v="1644"/>
    <n v="14000"/>
    <n v="15428"/>
    <n v="71"/>
    <n v="15000"/>
    <x v="31"/>
    <n v="253"/>
    <n v="114"/>
    <n v="25977365"/>
    <n v="28000000"/>
  </r>
  <r>
    <s v="About Last Night"/>
    <d v="2014-03-15T00:00:00"/>
    <x v="1"/>
    <x v="3"/>
    <s v="English"/>
    <s v="USA"/>
    <s v="R"/>
    <s v="Joe Lo Truglio"/>
    <x v="1416"/>
    <n v="833"/>
    <n v="2800"/>
    <n v="38"/>
    <n v="0"/>
    <x v="26"/>
    <n v="90"/>
    <n v="100"/>
    <n v="48637684"/>
    <n v="12500000"/>
  </r>
  <r>
    <s v="Addicted"/>
    <d v="2014-04-06T00:00:00"/>
    <x v="1"/>
    <x v="1"/>
    <s v="Spanish"/>
    <s v="USA"/>
    <s v="R"/>
    <s v="Boris Kodjoe"/>
    <x v="895"/>
    <n v="1000"/>
    <n v="2840"/>
    <n v="23"/>
    <n v="0"/>
    <x v="33"/>
    <n v="9"/>
    <n v="106"/>
    <n v="17382982"/>
    <n v="5000000"/>
  </r>
  <r>
    <s v="Alexander and the Terrible, Horrible, No Good, Very Bad Day"/>
    <d v="2014-02-26T00:00:00"/>
    <x v="1"/>
    <x v="3"/>
    <s v="English"/>
    <s v="USA"/>
    <s v="PG"/>
    <s v="Bella Thorne"/>
    <x v="631"/>
    <n v="35000"/>
    <n v="47677"/>
    <n v="44"/>
    <n v="12000"/>
    <x v="24"/>
    <n v="119"/>
    <n v="81"/>
    <n v="66950483"/>
    <n v="28000000"/>
  </r>
  <r>
    <s v="Aloft"/>
    <d v="2014-12-13T00:00:00"/>
    <x v="1"/>
    <x v="1"/>
    <s v="English"/>
    <s v="Spain"/>
    <s v="R"/>
    <s v="Ian Tracey"/>
    <x v="1645"/>
    <n v="144"/>
    <n v="326"/>
    <n v="43"/>
    <n v="675"/>
    <x v="46"/>
    <n v="56"/>
    <n v="97"/>
    <n v="52961"/>
    <n v="8000000"/>
  </r>
  <r>
    <s v="American Sniper"/>
    <d v="2014-02-19T00:00:00"/>
    <x v="1"/>
    <x v="7"/>
    <s v="English"/>
    <s v="USA"/>
    <s v="R"/>
    <s v="Bradley Cooper"/>
    <x v="101"/>
    <n v="14000"/>
    <n v="16277"/>
    <n v="16000"/>
    <n v="112000"/>
    <x v="17"/>
    <n v="490"/>
    <n v="133"/>
    <n v="350123553"/>
    <n v="58800000"/>
  </r>
  <r>
    <s v="And So It Goes"/>
    <d v="2014-01-21T00:00:00"/>
    <x v="1"/>
    <x v="3"/>
    <s v="English"/>
    <s v="USA"/>
    <s v="PG-13"/>
    <s v="Yaya DaCosta"/>
    <x v="143"/>
    <n v="712"/>
    <n v="1673"/>
    <n v="0"/>
    <n v="3000"/>
    <x v="32"/>
    <n v="107"/>
    <n v="94"/>
    <n v="15155772"/>
    <n v="18000000"/>
  </r>
  <r>
    <s v="Annabelle"/>
    <d v="2014-11-16T00:00:00"/>
    <x v="1"/>
    <x v="8"/>
    <s v="English"/>
    <s v="USA"/>
    <s v="R"/>
    <s v="Alfre Woodard"/>
    <x v="429"/>
    <n v="1000"/>
    <n v="2323"/>
    <n v="40"/>
    <n v="45000"/>
    <x v="39"/>
    <n v="271"/>
    <n v="99"/>
    <n v="84263837"/>
    <n v="6500000"/>
  </r>
  <r>
    <s v="Annie"/>
    <d v="2014-02-10T00:00:00"/>
    <x v="1"/>
    <x v="3"/>
    <s v="English"/>
    <s v="USA"/>
    <s v="PG"/>
    <s v="QuvenzhanÃ© Wallis"/>
    <x v="1411"/>
    <n v="2000"/>
    <n v="4796"/>
    <n v="87"/>
    <n v="16000"/>
    <x v="33"/>
    <n v="176"/>
    <n v="118"/>
    <n v="85911262"/>
    <n v="65000000"/>
  </r>
  <r>
    <s v="As Above, So Below"/>
    <d v="2014-12-04T00:00:00"/>
    <x v="1"/>
    <x v="8"/>
    <s v="English"/>
    <s v="USA"/>
    <s v="R"/>
    <s v="Ben Feldman"/>
    <x v="1286"/>
    <n v="1000"/>
    <n v="1410"/>
    <n v="66"/>
    <n v="14000"/>
    <x v="26"/>
    <n v="196"/>
    <n v="93"/>
    <n v="21197315"/>
    <n v="5000000"/>
  </r>
  <r>
    <s v="Atlas Shrugged: Who Is John Galt?"/>
    <d v="2014-06-12T00:00:00"/>
    <x v="1"/>
    <x v="1"/>
    <s v="English"/>
    <s v="USA"/>
    <s v="PG-13"/>
    <s v="Joaquim de Almeida"/>
    <x v="1646"/>
    <n v="578"/>
    <n v="3382"/>
    <n v="0"/>
    <n v="0"/>
    <x v="57"/>
    <n v="12"/>
    <n v="99"/>
    <n v="830210"/>
    <n v="5000000"/>
  </r>
  <r>
    <s v="Before I Go to Sleep"/>
    <d v="2014-03-04T00:00:00"/>
    <x v="1"/>
    <x v="1"/>
    <s v="English"/>
    <s v="UK"/>
    <s v="R"/>
    <s v="Colin Firth"/>
    <x v="1647"/>
    <n v="14000"/>
    <n v="14617"/>
    <n v="17"/>
    <n v="11000"/>
    <x v="2"/>
    <n v="149"/>
    <n v="92"/>
    <n v="2963012"/>
    <n v="22000000"/>
  </r>
  <r>
    <s v="Beyond the Lights"/>
    <d v="2014-06-27T00:00:00"/>
    <x v="1"/>
    <x v="1"/>
    <s v="English"/>
    <s v="USA"/>
    <s v="PG-13"/>
    <s v="Minnie Driver"/>
    <x v="655"/>
    <n v="893"/>
    <n v="3110"/>
    <n v="107"/>
    <n v="0"/>
    <x v="9"/>
    <n v="71"/>
    <n v="116"/>
    <n v="14612840"/>
    <n v="7000000"/>
  </r>
  <r>
    <s v="Big Eyes"/>
    <d v="2014-05-19T00:00:00"/>
    <x v="1"/>
    <x v="6"/>
    <s v="English"/>
    <s v="USA"/>
    <s v="PG-13"/>
    <s v="Christoph Waltz"/>
    <x v="169"/>
    <n v="11000"/>
    <n v="12418"/>
    <n v="13000"/>
    <n v="20000"/>
    <x v="11"/>
    <n v="325"/>
    <n v="106"/>
    <n v="14479776"/>
    <n v="10000000"/>
  </r>
  <r>
    <s v="Big Hero 6"/>
    <d v="2014-05-09T00:00:00"/>
    <x v="1"/>
    <x v="7"/>
    <s v="English"/>
    <s v="USA"/>
    <s v="PG"/>
    <s v="Damon Wayans Jr."/>
    <x v="1648"/>
    <n v="756"/>
    <n v="2963"/>
    <n v="38"/>
    <n v="41000"/>
    <x v="20"/>
    <n v="384"/>
    <n v="102"/>
    <n v="222487711"/>
    <n v="165000000"/>
  </r>
  <r>
    <s v="Birdman or (The Unexpected Virtue of Ignorance)"/>
    <d v="2014-08-09T00:00:00"/>
    <x v="1"/>
    <x v="3"/>
    <s v="English"/>
    <s v="USA"/>
    <s v="R"/>
    <s v="Emma Stone"/>
    <x v="619"/>
    <n v="15000"/>
    <n v="21668"/>
    <n v="0"/>
    <n v="114000"/>
    <x v="4"/>
    <n v="588"/>
    <n v="119"/>
    <n v="42335698"/>
    <n v="18000000"/>
  </r>
  <r>
    <s v="Black or White"/>
    <d v="2014-06-26T00:00:00"/>
    <x v="1"/>
    <x v="1"/>
    <s v="English"/>
    <s v="USA"/>
    <s v="PG-13"/>
    <s v="Jennifer Ehle"/>
    <x v="1089"/>
    <n v="1000"/>
    <n v="3745"/>
    <n v="57"/>
    <n v="0"/>
    <x v="21"/>
    <n v="91"/>
    <n v="121"/>
    <n v="21569041"/>
    <n v="9000000"/>
  </r>
  <r>
    <s v="Blended"/>
    <d v="2014-12-09T00:00:00"/>
    <x v="1"/>
    <x v="3"/>
    <s v="English"/>
    <s v="USA"/>
    <s v="PG-13"/>
    <s v="Bella Thorne"/>
    <x v="518"/>
    <n v="35000"/>
    <n v="49743"/>
    <n v="153"/>
    <n v="12000"/>
    <x v="31"/>
    <n v="173"/>
    <n v="117"/>
    <n v="46280507"/>
    <n v="40000000"/>
  </r>
  <r>
    <s v="Born to Fly: Elizabeth Streb vs. Gravity"/>
    <d v="2014-08-03T00:00:00"/>
    <x v="1"/>
    <x v="7"/>
    <s v="English"/>
    <s v="USA"/>
    <m/>
    <s v="Elizabeth Streb"/>
    <x v="1649"/>
    <n v="0"/>
    <n v="0"/>
    <n v="0"/>
    <n v="44"/>
    <x v="13"/>
    <n v="10"/>
    <n v="82"/>
    <n v="21199"/>
    <n v="500000"/>
  </r>
  <r>
    <s v="Boyhood"/>
    <d v="2014-07-10T00:00:00"/>
    <x v="1"/>
    <x v="1"/>
    <s v="English"/>
    <s v="USA"/>
    <s v="R"/>
    <s v="Ellar Coltrane"/>
    <x v="231"/>
    <n v="230"/>
    <n v="673"/>
    <n v="0"/>
    <n v="92000"/>
    <x v="19"/>
    <n v="548"/>
    <n v="165"/>
    <n v="25359200"/>
    <n v="4000000"/>
  </r>
  <r>
    <s v="Brick Mansions"/>
    <d v="2014-06-26T00:00:00"/>
    <x v="1"/>
    <x v="7"/>
    <s v="English"/>
    <s v="France"/>
    <s v="PG-13"/>
    <s v="Paul Walker"/>
    <x v="1650"/>
    <n v="23000"/>
    <n v="25387"/>
    <n v="11"/>
    <n v="0"/>
    <x v="32"/>
    <n v="177"/>
    <n v="100"/>
    <n v="20285518"/>
    <n v="28000000"/>
  </r>
  <r>
    <s v="Captain America: The Winter Soldier"/>
    <d v="2014-04-09T00:00:00"/>
    <x v="1"/>
    <x v="7"/>
    <s v="English"/>
    <s v="USA"/>
    <s v="PG-13"/>
    <s v="Scarlett Johansson"/>
    <x v="879"/>
    <n v="19000"/>
    <n v="36188"/>
    <n v="94"/>
    <n v="55000"/>
    <x v="4"/>
    <n v="576"/>
    <n v="136"/>
    <n v="259746958"/>
    <n v="170000000"/>
  </r>
  <r>
    <s v="Dawn of the Planet of the Apes"/>
    <d v="2014-05-08T00:00:00"/>
    <x v="1"/>
    <x v="7"/>
    <s v="English"/>
    <s v="USA"/>
    <s v="PG-13"/>
    <s v="Gary Oldman"/>
    <x v="1254"/>
    <n v="10000"/>
    <n v="14363"/>
    <n v="198"/>
    <n v="45000"/>
    <x v="16"/>
    <n v="521"/>
    <n v="130"/>
    <n v="208543795"/>
    <n v="170000000"/>
  </r>
  <r>
    <s v="Deliver Us from Evil"/>
    <d v="2014-01-29T00:00:00"/>
    <x v="1"/>
    <x v="8"/>
    <s v="English"/>
    <s v="USA"/>
    <s v="R"/>
    <s v="Olivia Munn"/>
    <x v="1075"/>
    <n v="2000"/>
    <n v="5697"/>
    <n v="301"/>
    <n v="18000"/>
    <x v="24"/>
    <n v="242"/>
    <n v="118"/>
    <n v="30523568"/>
    <n v="30000000"/>
  </r>
  <r>
    <s v="Desert Dancer"/>
    <d v="2014-10-02T00:00:00"/>
    <x v="1"/>
    <x v="6"/>
    <s v="English"/>
    <s v="UK"/>
    <s v="PG-13"/>
    <s v="Tom Cullen"/>
    <x v="1651"/>
    <n v="507"/>
    <n v="1281"/>
    <n v="10"/>
    <n v="0"/>
    <x v="44"/>
    <n v="31"/>
    <n v="104"/>
    <n v="143653"/>
    <n v="4000000"/>
  </r>
  <r>
    <s v="Devil's Due"/>
    <d v="2014-10-28T00:00:00"/>
    <x v="1"/>
    <x v="8"/>
    <s v="English"/>
    <s v="USA"/>
    <s v="R"/>
    <s v="Zach Gilford"/>
    <x v="1652"/>
    <n v="971"/>
    <n v="2517"/>
    <n v="14"/>
    <n v="0"/>
    <x v="56"/>
    <n v="137"/>
    <n v="89"/>
    <n v="15818967"/>
    <n v="7000000"/>
  </r>
  <r>
    <s v="Divergent"/>
    <d v="2014-08-13T00:00:00"/>
    <x v="1"/>
    <x v="5"/>
    <s v="English"/>
    <s v="USA"/>
    <s v="PG-13"/>
    <s v="Kate Winslet"/>
    <x v="831"/>
    <n v="14000"/>
    <n v="22226"/>
    <n v="168"/>
    <n v="49000"/>
    <x v="12"/>
    <n v="459"/>
    <n v="139"/>
    <n v="150832203"/>
    <n v="85000000"/>
  </r>
  <r>
    <s v="Dolphin Tale 2"/>
    <d v="2014-02-20T00:00:00"/>
    <x v="1"/>
    <x v="1"/>
    <s v="English"/>
    <s v="USA"/>
    <s v="PG"/>
    <s v="Morgan Freeman"/>
    <x v="401"/>
    <n v="11000"/>
    <n v="13904"/>
    <n v="188"/>
    <n v="0"/>
    <x v="34"/>
    <n v="54"/>
    <n v="107"/>
    <n v="42019483"/>
    <n v="36000000"/>
  </r>
  <r>
    <s v="Dracula Untold"/>
    <d v="2014-12-13T00:00:00"/>
    <x v="1"/>
    <x v="7"/>
    <s v="English"/>
    <s v="USA"/>
    <s v="PG-13"/>
    <s v="Dominic Cooper"/>
    <x v="1653"/>
    <n v="3000"/>
    <n v="5178"/>
    <n v="28"/>
    <n v="37000"/>
    <x v="2"/>
    <n v="261"/>
    <n v="92"/>
    <n v="55942830"/>
    <n v="70000000"/>
  </r>
  <r>
    <s v="Draft Day"/>
    <d v="2014-03-05T00:00:00"/>
    <x v="1"/>
    <x v="1"/>
    <s v="English"/>
    <s v="USA"/>
    <s v="R"/>
    <s v="Jennifer Garner"/>
    <x v="94"/>
    <n v="3000"/>
    <n v="3757"/>
    <n v="425"/>
    <n v="14000"/>
    <x v="13"/>
    <n v="159"/>
    <n v="110"/>
    <n v="28831145"/>
    <n v="25000000"/>
  </r>
  <r>
    <s v="Dumb and Dumber To"/>
    <d v="2014-09-14T00:00:00"/>
    <x v="1"/>
    <x v="3"/>
    <s v="English"/>
    <s v="USA"/>
    <s v="PG-13"/>
    <s v="Bill Murray"/>
    <x v="370"/>
    <n v="13000"/>
    <n v="16179"/>
    <n v="101"/>
    <n v="55000"/>
    <x v="32"/>
    <n v="218"/>
    <n v="109"/>
    <n v="86208010"/>
    <n v="35000000"/>
  </r>
  <r>
    <s v="Earth to Echo"/>
    <d v="2014-05-18T00:00:00"/>
    <x v="1"/>
    <x v="5"/>
    <s v="English"/>
    <s v="USA"/>
    <s v="PG"/>
    <s v="Teo Halm"/>
    <x v="1654"/>
    <n v="803"/>
    <n v="1921"/>
    <n v="13"/>
    <n v="0"/>
    <x v="42"/>
    <n v="112"/>
    <n v="91"/>
    <n v="38916903"/>
    <n v="13000000"/>
  </r>
  <r>
    <s v="Edge of Tomorrow"/>
    <d v="2014-01-25T00:00:00"/>
    <x v="1"/>
    <x v="7"/>
    <s v="English"/>
    <s v="USA"/>
    <s v="PG-13"/>
    <s v="Tom Cruise"/>
    <x v="382"/>
    <n v="10000"/>
    <n v="12652"/>
    <n v="218"/>
    <n v="77000"/>
    <x v="20"/>
    <n v="585"/>
    <n v="113"/>
    <n v="100189501"/>
    <n v="178000000"/>
  </r>
  <r>
    <s v="Endless Love"/>
    <d v="2014-05-11T00:00:00"/>
    <x v="1"/>
    <x v="1"/>
    <s v="English"/>
    <s v="USA"/>
    <s v="PG-13"/>
    <s v="Alex Pettyfer"/>
    <x v="1382"/>
    <n v="15000"/>
    <n v="18760"/>
    <n v="19"/>
    <n v="0"/>
    <x v="2"/>
    <n v="98"/>
    <n v="104"/>
    <n v="23393765"/>
    <n v="20000000"/>
  </r>
  <r>
    <s v="Escobar: Paradise Lost"/>
    <d v="2014-12-04T00:00:00"/>
    <x v="1"/>
    <x v="0"/>
    <s v="English"/>
    <s v="France"/>
    <s v="R"/>
    <s v="Josh Hutcherson"/>
    <x v="1655"/>
    <n v="14000"/>
    <n v="14492"/>
    <n v="30"/>
    <n v="0"/>
    <x v="21"/>
    <n v="106"/>
    <n v="120"/>
    <n v="106869"/>
    <n v="17000000"/>
  </r>
  <r>
    <s v="Exodus: Gods and Kings"/>
    <d v="2014-03-27T00:00:00"/>
    <x v="1"/>
    <x v="7"/>
    <s v="English"/>
    <s v="UK"/>
    <s v="PG-13"/>
    <s v="Christian Bale"/>
    <x v="73"/>
    <n v="23000"/>
    <n v="26490"/>
    <n v="0"/>
    <n v="51000"/>
    <x v="26"/>
    <n v="314"/>
    <n v="150"/>
    <n v="65007045"/>
    <n v="140000000"/>
  </r>
  <r>
    <s v="Falcon Rising"/>
    <d v="2014-03-25T00:00:00"/>
    <x v="1"/>
    <x v="7"/>
    <s v="English"/>
    <s v="USA"/>
    <s v="R"/>
    <s v="Michael Jai White"/>
    <x v="1656"/>
    <n v="2000"/>
    <n v="3089"/>
    <n v="249"/>
    <n v="0"/>
    <x v="42"/>
    <n v="29"/>
    <n v="103"/>
    <n v="8691"/>
    <n v="4500000"/>
  </r>
  <r>
    <s v="Fury"/>
    <d v="2014-06-17T00:00:00"/>
    <x v="1"/>
    <x v="7"/>
    <s v="English"/>
    <s v="USA"/>
    <s v="R"/>
    <s v="Brad Pitt"/>
    <x v="1041"/>
    <n v="11000"/>
    <n v="20411"/>
    <n v="452"/>
    <n v="82000"/>
    <x v="16"/>
    <n v="406"/>
    <n v="134"/>
    <n v="85707116"/>
    <n v="68000000"/>
  </r>
  <r>
    <s v="Futuro Beach"/>
    <d v="2014-11-26T00:00:00"/>
    <x v="1"/>
    <x v="1"/>
    <s v="Portuguese"/>
    <s v="Brazil"/>
    <s v="Unrated"/>
    <s v="Wagner Moura"/>
    <x v="1657"/>
    <n v="585"/>
    <n v="629"/>
    <n v="19"/>
    <n v="278"/>
    <x v="26"/>
    <n v="70"/>
    <n v="106"/>
    <n v="20262"/>
    <n v="4000000"/>
  </r>
  <r>
    <s v="Get on Up"/>
    <d v="2014-04-17T00:00:00"/>
    <x v="1"/>
    <x v="6"/>
    <s v="English"/>
    <s v="USA"/>
    <s v="PG-13"/>
    <s v="Tika Sumpter"/>
    <x v="1505"/>
    <n v="521"/>
    <n v="2060"/>
    <n v="150"/>
    <n v="11000"/>
    <x v="9"/>
    <n v="165"/>
    <n v="139"/>
    <n v="30513940"/>
    <n v="30000000"/>
  </r>
  <r>
    <s v="Gone Girl"/>
    <d v="2014-07-16T00:00:00"/>
    <x v="1"/>
    <x v="0"/>
    <s v="English"/>
    <s v="USA"/>
    <s v="R"/>
    <s v="Patrick Fugit"/>
    <x v="238"/>
    <n v="835"/>
    <n v="4348"/>
    <n v="21000"/>
    <n v="146000"/>
    <x v="7"/>
    <n v="568"/>
    <n v="149"/>
    <n v="167735396"/>
    <n v="61000000"/>
  </r>
  <r>
    <s v="Guardians of the Galaxy"/>
    <d v="2014-07-14T00:00:00"/>
    <x v="1"/>
    <x v="7"/>
    <s v="English"/>
    <s v="USA"/>
    <s v="PG-13"/>
    <s v="Bradley Cooper"/>
    <x v="1163"/>
    <n v="14000"/>
    <n v="32438"/>
    <n v="571"/>
    <n v="96000"/>
    <x v="7"/>
    <n v="653"/>
    <n v="121"/>
    <n v="333130696"/>
    <n v="170000000"/>
  </r>
  <r>
    <s v="Happy Christmas"/>
    <d v="2014-08-01T00:00:00"/>
    <x v="1"/>
    <x v="3"/>
    <s v="English"/>
    <s v="USA"/>
    <s v="R"/>
    <s v="Anna Kendrick"/>
    <x v="1658"/>
    <n v="10000"/>
    <n v="11642"/>
    <n v="217"/>
    <n v="812"/>
    <x v="49"/>
    <n v="65"/>
    <n v="82"/>
    <n v="30084"/>
    <n v="70000"/>
  </r>
  <r>
    <s v="Heaven Is for Real"/>
    <d v="2014-02-02T00:00:00"/>
    <x v="1"/>
    <x v="6"/>
    <s v="English"/>
    <s v="USA"/>
    <s v="PG"/>
    <s v="Jacob Vargas"/>
    <x v="510"/>
    <n v="399"/>
    <n v="663"/>
    <n v="130"/>
    <n v="23000"/>
    <x v="42"/>
    <n v="82"/>
    <n v="99"/>
    <n v="91443253"/>
    <n v="12000000"/>
  </r>
  <r>
    <s v="Hercules"/>
    <d v="2014-06-25T00:00:00"/>
    <x v="1"/>
    <x v="7"/>
    <s v="English"/>
    <s v="USA"/>
    <s v="PG-13"/>
    <s v="Dwayne Johnson"/>
    <x v="428"/>
    <n v="12000"/>
    <n v="16235"/>
    <n v="420"/>
    <n v="21000"/>
    <x v="44"/>
    <n v="245"/>
    <n v="101"/>
    <n v="72660029"/>
    <n v="100000000"/>
  </r>
  <r>
    <s v="Horrible Bosses 2"/>
    <d v="2014-07-08T00:00:00"/>
    <x v="1"/>
    <x v="3"/>
    <s v="English"/>
    <s v="USA"/>
    <s v="R"/>
    <s v="Kevin Spacey"/>
    <x v="1289"/>
    <n v="18000"/>
    <n v="30571"/>
    <n v="51"/>
    <n v="12000"/>
    <x v="2"/>
    <n v="196"/>
    <n v="116"/>
    <n v="54414716"/>
    <n v="42000000"/>
  </r>
  <r>
    <s v="How to Train Your Dragon 2"/>
    <d v="2014-02-01T00:00:00"/>
    <x v="1"/>
    <x v="7"/>
    <s v="English"/>
    <s v="USA"/>
    <s v="PG"/>
    <s v="Gerard Butler"/>
    <x v="837"/>
    <n v="18000"/>
    <n v="23378"/>
    <n v="255"/>
    <n v="46000"/>
    <x v="20"/>
    <n v="292"/>
    <n v="102"/>
    <n v="176997107"/>
    <n v="145000000"/>
  </r>
  <r>
    <s v="I, Frankenstein"/>
    <d v="2014-05-23T00:00:00"/>
    <x v="1"/>
    <x v="7"/>
    <s v="English"/>
    <s v="Australia"/>
    <s v="PG-13"/>
    <s v="Caitlin Stasey"/>
    <x v="1659"/>
    <n v="623"/>
    <n v="3165"/>
    <n v="72"/>
    <n v="15000"/>
    <x v="52"/>
    <n v="308"/>
    <n v="92"/>
    <n v="19059018"/>
    <n v="65000000"/>
  </r>
  <r>
    <s v="If I Stay"/>
    <d v="2014-05-19T00:00:00"/>
    <x v="1"/>
    <x v="1"/>
    <s v="English"/>
    <s v="USA"/>
    <s v="PG-13"/>
    <s v="ChloÃ« Grace Moretz"/>
    <x v="1660"/>
    <n v="17000"/>
    <n v="20466"/>
    <n v="15"/>
    <n v="15000"/>
    <x v="13"/>
    <n v="141"/>
    <n v="107"/>
    <n v="50461335"/>
    <n v="11000000"/>
  </r>
  <r>
    <s v="Inherent Vice"/>
    <d v="2014-07-04T00:00:00"/>
    <x v="1"/>
    <x v="3"/>
    <s v="English"/>
    <s v="USA"/>
    <s v="R"/>
    <s v="Martin Dew"/>
    <x v="406"/>
    <n v="204"/>
    <n v="707"/>
    <n v="0"/>
    <n v="18000"/>
    <x v="12"/>
    <n v="401"/>
    <n v="148"/>
    <n v="8093318"/>
    <n v="20000000"/>
  </r>
  <r>
    <s v="Interstellar"/>
    <d v="2014-12-28T00:00:00"/>
    <x v="1"/>
    <x v="5"/>
    <s v="English"/>
    <s v="USA"/>
    <s v="PG-13"/>
    <s v="Matthew McConaughey"/>
    <x v="657"/>
    <n v="11000"/>
    <n v="31488"/>
    <n v="22000"/>
    <n v="349000"/>
    <x v="5"/>
    <n v="712"/>
    <n v="169"/>
    <n v="187991439"/>
    <n v="165000000"/>
  </r>
  <r>
    <s v="Into the Storm"/>
    <d v="2014-07-07T00:00:00"/>
    <x v="1"/>
    <x v="7"/>
    <s v="English"/>
    <s v="USA"/>
    <s v="PG-13"/>
    <s v="Matt Walsh"/>
    <x v="1473"/>
    <n v="490"/>
    <n v="1367"/>
    <n v="77"/>
    <n v="15000"/>
    <x v="42"/>
    <n v="228"/>
    <n v="89"/>
    <n v="47553512"/>
    <n v="50000000"/>
  </r>
  <r>
    <s v="Into the Woods"/>
    <d v="2014-10-04T00:00:00"/>
    <x v="1"/>
    <x v="5"/>
    <s v="English"/>
    <s v="USA"/>
    <s v="PG"/>
    <s v="Johnny Depp"/>
    <x v="810"/>
    <n v="40000"/>
    <n v="62837"/>
    <n v="252"/>
    <n v="90000"/>
    <x v="44"/>
    <n v="321"/>
    <n v="125"/>
    <n v="127997349"/>
    <n v="50000000"/>
  </r>
  <r>
    <s v="It Follows"/>
    <d v="2014-10-28T00:00:00"/>
    <x v="1"/>
    <x v="8"/>
    <s v="English"/>
    <s v="USA"/>
    <s v="R"/>
    <s v="Maika Monroe"/>
    <x v="1661"/>
    <n v="314"/>
    <n v="1062"/>
    <n v="421"/>
    <n v="45000"/>
    <x v="9"/>
    <n v="533"/>
    <n v="100"/>
    <n v="14673301"/>
    <n v="2000000"/>
  </r>
  <r>
    <s v="Jack Ryan: Shadow Recruit"/>
    <d v="2014-07-15T00:00:00"/>
    <x v="1"/>
    <x v="7"/>
    <s v="English"/>
    <s v="USA"/>
    <s v="PG-13"/>
    <s v="Colm Feore"/>
    <x v="192"/>
    <n v="539"/>
    <n v="1411"/>
    <n v="0"/>
    <n v="17000"/>
    <x v="24"/>
    <n v="313"/>
    <n v="105"/>
    <n v="50549107"/>
    <n v="60000000"/>
  </r>
  <r>
    <s v="Jersey Boys"/>
    <d v="2014-03-13T00:00:00"/>
    <x v="1"/>
    <x v="6"/>
    <s v="English"/>
    <s v="USA"/>
    <s v="R"/>
    <s v="Johnny Cannizzaro"/>
    <x v="101"/>
    <n v="880"/>
    <n v="2281"/>
    <n v="16000"/>
    <n v="16000"/>
    <x v="9"/>
    <n v="249"/>
    <n v="134"/>
    <n v="47034272"/>
    <n v="40000000"/>
  </r>
  <r>
    <s v="Kill the Messenger"/>
    <d v="2014-09-30T00:00:00"/>
    <x v="1"/>
    <x v="6"/>
    <s v="English"/>
    <s v="USA"/>
    <s v="R"/>
    <s v="Jeremy Renner"/>
    <x v="748"/>
    <n v="10000"/>
    <n v="12897"/>
    <n v="52"/>
    <n v="13000"/>
    <x v="11"/>
    <n v="163"/>
    <n v="112"/>
    <n v="2445646"/>
    <n v="5000000"/>
  </r>
  <r>
    <s v="Kung Fu Killer"/>
    <d v="2014-09-24T00:00:00"/>
    <x v="1"/>
    <x v="7"/>
    <s v="Cantonese"/>
    <s v="China"/>
    <m/>
    <s v="Siu-Wong Fan"/>
    <x v="1662"/>
    <n v="79"/>
    <n v="285"/>
    <n v="3"/>
    <n v="0"/>
    <x v="31"/>
    <n v="65"/>
    <n v="100"/>
    <n v="129115"/>
    <n v="25000000"/>
  </r>
  <r>
    <s v="Left Behind"/>
    <d v="2014-10-16T00:00:00"/>
    <x v="1"/>
    <x v="7"/>
    <s v="English"/>
    <s v="USA"/>
    <s v="PG-13"/>
    <s v="Nicolas Cage"/>
    <x v="1663"/>
    <n v="12000"/>
    <n v="15044"/>
    <n v="179"/>
    <n v="31000"/>
    <x v="71"/>
    <n v="169"/>
    <n v="110"/>
    <n v="13998282"/>
    <n v="16000000"/>
  </r>
  <r>
    <s v="Let's Be Cops"/>
    <d v="2014-08-23T00:00:00"/>
    <x v="1"/>
    <x v="3"/>
    <s v="English"/>
    <s v="USA"/>
    <s v="R"/>
    <s v="Rob Riggle"/>
    <x v="776"/>
    <n v="839"/>
    <n v="3627"/>
    <n v="42"/>
    <n v="14000"/>
    <x v="31"/>
    <n v="129"/>
    <n v="104"/>
    <n v="82389560"/>
    <n v="17000000"/>
  </r>
  <r>
    <s v="Locker 13"/>
    <d v="2014-11-28T00:00:00"/>
    <x v="1"/>
    <x v="15"/>
    <s v="English"/>
    <s v="USA"/>
    <s v="R"/>
    <s v="Tatyana Ali"/>
    <x v="1664"/>
    <n v="685"/>
    <n v="2048"/>
    <n v="0"/>
    <n v="261"/>
    <x v="0"/>
    <n v="10"/>
    <n v="95"/>
    <n v="2468"/>
    <n v="300000"/>
  </r>
  <r>
    <s v="Lucy"/>
    <d v="2014-08-20T00:00:00"/>
    <x v="1"/>
    <x v="7"/>
    <s v="English"/>
    <s v="France"/>
    <s v="R"/>
    <s v="Scarlett Johansson"/>
    <x v="444"/>
    <n v="19000"/>
    <n v="32325"/>
    <n v="0"/>
    <n v="83000"/>
    <x v="34"/>
    <n v="433"/>
    <n v="89"/>
    <n v="126546825"/>
    <n v="40000000"/>
  </r>
  <r>
    <s v="Maleficent"/>
    <d v="2014-03-06T00:00:00"/>
    <x v="1"/>
    <x v="7"/>
    <s v="English"/>
    <s v="USA"/>
    <s v="PG"/>
    <s v="Angelina Jolie Pitt"/>
    <x v="1665"/>
    <n v="11000"/>
    <n v="15516"/>
    <n v="171"/>
    <n v="89000"/>
    <x v="11"/>
    <n v="401"/>
    <n v="97"/>
    <n v="241407328"/>
    <n v="180000000"/>
  </r>
  <r>
    <s v="Million Dollar Arm"/>
    <d v="2014-11-26T00:00:00"/>
    <x v="1"/>
    <x v="6"/>
    <s v="English"/>
    <s v="USA"/>
    <s v="PG"/>
    <s v="Jon Hamm"/>
    <x v="1211"/>
    <n v="4000"/>
    <n v="6393"/>
    <n v="44"/>
    <n v="10000"/>
    <x v="11"/>
    <n v="151"/>
    <n v="124"/>
    <n v="36447959"/>
    <n v="25000000"/>
  </r>
  <r>
    <s v="Moms' Night Out"/>
    <d v="2014-11-08T00:00:00"/>
    <x v="1"/>
    <x v="3"/>
    <s v="English"/>
    <s v="USA"/>
    <s v="PG"/>
    <s v="Alex Kendrick"/>
    <x v="1666"/>
    <n v="589"/>
    <n v="2705"/>
    <n v="10"/>
    <n v="0"/>
    <x v="39"/>
    <n v="49"/>
    <n v="98"/>
    <n v="10429707"/>
    <n v="5000000"/>
  </r>
  <r>
    <s v="Mr. Peabody &amp; Sherman"/>
    <d v="2014-02-27T00:00:00"/>
    <x v="1"/>
    <x v="5"/>
    <s v="English"/>
    <s v="USA"/>
    <s v="PG"/>
    <s v="Ty Burrell"/>
    <x v="588"/>
    <n v="3000"/>
    <n v="5810"/>
    <n v="50"/>
    <n v="11000"/>
    <x v="9"/>
    <n v="196"/>
    <n v="92"/>
    <n v="111505642"/>
    <n v="145000000"/>
  </r>
  <r>
    <s v="Mr. Turner"/>
    <d v="2014-06-04T00:00:00"/>
    <x v="1"/>
    <x v="6"/>
    <s v="English"/>
    <s v="UK"/>
    <s v="R"/>
    <s v="Lesley Manville"/>
    <x v="609"/>
    <n v="149"/>
    <n v="390"/>
    <n v="608"/>
    <n v="0"/>
    <x v="13"/>
    <n v="262"/>
    <n v="150"/>
    <n v="3958500"/>
    <n v="8200000"/>
  </r>
  <r>
    <s v="Muppets Most Wanted"/>
    <d v="2014-12-03T00:00:00"/>
    <x v="1"/>
    <x v="5"/>
    <s v="English"/>
    <s v="USA"/>
    <s v="PG"/>
    <s v="Ty Burrell"/>
    <x v="1507"/>
    <n v="3000"/>
    <n v="6089"/>
    <n v="33"/>
    <n v="10000"/>
    <x v="34"/>
    <n v="277"/>
    <n v="119"/>
    <n v="51178893"/>
    <n v="50000000"/>
  </r>
  <r>
    <s v="Need for Speed"/>
    <d v="2014-08-29T00:00:00"/>
    <x v="1"/>
    <x v="7"/>
    <s v="English"/>
    <s v="USA"/>
    <s v="PG-13"/>
    <s v="Rami Malek"/>
    <x v="1667"/>
    <n v="3000"/>
    <n v="7081"/>
    <n v="76"/>
    <n v="32000"/>
    <x v="31"/>
    <n v="327"/>
    <n v="132"/>
    <n v="43568507"/>
    <n v="66000000"/>
  </r>
  <r>
    <s v="Neighbors"/>
    <d v="2014-02-25T00:00:00"/>
    <x v="1"/>
    <x v="3"/>
    <s v="English"/>
    <s v="USA"/>
    <s v="R"/>
    <s v="Craig Roberts"/>
    <x v="1262"/>
    <n v="920"/>
    <n v="2771"/>
    <n v="89"/>
    <n v="21000"/>
    <x v="34"/>
    <n v="351"/>
    <n v="97"/>
    <n v="150056505"/>
    <n v="18000000"/>
  </r>
  <r>
    <s v="Night at the Museum: Secret of the Tomb"/>
    <d v="2014-01-06T00:00:00"/>
    <x v="1"/>
    <x v="5"/>
    <s v="English"/>
    <s v="USA"/>
    <s v="PG"/>
    <s v="Robin Williams"/>
    <x v="805"/>
    <n v="49000"/>
    <n v="53587"/>
    <n v="189"/>
    <n v="11000"/>
    <x v="24"/>
    <n v="154"/>
    <n v="98"/>
    <n v="113733726"/>
    <n v="127000000"/>
  </r>
  <r>
    <s v="Nightcrawler"/>
    <d v="2014-10-28T00:00:00"/>
    <x v="1"/>
    <x v="0"/>
    <s v="English"/>
    <s v="USA"/>
    <s v="R"/>
    <s v="Jake Gyllenhaal"/>
    <x v="1668"/>
    <n v="15000"/>
    <n v="15554"/>
    <n v="66"/>
    <n v="65000"/>
    <x v="20"/>
    <n v="534"/>
    <n v="117"/>
    <n v="32279955"/>
    <n v="8500000"/>
  </r>
  <r>
    <s v="No Good Deed"/>
    <d v="2014-05-30T00:00:00"/>
    <x v="1"/>
    <x v="0"/>
    <s v="English"/>
    <s v="USA"/>
    <s v="PG-13"/>
    <s v="Leslie Bibb"/>
    <x v="461"/>
    <n v="1000"/>
    <n v="2297"/>
    <n v="12"/>
    <n v="0"/>
    <x v="49"/>
    <n v="58"/>
    <n v="84"/>
    <n v="52543632"/>
    <n v="13200000"/>
  </r>
  <r>
    <s v="Noah"/>
    <d v="2014-02-10T00:00:00"/>
    <x v="1"/>
    <x v="7"/>
    <s v="English"/>
    <s v="USA"/>
    <s v="PG-13"/>
    <s v="Anthony Hopkins"/>
    <x v="494"/>
    <n v="12000"/>
    <n v="32355"/>
    <n v="0"/>
    <n v="71000"/>
    <x v="42"/>
    <n v="434"/>
    <n v="138"/>
    <n v="101160529"/>
    <n v="125000000"/>
  </r>
  <r>
    <s v="Non-Stop"/>
    <d v="2014-05-28T00:00:00"/>
    <x v="1"/>
    <x v="7"/>
    <s v="English"/>
    <s v="UK"/>
    <s v="PG-13"/>
    <s v="Liam Neeson"/>
    <x v="1045"/>
    <n v="14000"/>
    <n v="16967"/>
    <n v="174"/>
    <n v="24000"/>
    <x v="11"/>
    <n v="359"/>
    <n v="106"/>
    <n v="91439400"/>
    <n v="50000000"/>
  </r>
  <r>
    <s v="Not Cool"/>
    <d v="2014-01-10T00:00:00"/>
    <x v="1"/>
    <x v="3"/>
    <s v="English"/>
    <s v="USA"/>
    <s v="Not Rated"/>
    <s v="Shane Dawson"/>
    <x v="1669"/>
    <n v="247"/>
    <n v="954"/>
    <n v="247"/>
    <n v="0"/>
    <x v="52"/>
    <n v="6"/>
    <n v="93"/>
    <n v="35688"/>
    <n v="600000"/>
  </r>
  <r>
    <s v="Ouija"/>
    <d v="2014-10-06T00:00:00"/>
    <x v="1"/>
    <x v="12"/>
    <s v="English"/>
    <s v="USA"/>
    <s v="PG-13"/>
    <s v="Lin Shaye"/>
    <x v="1670"/>
    <n v="852"/>
    <n v="5056"/>
    <n v="10"/>
    <n v="18000"/>
    <x v="57"/>
    <n v="183"/>
    <n v="89"/>
    <n v="50820940"/>
    <n v="5000000"/>
  </r>
  <r>
    <s v="Paddington"/>
    <d v="2014-02-27T00:00:00"/>
    <x v="1"/>
    <x v="4"/>
    <s v="English"/>
    <s v="UK"/>
    <s v="PG"/>
    <s v="Julie Walters"/>
    <x v="1671"/>
    <n v="838"/>
    <n v="3697"/>
    <n v="17"/>
    <n v="30000"/>
    <x v="23"/>
    <n v="224"/>
    <n v="95"/>
    <n v="76137505"/>
    <n v="55000000"/>
  </r>
  <r>
    <s v="Paranormal Activity: The Marked Ones"/>
    <d v="2014-12-07T00:00:00"/>
    <x v="1"/>
    <x v="12"/>
    <s v="English"/>
    <s v="USA"/>
    <s v="R"/>
    <s v="Richard Cabral"/>
    <x v="1672"/>
    <n v="510"/>
    <n v="2161"/>
    <n v="52"/>
    <n v="10000"/>
    <x v="38"/>
    <n v="220"/>
    <n v="101"/>
    <n v="32453345"/>
    <n v="5000000"/>
  </r>
  <r>
    <s v="Penguins of Madagascar"/>
    <d v="2014-08-02T00:00:00"/>
    <x v="1"/>
    <x v="5"/>
    <s v="English"/>
    <s v="USA"/>
    <s v="PG"/>
    <s v="Benedict Cumberbatch"/>
    <x v="462"/>
    <n v="19000"/>
    <n v="19963"/>
    <n v="35"/>
    <n v="11000"/>
    <x v="12"/>
    <n v="153"/>
    <n v="92"/>
    <n v="83348920"/>
    <n v="132000000"/>
  </r>
  <r>
    <s v="Pompeii"/>
    <d v="2014-06-04T00:00:00"/>
    <x v="1"/>
    <x v="7"/>
    <s v="English"/>
    <s v="Canada"/>
    <s v="PG-13"/>
    <s v="Sasha Roiz"/>
    <x v="329"/>
    <n v="795"/>
    <n v="1099"/>
    <n v="545"/>
    <n v="20000"/>
    <x v="49"/>
    <n v="272"/>
    <n v="105"/>
    <n v="23219748"/>
    <n v="80000000"/>
  </r>
  <r>
    <s v="Ride Along"/>
    <d v="2014-11-07T00:00:00"/>
    <x v="1"/>
    <x v="7"/>
    <s v="English"/>
    <s v="USA"/>
    <s v="PG-13"/>
    <s v="Bruce McGill"/>
    <x v="802"/>
    <n v="655"/>
    <n v="2394"/>
    <n v="167"/>
    <n v="0"/>
    <x v="24"/>
    <n v="146"/>
    <n v="99"/>
    <n v="134141530"/>
    <n v="25000000"/>
  </r>
  <r>
    <s v="Rio 2"/>
    <d v="2014-01-21T00:00:00"/>
    <x v="1"/>
    <x v="5"/>
    <s v="English"/>
    <s v="USA"/>
    <s v="G"/>
    <s v="Miguel Ferrer"/>
    <x v="1134"/>
    <n v="688"/>
    <n v="1031"/>
    <n v="107"/>
    <n v="0"/>
    <x v="34"/>
    <n v="159"/>
    <n v="101"/>
    <n v="131536019"/>
    <n v="103000000"/>
  </r>
  <r>
    <s v="RoboCop"/>
    <d v="2014-09-06T00:00:00"/>
    <x v="1"/>
    <x v="7"/>
    <s v="English"/>
    <s v="USA"/>
    <s v="PG-13"/>
    <s v="Gary Oldman"/>
    <x v="1201"/>
    <n v="10000"/>
    <n v="14161"/>
    <n v="294"/>
    <n v="60000"/>
    <x v="24"/>
    <n v="492"/>
    <n v="117"/>
    <n v="58607007"/>
    <n v="100000000"/>
  </r>
  <r>
    <s v="Rosewater"/>
    <d v="2014-07-08T00:00:00"/>
    <x v="1"/>
    <x v="6"/>
    <s v="English"/>
    <s v="USA"/>
    <s v="R"/>
    <s v="Numan Acar"/>
    <x v="1673"/>
    <n v="374"/>
    <n v="1283"/>
    <n v="593"/>
    <n v="5000"/>
    <x v="21"/>
    <n v="129"/>
    <n v="103"/>
    <n v="3093491"/>
    <n v="5000000"/>
  </r>
  <r>
    <s v="Rudderless"/>
    <d v="2014-09-12T00:00:00"/>
    <x v="1"/>
    <x v="3"/>
    <s v="English"/>
    <s v="USA"/>
    <s v="R"/>
    <s v="Billy Crudup"/>
    <x v="1674"/>
    <n v="745"/>
    <n v="1986"/>
    <n v="0"/>
    <n v="0"/>
    <x v="8"/>
    <n v="44"/>
    <n v="105"/>
    <n v="37440"/>
    <n v="5000000"/>
  </r>
  <r>
    <s v="Sabotage"/>
    <d v="2014-09-19T00:00:00"/>
    <x v="1"/>
    <x v="7"/>
    <s v="English"/>
    <s v="USA"/>
    <s v="R"/>
    <s v="Mireille Enos"/>
    <x v="1041"/>
    <n v="1000"/>
    <n v="1458"/>
    <n v="453"/>
    <n v="10000"/>
    <x v="32"/>
    <n v="233"/>
    <n v="109"/>
    <n v="10499968"/>
    <n v="35000000"/>
  </r>
  <r>
    <s v="Selma"/>
    <d v="2014-06-20T00:00:00"/>
    <x v="1"/>
    <x v="6"/>
    <s v="English"/>
    <s v="UK"/>
    <s v="PG-13"/>
    <s v="David Oyelowo"/>
    <x v="1549"/>
    <n v="1000"/>
    <n v="3869"/>
    <n v="151"/>
    <n v="22000"/>
    <x v="8"/>
    <n v="364"/>
    <n v="128"/>
    <n v="52066000"/>
    <n v="20000000"/>
  </r>
  <r>
    <s v="Seventh Son"/>
    <d v="2014-10-15T00:00:00"/>
    <x v="1"/>
    <x v="7"/>
    <s v="English"/>
    <s v="USA"/>
    <s v="PG-13"/>
    <s v="Jeff Bridges"/>
    <x v="1059"/>
    <n v="12000"/>
    <n v="17098"/>
    <n v="44"/>
    <n v="16000"/>
    <x v="25"/>
    <n v="175"/>
    <n v="102"/>
    <n v="17176900"/>
    <n v="95000000"/>
  </r>
  <r>
    <s v="Sex Tape"/>
    <d v="2014-04-27T00:00:00"/>
    <x v="1"/>
    <x v="3"/>
    <s v="English"/>
    <s v="USA"/>
    <s v="R"/>
    <s v="James Wilcox"/>
    <x v="527"/>
    <n v="683"/>
    <n v="1488"/>
    <n v="52"/>
    <n v="0"/>
    <x v="52"/>
    <n v="201"/>
    <n v="94"/>
    <n v="38543473"/>
    <n v="40000000"/>
  </r>
  <r>
    <s v="Sin City: A Dame to Kill For"/>
    <d v="2014-05-10T00:00:00"/>
    <x v="0"/>
    <x v="7"/>
    <s v="English"/>
    <s v="USA"/>
    <s v="R"/>
    <s v="Joseph Gordon-Levitt"/>
    <x v="1065"/>
    <n v="23000"/>
    <n v="49433"/>
    <n v="436"/>
    <n v="32000"/>
    <x v="31"/>
    <n v="339"/>
    <n v="102"/>
    <n v="13750556"/>
    <n v="65000000"/>
  </r>
  <r>
    <s v="Skin Trade"/>
    <d v="2014-09-02T00:00:00"/>
    <x v="1"/>
    <x v="7"/>
    <s v="English"/>
    <s v="Thailand"/>
    <s v="R"/>
    <s v="Michael Jai White"/>
    <x v="1675"/>
    <n v="2000"/>
    <n v="2802"/>
    <n v="3"/>
    <n v="0"/>
    <x v="32"/>
    <n v="66"/>
    <n v="96"/>
    <n v="162"/>
    <n v="9000000"/>
  </r>
  <r>
    <s v="Son of God"/>
    <d v="2014-06-25T00:00:00"/>
    <x v="1"/>
    <x v="6"/>
    <s v="English"/>
    <s v="USA"/>
    <s v="PG-13"/>
    <s v="Roma Downey"/>
    <x v="1676"/>
    <n v="329"/>
    <n v="775"/>
    <n v="25"/>
    <n v="15000"/>
    <x v="49"/>
    <n v="61"/>
    <n v="170"/>
    <n v="59696176"/>
    <n v="22000000"/>
  </r>
  <r>
    <s v="Song One"/>
    <d v="2014-07-03T00:00:00"/>
    <x v="1"/>
    <x v="1"/>
    <s v="English"/>
    <s v="USA"/>
    <s v="PG-13"/>
    <s v="Anne Hathaway"/>
    <x v="1677"/>
    <n v="11000"/>
    <n v="12772"/>
    <n v="4"/>
    <n v="0"/>
    <x v="42"/>
    <n v="43"/>
    <n v="86"/>
    <n v="20200"/>
    <n v="6000000"/>
  </r>
  <r>
    <s v="St. Vincent"/>
    <d v="2014-06-04T00:00:00"/>
    <x v="1"/>
    <x v="3"/>
    <s v="English"/>
    <s v="USA"/>
    <s v="PG-13"/>
    <s v="Bill Murray"/>
    <x v="1678"/>
    <n v="13000"/>
    <n v="20330"/>
    <n v="51"/>
    <n v="33000"/>
    <x v="17"/>
    <n v="275"/>
    <n v="102"/>
    <n v="44134898"/>
    <n v="13000000"/>
  </r>
  <r>
    <s v="Still Alice"/>
    <d v="2014-12-05T00:00:00"/>
    <x v="1"/>
    <x v="1"/>
    <s v="English"/>
    <s v="USA"/>
    <s v="PG-13"/>
    <s v="Kristen Stewart"/>
    <x v="1154"/>
    <n v="17000"/>
    <n v="19673"/>
    <n v="25"/>
    <n v="45000"/>
    <x v="8"/>
    <n v="309"/>
    <n v="101"/>
    <n v="18656400"/>
    <n v="5000000"/>
  </r>
  <r>
    <s v="Taken 3"/>
    <d v="2014-03-19T00:00:00"/>
    <x v="1"/>
    <x v="7"/>
    <s v="English"/>
    <s v="France"/>
    <s v="PG-13"/>
    <s v="Liam Neeson"/>
    <x v="1471"/>
    <n v="14000"/>
    <n v="16967"/>
    <n v="118"/>
    <n v="38000"/>
    <x v="44"/>
    <n v="222"/>
    <n v="115"/>
    <n v="89253340"/>
    <n v="48000000"/>
  </r>
  <r>
    <s v="Tammy"/>
    <d v="2014-02-15T00:00:00"/>
    <x v="1"/>
    <x v="3"/>
    <s v="English"/>
    <s v="USA"/>
    <s v="R"/>
    <s v="Gary Cole"/>
    <x v="1679"/>
    <n v="989"/>
    <n v="2654"/>
    <n v="265"/>
    <n v="11000"/>
    <x v="43"/>
    <n v="148"/>
    <n v="100"/>
    <n v="84518155"/>
    <n v="20000000"/>
  </r>
  <r>
    <s v="Teenage Mutant Ninja Turtles"/>
    <d v="2014-06-26T00:00:00"/>
    <x v="1"/>
    <x v="7"/>
    <s v="English"/>
    <s v="USA"/>
    <s v="PG-13"/>
    <s v="Noel Fisher"/>
    <x v="885"/>
    <n v="833"/>
    <n v="2690"/>
    <n v="473"/>
    <n v="62000"/>
    <x v="30"/>
    <n v="348"/>
    <n v="101"/>
    <n v="190871240"/>
    <n v="125000000"/>
  </r>
  <r>
    <s v="That Awkward Moment"/>
    <d v="2014-03-14T00:00:00"/>
    <x v="1"/>
    <x v="3"/>
    <s v="English"/>
    <s v="USA"/>
    <s v="R"/>
    <s v="Mackenzie Davis"/>
    <x v="1680"/>
    <n v="363"/>
    <n v="1024"/>
    <n v="19"/>
    <n v="0"/>
    <x v="26"/>
    <n v="164"/>
    <n v="94"/>
    <n v="26049082"/>
    <n v="8000000"/>
  </r>
  <r>
    <s v="The Amazing Spider-Man 2"/>
    <d v="2014-06-28T00:00:00"/>
    <x v="1"/>
    <x v="7"/>
    <s v="English"/>
    <s v="USA"/>
    <s v="PG-13"/>
    <s v="Emma Stone"/>
    <x v="1324"/>
    <n v="15000"/>
    <n v="28631"/>
    <n v="464"/>
    <n v="41000"/>
    <x v="12"/>
    <n v="495"/>
    <n v="142"/>
    <n v="202853933"/>
    <n v="200000000"/>
  </r>
  <r>
    <s v="The Best of Me"/>
    <d v="2014-11-08T00:00:00"/>
    <x v="1"/>
    <x v="1"/>
    <s v="English"/>
    <s v="USA"/>
    <s v="PG-13"/>
    <s v="Luke Bracey"/>
    <x v="862"/>
    <n v="775"/>
    <n v="3197"/>
    <n v="97"/>
    <n v="19000"/>
    <x v="12"/>
    <n v="85"/>
    <n v="118"/>
    <n v="26761283"/>
    <n v="26000000"/>
  </r>
  <r>
    <s v="The Book of Life"/>
    <d v="2014-06-09T00:00:00"/>
    <x v="1"/>
    <x v="5"/>
    <s v="English"/>
    <s v="USA"/>
    <s v="PG"/>
    <s v="Channing Tatum"/>
    <x v="1681"/>
    <n v="17000"/>
    <n v="19513"/>
    <n v="34"/>
    <n v="18000"/>
    <x v="17"/>
    <n v="156"/>
    <n v="95"/>
    <n v="50150619"/>
    <n v="50000000"/>
  </r>
  <r>
    <s v="The Boxtrolls"/>
    <d v="2014-09-06T00:00:00"/>
    <x v="1"/>
    <x v="5"/>
    <s v="English"/>
    <s v="USA"/>
    <s v="PG"/>
    <s v="Isaac Hempstead Wright"/>
    <x v="1682"/>
    <n v="874"/>
    <n v="3151"/>
    <n v="7"/>
    <n v="11000"/>
    <x v="13"/>
    <n v="219"/>
    <n v="96"/>
    <n v="50807639"/>
    <n v="60000000"/>
  </r>
  <r>
    <s v="The Equalizer"/>
    <d v="2014-06-18T00:00:00"/>
    <x v="1"/>
    <x v="7"/>
    <s v="English"/>
    <s v="USA"/>
    <s v="R"/>
    <s v="Denzel Washington"/>
    <x v="515"/>
    <n v="18000"/>
    <n v="37605"/>
    <n v="845"/>
    <n v="56000"/>
    <x v="23"/>
    <n v="292"/>
    <n v="132"/>
    <n v="101530738"/>
    <n v="55000000"/>
  </r>
  <r>
    <s v="The Expendables 3"/>
    <d v="2014-08-26T00:00:00"/>
    <x v="1"/>
    <x v="7"/>
    <s v="English"/>
    <s v="USA"/>
    <s v="PG-13"/>
    <s v="Jason Statham"/>
    <x v="1683"/>
    <n v="26000"/>
    <n v="52610"/>
    <n v="385"/>
    <n v="56000"/>
    <x v="26"/>
    <n v="320"/>
    <n v="131"/>
    <n v="39292022"/>
    <n v="90000000"/>
  </r>
  <r>
    <s v="The Fault in Our Stars"/>
    <d v="2014-08-12T00:00:00"/>
    <x v="1"/>
    <x v="1"/>
    <s v="English"/>
    <s v="USA"/>
    <s v="PG-13"/>
    <s v="Shailene Woodley"/>
    <x v="1684"/>
    <n v="8000"/>
    <n v="10565"/>
    <n v="131"/>
    <n v="93000"/>
    <x v="4"/>
    <n v="326"/>
    <n v="133"/>
    <n v="124868837"/>
    <n v="12000000"/>
  </r>
  <r>
    <s v="The Gambler"/>
    <d v="2014-11-06T00:00:00"/>
    <x v="1"/>
    <x v="0"/>
    <s v="English"/>
    <s v="USA"/>
    <s v="R"/>
    <s v="George Kennedy"/>
    <x v="1491"/>
    <n v="3000"/>
    <n v="3784"/>
    <n v="81"/>
    <n v="0"/>
    <x v="44"/>
    <n v="175"/>
    <n v="111"/>
    <n v="33631221"/>
    <n v="25000000"/>
  </r>
  <r>
    <s v="The Giver"/>
    <d v="2014-10-19T00:00:00"/>
    <x v="0"/>
    <x v="1"/>
    <s v="English"/>
    <s v="South Africa"/>
    <s v="PG-13"/>
    <s v="Jeff Bridges"/>
    <x v="246"/>
    <n v="12000"/>
    <n v="36064"/>
    <n v="176"/>
    <n v="58000"/>
    <x v="31"/>
    <n v="198"/>
    <n v="97"/>
    <n v="45089048"/>
    <n v="25000000"/>
  </r>
  <r>
    <s v="The Grand Budapest Hotel"/>
    <d v="2014-10-25T00:00:00"/>
    <x v="1"/>
    <x v="5"/>
    <s v="English"/>
    <s v="USA"/>
    <s v="R"/>
    <s v="Bill Murray"/>
    <x v="353"/>
    <n v="13000"/>
    <n v="15082"/>
    <n v="0"/>
    <n v="149000"/>
    <x v="7"/>
    <n v="536"/>
    <n v="99"/>
    <n v="59073773"/>
    <n v="25000000"/>
  </r>
  <r>
    <s v="The Hobbit: The Battle of the Five Armies"/>
    <d v="2014-07-30T00:00:00"/>
    <x v="1"/>
    <x v="5"/>
    <s v="English"/>
    <s v="New Zealand"/>
    <s v="PG-13"/>
    <s v="Aidan Turner"/>
    <x v="288"/>
    <n v="5000"/>
    <n v="9152"/>
    <n v="0"/>
    <n v="65000"/>
    <x v="8"/>
    <n v="422"/>
    <n v="164"/>
    <n v="255108370"/>
    <n v="250000000"/>
  </r>
  <r>
    <s v="The Homesman"/>
    <d v="2014-02-03T00:00:00"/>
    <x v="1"/>
    <x v="1"/>
    <s v="English"/>
    <s v="USA"/>
    <s v="R"/>
    <s v="Barry Corbin"/>
    <x v="1092"/>
    <n v="883"/>
    <n v="2896"/>
    <n v="0"/>
    <n v="0"/>
    <x v="21"/>
    <n v="208"/>
    <n v="122"/>
    <n v="2428883"/>
    <n v="16000000"/>
  </r>
  <r>
    <s v="The Hundred-Foot Journey"/>
    <d v="2014-09-30T00:00:00"/>
    <x v="1"/>
    <x v="3"/>
    <s v="English"/>
    <s v="USA"/>
    <s v="PG"/>
    <s v="Manish Dayal"/>
    <x v="279"/>
    <n v="820"/>
    <n v="1484"/>
    <n v="529"/>
    <n v="55000"/>
    <x v="17"/>
    <n v="180"/>
    <n v="122"/>
    <n v="54235441"/>
    <n v="22000000"/>
  </r>
  <r>
    <s v="The Hunger Games: Mockingjay - Part 1"/>
    <d v="2014-03-23T00:00:00"/>
    <x v="1"/>
    <x v="5"/>
    <s v="English"/>
    <s v="USA"/>
    <s v="PG-13"/>
    <s v="Jennifer Lawrence"/>
    <x v="1208"/>
    <n v="34000"/>
    <n v="81385"/>
    <n v="508"/>
    <n v="52000"/>
    <x v="12"/>
    <n v="403"/>
    <n v="123"/>
    <n v="337103873"/>
    <n v="125000000"/>
  </r>
  <r>
    <s v="The Imitation Game"/>
    <d v="2014-02-04T00:00:00"/>
    <x v="1"/>
    <x v="6"/>
    <s v="English"/>
    <s v="UK"/>
    <s v="PG-13"/>
    <s v="Benedict Cumberbatch"/>
    <x v="1476"/>
    <n v="19000"/>
    <n v="20295"/>
    <n v="77"/>
    <n v="165000"/>
    <x v="7"/>
    <n v="454"/>
    <n v="114"/>
    <n v="91121452"/>
    <n v="14000000"/>
  </r>
  <r>
    <s v="The Interview"/>
    <d v="2014-05-06T00:00:00"/>
    <x v="1"/>
    <x v="3"/>
    <s v="English"/>
    <s v="USA"/>
    <s v="R"/>
    <s v="James Franco"/>
    <x v="1637"/>
    <n v="11000"/>
    <n v="12239"/>
    <n v="133"/>
    <n v="50000"/>
    <x v="21"/>
    <n v="293"/>
    <n v="112"/>
    <n v="6105175"/>
    <n v="44000000"/>
  </r>
  <r>
    <s v="The Judge"/>
    <d v="2014-12-22T00:00:00"/>
    <x v="1"/>
    <x v="0"/>
    <s v="English"/>
    <s v="USA"/>
    <s v="R"/>
    <s v="Robert Downey Jr."/>
    <x v="470"/>
    <n v="21000"/>
    <n v="30183"/>
    <n v="71"/>
    <n v="47000"/>
    <x v="28"/>
    <n v="276"/>
    <n v="141"/>
    <n v="47105085"/>
    <n v="50000000"/>
  </r>
  <r>
    <s v="The Legend of Hercules"/>
    <d v="2014-10-29T00:00:00"/>
    <x v="1"/>
    <x v="7"/>
    <s v="English"/>
    <s v="USA"/>
    <s v="PG-13"/>
    <s v="Roxanne McKee"/>
    <x v="161"/>
    <n v="576"/>
    <n v="1520"/>
    <n v="212"/>
    <n v="12000"/>
    <x v="47"/>
    <n v="156"/>
    <n v="99"/>
    <n v="18821279"/>
    <n v="70000000"/>
  </r>
  <r>
    <s v="The Lego Movie"/>
    <d v="2014-02-02T00:00:00"/>
    <x v="1"/>
    <x v="7"/>
    <s v="English"/>
    <s v="Australia"/>
    <s v="PG"/>
    <s v="Morgan Freeman"/>
    <x v="1338"/>
    <n v="11000"/>
    <n v="22128"/>
    <n v="97"/>
    <n v="64000"/>
    <x v="4"/>
    <n v="435"/>
    <n v="100"/>
    <n v="257756197"/>
    <n v="60000000"/>
  </r>
  <r>
    <s v="The Maze Runner"/>
    <d v="2014-09-16T00:00:00"/>
    <x v="1"/>
    <x v="7"/>
    <s v="English"/>
    <s v="USA"/>
    <s v="PG-13"/>
    <s v="Ki Hong Lee"/>
    <x v="1685"/>
    <n v="988"/>
    <n v="1783"/>
    <n v="47"/>
    <n v="38000"/>
    <x v="13"/>
    <n v="297"/>
    <n v="113"/>
    <n v="102413606"/>
    <n v="34000000"/>
  </r>
  <r>
    <s v="The Monuments Men"/>
    <d v="2014-11-12T00:00:00"/>
    <x v="1"/>
    <x v="1"/>
    <s v="English"/>
    <s v="USA"/>
    <s v="PG-13"/>
    <s v="Bill Murray"/>
    <x v="1039"/>
    <n v="13000"/>
    <n v="27674"/>
    <n v="0"/>
    <n v="34000"/>
    <x v="26"/>
    <n v="371"/>
    <n v="118"/>
    <n v="78031620"/>
    <n v="70000000"/>
  </r>
  <r>
    <s v="The November Man"/>
    <d v="2014-02-19T00:00:00"/>
    <x v="1"/>
    <x v="7"/>
    <s v="English"/>
    <s v="USA"/>
    <s v="R"/>
    <s v="Luke Bracey"/>
    <x v="122"/>
    <n v="775"/>
    <n v="3033"/>
    <n v="79"/>
    <n v="0"/>
    <x v="2"/>
    <n v="172"/>
    <n v="108"/>
    <n v="24984868"/>
    <n v="15000000"/>
  </r>
  <r>
    <s v="The Nut Job"/>
    <d v="2014-08-23T00:00:00"/>
    <x v="1"/>
    <x v="5"/>
    <s v="English"/>
    <s v="Canada"/>
    <s v="PG"/>
    <s v="Liam Neeson"/>
    <x v="1686"/>
    <n v="14000"/>
    <n v="18795"/>
    <n v="7"/>
    <n v="0"/>
    <x v="42"/>
    <n v="121"/>
    <n v="85"/>
    <n v="64238770"/>
    <n v="42000000"/>
  </r>
  <r>
    <s v="The Other Woman"/>
    <d v="2014-03-29T00:00:00"/>
    <x v="1"/>
    <x v="3"/>
    <s v="English"/>
    <s v="USA"/>
    <s v="PG-13"/>
    <s v="Don Johnson"/>
    <x v="833"/>
    <n v="982"/>
    <n v="2357"/>
    <n v="415"/>
    <n v="16000"/>
    <x v="44"/>
    <n v="191"/>
    <n v="109"/>
    <n v="83906114"/>
    <n v="40000000"/>
  </r>
  <r>
    <s v="The Purge: Anarchy"/>
    <d v="2014-03-12T00:00:00"/>
    <x v="1"/>
    <x v="7"/>
    <s v="English"/>
    <s v="USA"/>
    <s v="R"/>
    <s v="Noel Gugliemi"/>
    <x v="1632"/>
    <n v="2000"/>
    <n v="6807"/>
    <n v="65"/>
    <n v="15000"/>
    <x v="31"/>
    <n v="285"/>
    <n v="103"/>
    <n v="71519230"/>
    <n v="9000000"/>
  </r>
  <r>
    <s v="The Theory of Everything"/>
    <d v="2014-01-23T00:00:00"/>
    <x v="1"/>
    <x v="6"/>
    <s v="English"/>
    <s v="UK"/>
    <s v="PG-13"/>
    <s v="Eddie Redmayne"/>
    <x v="1277"/>
    <n v="13000"/>
    <n v="14100"/>
    <n v="120"/>
    <n v="90000"/>
    <x v="3"/>
    <n v="419"/>
    <n v="123"/>
    <n v="35887263"/>
    <n v="15000000"/>
  </r>
  <r>
    <s v="The Water Diviner"/>
    <d v="2014-09-10T00:00:00"/>
    <x v="1"/>
    <x v="1"/>
    <s v="English"/>
    <s v="Australia"/>
    <s v="R"/>
    <s v="Cem Yilmaz"/>
    <x v="1687"/>
    <n v="523"/>
    <n v="1795"/>
    <n v="0"/>
    <n v="18000"/>
    <x v="10"/>
    <n v="183"/>
    <n v="111"/>
    <n v="4190530"/>
    <n v="22500000"/>
  </r>
  <r>
    <s v="Think Like a Man Too"/>
    <d v="2014-10-15T00:00:00"/>
    <x v="1"/>
    <x v="3"/>
    <s v="English"/>
    <s v="USA"/>
    <s v="PG-13"/>
    <s v="Romany Malco"/>
    <x v="802"/>
    <n v="966"/>
    <n v="4830"/>
    <n v="167"/>
    <n v="3000"/>
    <x v="32"/>
    <n v="52"/>
    <n v="106"/>
    <n v="65182182"/>
    <n v="24000000"/>
  </r>
  <r>
    <s v="This Is Where I Leave You"/>
    <d v="2014-09-01T00:00:00"/>
    <x v="1"/>
    <x v="3"/>
    <s v="English"/>
    <s v="USA"/>
    <s v="R"/>
    <s v="Tina Fey"/>
    <x v="805"/>
    <n v="2000"/>
    <n v="4662"/>
    <n v="189"/>
    <n v="14000"/>
    <x v="21"/>
    <n v="156"/>
    <n v="103"/>
    <n v="34290142"/>
    <n v="19800000"/>
  </r>
  <r>
    <s v="Top Five"/>
    <d v="2014-05-04T00:00:00"/>
    <x v="1"/>
    <x v="3"/>
    <s v="English"/>
    <s v="USA"/>
    <s v="R"/>
    <s v="Rosario Dawson"/>
    <x v="893"/>
    <n v="3000"/>
    <n v="5592"/>
    <n v="0"/>
    <n v="0"/>
    <x v="31"/>
    <n v="161"/>
    <n v="102"/>
    <n v="25277561"/>
    <n v="12000000"/>
  </r>
  <r>
    <s v="Top Spin"/>
    <d v="2014-03-15T00:00:00"/>
    <x v="1"/>
    <x v="10"/>
    <s v="English"/>
    <s v="USA"/>
    <m/>
    <s v="Ariel Hsing"/>
    <x v="1688"/>
    <n v="0"/>
    <n v="0"/>
    <n v="0"/>
    <n v="116"/>
    <x v="10"/>
    <n v="18"/>
    <n v="80"/>
    <n v="5858"/>
    <n v="150000"/>
  </r>
  <r>
    <s v="Transcendence"/>
    <d v="2014-02-21T00:00:00"/>
    <x v="1"/>
    <x v="1"/>
    <s v="English"/>
    <s v="UK"/>
    <s v="PG-13"/>
    <s v="Johnny Depp"/>
    <x v="1689"/>
    <n v="40000"/>
    <n v="54031"/>
    <n v="0"/>
    <n v="37000"/>
    <x v="2"/>
    <n v="355"/>
    <n v="119"/>
    <n v="23014504"/>
    <n v="100000000"/>
  </r>
  <r>
    <s v="Transformers: Age of Extinction"/>
    <d v="2014-04-23T00:00:00"/>
    <x v="1"/>
    <x v="7"/>
    <s v="English"/>
    <s v="USA"/>
    <s v="PG-13"/>
    <s v="Bingbing Li"/>
    <x v="313"/>
    <n v="974"/>
    <n v="3988"/>
    <n v="0"/>
    <n v="56000"/>
    <x v="32"/>
    <n v="378"/>
    <n v="165"/>
    <n v="245428137"/>
    <n v="210000000"/>
  </r>
  <r>
    <s v="Tusk"/>
    <d v="2014-08-09T00:00:00"/>
    <x v="1"/>
    <x v="3"/>
    <s v="English"/>
    <s v="USA"/>
    <s v="R"/>
    <s v="Johnny Depp"/>
    <x v="283"/>
    <n v="40000"/>
    <n v="43810"/>
    <n v="0"/>
    <n v="20000"/>
    <x v="39"/>
    <n v="254"/>
    <n v="102"/>
    <n v="1821983"/>
    <n v="3000000"/>
  </r>
  <r>
    <s v="Unbroken"/>
    <d v="2014-05-08T00:00:00"/>
    <x v="1"/>
    <x v="6"/>
    <s v="English"/>
    <s v="USA"/>
    <s v="PG-13"/>
    <s v="Finn Wittrock"/>
    <x v="1479"/>
    <n v="769"/>
    <n v="2938"/>
    <n v="11000"/>
    <n v="35000"/>
    <x v="23"/>
    <n v="322"/>
    <n v="137"/>
    <n v="115603980"/>
    <n v="65000000"/>
  </r>
  <r>
    <s v="Unfriended"/>
    <d v="2014-07-10T00:00:00"/>
    <x v="1"/>
    <x v="8"/>
    <s v="English"/>
    <s v="USA"/>
    <s v="R"/>
    <s v="Shelley Hennig"/>
    <x v="1690"/>
    <n v="707"/>
    <n v="1565"/>
    <n v="6"/>
    <n v="13000"/>
    <x v="32"/>
    <n v="270"/>
    <n v="83"/>
    <n v="31537320"/>
    <n v="1000000"/>
  </r>
  <r>
    <s v="When the Game Stands Tall"/>
    <d v="2014-06-03T00:00:00"/>
    <x v="1"/>
    <x v="1"/>
    <s v="English"/>
    <s v="USA"/>
    <s v="PG"/>
    <s v="Jessie T. Usher"/>
    <x v="767"/>
    <n v="116"/>
    <n v="525"/>
    <n v="49"/>
    <n v="0"/>
    <x v="12"/>
    <n v="50"/>
    <n v="115"/>
    <n v="30127963"/>
    <n v="15000000"/>
  </r>
  <r>
    <s v="While We're Young"/>
    <d v="2014-12-17T00:00:00"/>
    <x v="1"/>
    <x v="3"/>
    <s v="English"/>
    <s v="USA"/>
    <s v="R"/>
    <s v="Naomi Watts"/>
    <x v="1088"/>
    <n v="6000"/>
    <n v="6322"/>
    <n v="387"/>
    <n v="0"/>
    <x v="2"/>
    <n v="270"/>
    <n v="97"/>
    <n v="7574066"/>
    <n v="10000000"/>
  </r>
  <r>
    <s v="Whiplash"/>
    <d v="2014-04-27T00:00:00"/>
    <x v="1"/>
    <x v="1"/>
    <s v="English"/>
    <s v="USA"/>
    <s v="R"/>
    <s v="J.K. Simmons"/>
    <x v="1691"/>
    <n v="24000"/>
    <n v="26495"/>
    <n v="141"/>
    <n v="129000"/>
    <x v="15"/>
    <n v="535"/>
    <n v="107"/>
    <n v="13092000"/>
    <n v="3300000"/>
  </r>
  <r>
    <s v="Wild"/>
    <d v="2014-06-12T00:00:00"/>
    <x v="1"/>
    <x v="5"/>
    <s v="English"/>
    <s v="USA"/>
    <s v="R"/>
    <s v="Michiel Huisman"/>
    <x v="1396"/>
    <n v="2000"/>
    <n v="4896"/>
    <n v="212"/>
    <n v="38000"/>
    <x v="10"/>
    <n v="349"/>
    <n v="115"/>
    <n v="37877959"/>
    <n v="15000000"/>
  </r>
  <r>
    <s v="Winter's Tale"/>
    <d v="2014-04-04T00:00:00"/>
    <x v="1"/>
    <x v="1"/>
    <s v="English"/>
    <s v="USA"/>
    <s v="PG-13"/>
    <s v="Matt Bomer"/>
    <x v="1692"/>
    <n v="20000"/>
    <n v="22447"/>
    <n v="167"/>
    <n v="17000"/>
    <x v="24"/>
    <n v="189"/>
    <n v="118"/>
    <n v="22451"/>
    <n v="60000000"/>
  </r>
  <r>
    <s v="Wish I Was Here"/>
    <d v="2014-02-04T00:00:00"/>
    <x v="1"/>
    <x v="3"/>
    <s v="English"/>
    <s v="USA"/>
    <s v="R"/>
    <s v="Jim Parsons"/>
    <x v="970"/>
    <n v="17000"/>
    <n v="18947"/>
    <n v="0"/>
    <n v="0"/>
    <x v="12"/>
    <n v="149"/>
    <n v="106"/>
    <n v="3588432"/>
    <n v="6000000"/>
  </r>
  <r>
    <s v="X-Men: Days of Future Past"/>
    <d v="2014-10-28T00:00:00"/>
    <x v="1"/>
    <x v="7"/>
    <s v="English"/>
    <s v="USA"/>
    <s v="PG-13"/>
    <s v="Jennifer Lawrence"/>
    <x v="343"/>
    <n v="34000"/>
    <n v="91434"/>
    <n v="0"/>
    <n v="82000"/>
    <x v="19"/>
    <n v="539"/>
    <n v="149"/>
    <n v="233914986"/>
    <n v="200000000"/>
  </r>
  <r>
    <s v="10 Days in a Madhouse"/>
    <d v="2015-05-06T00:00:00"/>
    <x v="1"/>
    <x v="1"/>
    <s v="English"/>
    <s v="USA"/>
    <s v="R"/>
    <s v="Christopher Lambert"/>
    <x v="1693"/>
    <n v="1000"/>
    <n v="2059"/>
    <n v="0"/>
    <n v="26000"/>
    <x v="8"/>
    <n v="1"/>
    <n v="111"/>
    <n v="14616"/>
    <n v="12000000"/>
  </r>
  <r>
    <s v="90 Minutes in Heaven"/>
    <d v="2015-09-29T00:00:00"/>
    <x v="1"/>
    <x v="1"/>
    <s v="English"/>
    <s v="USA"/>
    <s v="PG-13"/>
    <s v="Hayden Christensen"/>
    <x v="611"/>
    <n v="4000"/>
    <n v="6617"/>
    <n v="35"/>
    <n v="0"/>
    <x v="40"/>
    <n v="12"/>
    <n v="121"/>
    <n v="4700361"/>
    <n v="5000000"/>
  </r>
  <r>
    <s v="Aloha"/>
    <d v="2015-02-07T00:00:00"/>
    <x v="1"/>
    <x v="3"/>
    <s v="English"/>
    <s v="USA"/>
    <s v="PG-13"/>
    <s v="Emma Stone"/>
    <x v="368"/>
    <n v="15000"/>
    <n v="44037"/>
    <n v="488"/>
    <n v="11000"/>
    <x v="39"/>
    <n v="138"/>
    <n v="105"/>
    <n v="20991497"/>
    <n v="37000000"/>
  </r>
  <r>
    <s v="Alvin and the Chipmunks: The Road Chip"/>
    <d v="2015-03-05T00:00:00"/>
    <x v="1"/>
    <x v="5"/>
    <s v="English"/>
    <s v="USA"/>
    <s v="PG"/>
    <s v="Bella Thorne"/>
    <x v="878"/>
    <n v="35000"/>
    <n v="38450"/>
    <n v="12"/>
    <n v="0"/>
    <x v="38"/>
    <n v="70"/>
    <n v="92"/>
    <n v="85884815"/>
    <n v="90000000"/>
  </r>
  <r>
    <s v="Anomalisa"/>
    <d v="2015-07-20T00:00:00"/>
    <x v="1"/>
    <x v="4"/>
    <s v="English"/>
    <s v="USA"/>
    <s v="R"/>
    <s v="Jennifer Jason Leigh"/>
    <x v="1694"/>
    <n v="1000"/>
    <n v="1442"/>
    <n v="26"/>
    <n v="0"/>
    <x v="17"/>
    <n v="328"/>
    <n v="90"/>
    <n v="3442820"/>
    <n v="8000000"/>
  </r>
  <r>
    <s v="Antarctic Edge: 70Â° South"/>
    <d v="2015-02-22T00:00:00"/>
    <x v="1"/>
    <x v="5"/>
    <s v="English"/>
    <s v="USA"/>
    <m/>
    <s v="Naderev Sano"/>
    <x v="1695"/>
    <n v="0"/>
    <n v="0"/>
    <n v="0"/>
    <n v="215"/>
    <x v="11"/>
    <n v="5"/>
    <n v="72"/>
    <n v="4914"/>
    <n v="150000"/>
  </r>
  <r>
    <s v="Ant-Man"/>
    <d v="2015-02-05T00:00:00"/>
    <x v="1"/>
    <x v="7"/>
    <s v="English"/>
    <s v="USA"/>
    <s v="PG-13"/>
    <s v="Judy Greer"/>
    <x v="627"/>
    <n v="2000"/>
    <n v="5730"/>
    <n v="235"/>
    <n v="61000"/>
    <x v="28"/>
    <n v="517"/>
    <n v="117"/>
    <n v="180191634"/>
    <n v="130000000"/>
  </r>
  <r>
    <s v="Avengers: Age of Ultron"/>
    <d v="2015-02-20T00:00:00"/>
    <x v="1"/>
    <x v="7"/>
    <s v="English"/>
    <s v="USA"/>
    <s v="PG-13"/>
    <s v="Chris Hemsworth"/>
    <x v="1064"/>
    <n v="26000"/>
    <n v="92000"/>
    <n v="0"/>
    <n v="118000"/>
    <x v="8"/>
    <n v="635"/>
    <n v="141"/>
    <n v="458991599"/>
    <n v="250000000"/>
  </r>
  <r>
    <s v="Baahubali: The Beginning"/>
    <d v="2015-06-27T00:00:00"/>
    <x v="1"/>
    <x v="7"/>
    <s v="Telugu"/>
    <s v="India"/>
    <m/>
    <s v="Tamannaah Bhatia"/>
    <x v="1696"/>
    <n v="218"/>
    <n v="554"/>
    <n v="50"/>
    <n v="21000"/>
    <x v="18"/>
    <n v="44"/>
    <n v="159"/>
    <n v="6498000"/>
    <n v="18026148"/>
  </r>
  <r>
    <s v="Black Mass"/>
    <d v="2015-04-21T00:00:00"/>
    <x v="1"/>
    <x v="6"/>
    <s v="English"/>
    <s v="USA"/>
    <s v="R"/>
    <s v="Johnny Depp"/>
    <x v="1341"/>
    <n v="40000"/>
    <n v="63769"/>
    <n v="108"/>
    <n v="44000"/>
    <x v="11"/>
    <n v="391"/>
    <n v="123"/>
    <n v="62563543"/>
    <n v="53000000"/>
  </r>
  <r>
    <s v="Blackhat"/>
    <d v="2015-09-10T00:00:00"/>
    <x v="1"/>
    <x v="7"/>
    <s v="English"/>
    <s v="USA"/>
    <s v="R"/>
    <s v="Chris Hemsworth"/>
    <x v="250"/>
    <n v="26000"/>
    <n v="28129"/>
    <n v="0"/>
    <n v="11000"/>
    <x v="39"/>
    <n v="261"/>
    <n v="133"/>
    <n v="7097125"/>
    <n v="70000000"/>
  </r>
  <r>
    <s v="Bridge of Spies"/>
    <d v="2015-04-05T00:00:00"/>
    <x v="1"/>
    <x v="1"/>
    <s v="English"/>
    <s v="USA"/>
    <s v="PG-13"/>
    <s v="Tom Hanks"/>
    <x v="57"/>
    <n v="15000"/>
    <n v="16944"/>
    <n v="14000"/>
    <n v="55000"/>
    <x v="16"/>
    <n v="459"/>
    <n v="142"/>
    <n v="72306065"/>
    <n v="40000000"/>
  </r>
  <r>
    <s v="Brooklyn"/>
    <d v="2015-06-09T00:00:00"/>
    <x v="1"/>
    <x v="1"/>
    <s v="English"/>
    <s v="UK"/>
    <s v="PG-13"/>
    <s v="Julie Walters"/>
    <x v="1697"/>
    <n v="838"/>
    <n v="995"/>
    <n v="34"/>
    <n v="36000"/>
    <x v="8"/>
    <n v="351"/>
    <n v="111"/>
    <n v="38317535"/>
    <n v="11000000"/>
  </r>
  <r>
    <s v="Brotherly Love"/>
    <d v="2015-07-11T00:00:00"/>
    <x v="1"/>
    <x v="1"/>
    <s v="English"/>
    <s v="USA"/>
    <s v="R"/>
    <s v="Logan Browning"/>
    <x v="1698"/>
    <n v="628"/>
    <n v="4249"/>
    <n v="47"/>
    <n v="1000"/>
    <x v="23"/>
    <n v="10"/>
    <n v="89"/>
    <n v="444044"/>
    <n v="1900000"/>
  </r>
  <r>
    <s v="Burnt"/>
    <d v="2015-07-28T00:00:00"/>
    <x v="1"/>
    <x v="3"/>
    <s v="English"/>
    <s v="USA"/>
    <s v="R"/>
    <s v="Bradley Cooper"/>
    <x v="1592"/>
    <n v="14000"/>
    <n v="16926"/>
    <n v="53"/>
    <n v="25000"/>
    <x v="21"/>
    <n v="175"/>
    <n v="101"/>
    <n v="13650738"/>
    <n v="20000000"/>
  </r>
  <r>
    <s v="By the Sea"/>
    <d v="2015-06-26T00:00:00"/>
    <x v="1"/>
    <x v="1"/>
    <s v="English"/>
    <s v="USA"/>
    <s v="R"/>
    <s v="Brad Pitt"/>
    <x v="1479"/>
    <n v="11000"/>
    <n v="22319"/>
    <n v="11000"/>
    <n v="0"/>
    <x v="46"/>
    <n v="131"/>
    <n v="122"/>
    <n v="531009"/>
    <n v="10000000"/>
  </r>
  <r>
    <s v="Captive"/>
    <d v="2015-12-20T00:00:00"/>
    <x v="1"/>
    <x v="0"/>
    <s v="English"/>
    <s v="USA"/>
    <s v="PG-13"/>
    <s v="David Oyelowo"/>
    <x v="83"/>
    <n v="1000"/>
    <n v="2739"/>
    <n v="5"/>
    <n v="0"/>
    <x v="46"/>
    <n v="39"/>
    <n v="97"/>
    <n v="2557668"/>
    <n v="2000000"/>
  </r>
  <r>
    <s v="Censored Voices"/>
    <d v="2015-09-29T00:00:00"/>
    <x v="1"/>
    <x v="10"/>
    <s v="Hebrew"/>
    <s v="Israel"/>
    <m/>
    <s v="Amos Oz"/>
    <x v="1699"/>
    <n v="3"/>
    <n v="3"/>
    <n v="0"/>
    <n v="111"/>
    <x v="23"/>
    <n v="23"/>
    <n v="84"/>
    <n v="34151"/>
    <n v="450000"/>
  </r>
  <r>
    <s v="Chappie"/>
    <d v="2015-09-07T00:00:00"/>
    <x v="1"/>
    <x v="7"/>
    <s v="English"/>
    <s v="USA"/>
    <s v="R"/>
    <s v="Hugh Jackman"/>
    <x v="1346"/>
    <n v="20000"/>
    <n v="23051"/>
    <n v="662"/>
    <n v="67000"/>
    <x v="9"/>
    <n v="371"/>
    <n v="120"/>
    <n v="31569268"/>
    <n v="49000000"/>
  </r>
  <r>
    <s v="Child 44"/>
    <d v="2015-10-03T00:00:00"/>
    <x v="1"/>
    <x v="0"/>
    <s v="English"/>
    <s v="Czech Republic"/>
    <s v="R"/>
    <s v="Tom Hardy"/>
    <x v="1557"/>
    <n v="27000"/>
    <n v="27666"/>
    <n v="79"/>
    <n v="18000"/>
    <x v="34"/>
    <n v="172"/>
    <n v="137"/>
    <n v="1206135"/>
    <n v="50000000"/>
  </r>
  <r>
    <s v="Cinderella"/>
    <d v="2015-01-08T00:00:00"/>
    <x v="1"/>
    <x v="1"/>
    <s v="English"/>
    <s v="USA"/>
    <s v="PG"/>
    <s v="Hayley Atwell"/>
    <x v="192"/>
    <n v="2000"/>
    <n v="4671"/>
    <n v="0"/>
    <n v="56000"/>
    <x v="11"/>
    <n v="343"/>
    <n v="105"/>
    <n v="201148159"/>
    <n v="95000000"/>
  </r>
  <r>
    <s v="Concussion"/>
    <d v="2015-12-05T00:00:00"/>
    <x v="1"/>
    <x v="6"/>
    <s v="English"/>
    <s v="UK"/>
    <s v="PG-13"/>
    <s v="Will Smith"/>
    <x v="1700"/>
    <n v="10000"/>
    <n v="13371"/>
    <n v="15"/>
    <n v="23000"/>
    <x v="10"/>
    <n v="219"/>
    <n v="123"/>
    <n v="34531832"/>
    <n v="35000000"/>
  </r>
  <r>
    <s v="Courage"/>
    <d v="2015-06-23T00:00:00"/>
    <x v="1"/>
    <x v="6"/>
    <s v="English"/>
    <s v="USA"/>
    <s v="PG"/>
    <s v="Donny Boaz"/>
    <x v="1701"/>
    <n v="2000"/>
    <n v="3384"/>
    <n v="14"/>
    <n v="0"/>
    <x v="11"/>
    <n v="27"/>
    <n v="118"/>
    <n v="2246000"/>
    <n v="20000000"/>
  </r>
  <r>
    <s v="Creative Control"/>
    <d v="2015-09-01T00:00:00"/>
    <x v="1"/>
    <x v="1"/>
    <s v="English"/>
    <s v="USA"/>
    <s v="R"/>
    <s v="Nora Zehetner"/>
    <x v="1702"/>
    <n v="446"/>
    <n v="928"/>
    <n v="4"/>
    <n v="793"/>
    <x v="25"/>
    <n v="36"/>
    <n v="97"/>
    <n v="62480"/>
    <n v="1000000"/>
  </r>
  <r>
    <s v="Creed"/>
    <d v="2015-02-02T00:00:00"/>
    <x v="1"/>
    <x v="1"/>
    <s v="English"/>
    <s v="USA"/>
    <s v="PG-13"/>
    <s v="Sylvester Stallone"/>
    <x v="1608"/>
    <n v="13000"/>
    <n v="15106"/>
    <n v="0"/>
    <n v="70000"/>
    <x v="3"/>
    <n v="437"/>
    <n v="133"/>
    <n v="109712885"/>
    <n v="35000000"/>
  </r>
  <r>
    <s v="Daddy's Home"/>
    <d v="2015-05-22T00:00:00"/>
    <x v="1"/>
    <x v="3"/>
    <s v="English"/>
    <s v="USA"/>
    <s v="PG-13"/>
    <s v="Will Ferrell"/>
    <x v="1289"/>
    <n v="8000"/>
    <n v="10886"/>
    <n v="51"/>
    <n v="13000"/>
    <x v="26"/>
    <n v="145"/>
    <n v="96"/>
    <n v="150315155"/>
    <n v="50000000"/>
  </r>
  <r>
    <s v="Danny Collins"/>
    <d v="2015-05-08T00:00:00"/>
    <x v="1"/>
    <x v="3"/>
    <s v="English"/>
    <s v="USA"/>
    <s v="R"/>
    <s v="Al Pacino"/>
    <x v="1703"/>
    <n v="14000"/>
    <n v="18712"/>
    <n v="102"/>
    <n v="0"/>
    <x v="10"/>
    <n v="139"/>
    <n v="106"/>
    <n v="5348317"/>
    <n v="10000000"/>
  </r>
  <r>
    <s v="Do You Believe?"/>
    <d v="2015-09-23T00:00:00"/>
    <x v="1"/>
    <x v="1"/>
    <s v="English"/>
    <s v="USA"/>
    <s v="PG-13"/>
    <s v="Alexa PenaVega"/>
    <x v="658"/>
    <n v="2000"/>
    <n v="6752"/>
    <n v="16"/>
    <n v="13000"/>
    <x v="30"/>
    <n v="11"/>
    <n v="120"/>
    <n v="12985267"/>
    <n v="2300000"/>
  </r>
  <r>
    <s v="Dope"/>
    <d v="2015-02-26T00:00:00"/>
    <x v="1"/>
    <x v="3"/>
    <s v="English"/>
    <s v="USA"/>
    <s v="R"/>
    <s v="Kimberly Elise"/>
    <x v="607"/>
    <n v="637"/>
    <n v="1342"/>
    <n v="44"/>
    <n v="23000"/>
    <x v="17"/>
    <n v="180"/>
    <n v="103"/>
    <n v="17474107"/>
    <n v="7000000"/>
  </r>
  <r>
    <s v="Dragon Blade"/>
    <d v="2015-08-19T00:00:00"/>
    <x v="1"/>
    <x v="7"/>
    <s v="Mandarin"/>
    <s v="China"/>
    <s v="R"/>
    <s v="Si Won Choi"/>
    <x v="1704"/>
    <n v="21"/>
    <n v="58"/>
    <n v="10"/>
    <n v="0"/>
    <x v="26"/>
    <n v="68"/>
    <n v="103"/>
    <n v="72413"/>
    <n v="65000000"/>
  </r>
  <r>
    <s v="Everest"/>
    <d v="2015-07-02T00:00:00"/>
    <x v="1"/>
    <x v="5"/>
    <s v="English"/>
    <s v="UK"/>
    <s v="PG-13"/>
    <s v="Michael Kelly"/>
    <x v="1530"/>
    <n v="963"/>
    <n v="2131"/>
    <n v="175"/>
    <n v="40000"/>
    <x v="10"/>
    <n v="361"/>
    <n v="121"/>
    <n v="43247140"/>
    <n v="55000000"/>
  </r>
  <r>
    <s v="Ex Machina"/>
    <d v="2015-02-11T00:00:00"/>
    <x v="0"/>
    <x v="1"/>
    <s v="English"/>
    <s v="UK"/>
    <s v="R"/>
    <s v="Elina Alminas"/>
    <x v="1705"/>
    <n v="149"/>
    <n v="430"/>
    <n v="232"/>
    <n v="109000"/>
    <x v="3"/>
    <n v="489"/>
    <n v="108"/>
    <n v="25440971"/>
    <n v="15000000"/>
  </r>
  <r>
    <s v="Fantastic Four"/>
    <d v="2015-03-06T00:00:00"/>
    <x v="1"/>
    <x v="7"/>
    <s v="English"/>
    <s v="USA"/>
    <s v="PG-13"/>
    <s v="Tim Blake Nelson"/>
    <x v="1528"/>
    <n v="596"/>
    <n v="1261"/>
    <n v="128"/>
    <n v="41000"/>
    <x v="54"/>
    <n v="369"/>
    <n v="100"/>
    <n v="56114221"/>
    <n v="120000000"/>
  </r>
  <r>
    <s v="Fifty Shades of Grey"/>
    <d v="2015-03-14T00:00:00"/>
    <x v="1"/>
    <x v="1"/>
    <s v="English"/>
    <s v="USA"/>
    <s v="R"/>
    <s v="Jennifer Ehle"/>
    <x v="1706"/>
    <n v="1000"/>
    <n v="4585"/>
    <n v="456"/>
    <n v="101000"/>
    <x v="63"/>
    <n v="362"/>
    <n v="129"/>
    <n v="166147885"/>
    <n v="40000000"/>
  </r>
  <r>
    <s v="Focus"/>
    <d v="2015-06-20T00:00:00"/>
    <x v="1"/>
    <x v="3"/>
    <s v="English"/>
    <s v="USA"/>
    <s v="R"/>
    <s v="Will Smith"/>
    <x v="1354"/>
    <n v="10000"/>
    <n v="11943"/>
    <n v="43"/>
    <n v="23000"/>
    <x v="21"/>
    <n v="279"/>
    <n v="105"/>
    <n v="53846915"/>
    <n v="50100000"/>
  </r>
  <r>
    <s v="Freeheld"/>
    <d v="2015-09-25T00:00:00"/>
    <x v="1"/>
    <x v="6"/>
    <s v="English"/>
    <s v="USA"/>
    <s v="PG-13"/>
    <s v="Steve Carell"/>
    <x v="847"/>
    <n v="7000"/>
    <n v="9660"/>
    <n v="6"/>
    <n v="0"/>
    <x v="31"/>
    <n v="133"/>
    <n v="103"/>
    <n v="532988"/>
    <n v="7000000"/>
  </r>
  <r>
    <s v="Furious 7"/>
    <d v="2015-01-08T00:00:00"/>
    <x v="1"/>
    <x v="7"/>
    <s v="English"/>
    <s v="USA"/>
    <s v="PG-13"/>
    <s v="Jason Statham"/>
    <x v="991"/>
    <n v="26000"/>
    <n v="79150"/>
    <n v="0"/>
    <n v="94000"/>
    <x v="23"/>
    <n v="424"/>
    <n v="140"/>
    <n v="350034110"/>
    <n v="190000000"/>
  </r>
  <r>
    <s v="Get Hard"/>
    <d v="2015-06-26T00:00:00"/>
    <x v="1"/>
    <x v="3"/>
    <s v="English"/>
    <s v="USA"/>
    <s v="R"/>
    <s v="Will Ferrell"/>
    <x v="1707"/>
    <n v="8000"/>
    <n v="12556"/>
    <n v="164"/>
    <n v="14000"/>
    <x v="44"/>
    <n v="173"/>
    <n v="107"/>
    <n v="90353764"/>
    <n v="40000000"/>
  </r>
  <r>
    <s v="Goosebumps"/>
    <d v="2015-08-18T00:00:00"/>
    <x v="1"/>
    <x v="5"/>
    <s v="English"/>
    <s v="USA"/>
    <s v="PG"/>
    <s v="Odeya Rush"/>
    <x v="1358"/>
    <n v="2000"/>
    <n v="5497"/>
    <n v="11"/>
    <n v="35000"/>
    <x v="34"/>
    <n v="218"/>
    <n v="103"/>
    <n v="80021740"/>
    <n v="58000000"/>
  </r>
  <r>
    <s v="Green Room"/>
    <d v="2015-08-14T00:00:00"/>
    <x v="1"/>
    <x v="0"/>
    <s v="English"/>
    <s v="USA"/>
    <s v="R"/>
    <s v="Alia Shawkat"/>
    <x v="1596"/>
    <n v="727"/>
    <n v="1836"/>
    <n v="57"/>
    <n v="10000"/>
    <x v="10"/>
    <n v="322"/>
    <n v="95"/>
    <n v="3219029"/>
    <n v="5000000"/>
  </r>
  <r>
    <s v="Home"/>
    <d v="2015-01-02T00:00:00"/>
    <x v="1"/>
    <x v="5"/>
    <s v="English"/>
    <s v="USA"/>
    <s v="PG"/>
    <s v="Jim Parsons"/>
    <x v="1150"/>
    <n v="17000"/>
    <n v="17883"/>
    <n v="12"/>
    <n v="26000"/>
    <x v="12"/>
    <n v="165"/>
    <n v="94"/>
    <n v="177343675"/>
    <n v="135000000"/>
  </r>
  <r>
    <s v="Hot Pursuit"/>
    <d v="2015-01-27T00:00:00"/>
    <x v="1"/>
    <x v="7"/>
    <s v="English"/>
    <s v="USA"/>
    <s v="PG-13"/>
    <s v="Jim Gaffigan"/>
    <x v="1166"/>
    <n v="472"/>
    <n v="1679"/>
    <n v="98"/>
    <n v="0"/>
    <x v="52"/>
    <n v="155"/>
    <n v="87"/>
    <n v="34507079"/>
    <n v="35000000"/>
  </r>
  <r>
    <s v="Hot Tub Time Machine 2"/>
    <d v="2015-05-03T00:00:00"/>
    <x v="1"/>
    <x v="3"/>
    <s v="English"/>
    <s v="USA"/>
    <s v="R"/>
    <s v="Adam Scott"/>
    <x v="1416"/>
    <n v="3000"/>
    <n v="4702"/>
    <n v="38"/>
    <n v="0"/>
    <x v="52"/>
    <n v="107"/>
    <n v="99"/>
    <n v="12282677"/>
    <n v="14000000"/>
  </r>
  <r>
    <s v="Hotel Transylvania 2"/>
    <d v="2015-11-18T00:00:00"/>
    <x v="1"/>
    <x v="4"/>
    <s v="English"/>
    <s v="USA"/>
    <s v="PG"/>
    <s v="Steve Buscemi"/>
    <x v="1541"/>
    <n v="12000"/>
    <n v="26839"/>
    <n v="266"/>
    <n v="16000"/>
    <x v="12"/>
    <n v="152"/>
    <n v="89"/>
    <n v="169692572"/>
    <n v="80000000"/>
  </r>
  <r>
    <s v="In the Heart of the Sea"/>
    <d v="2015-08-29T00:00:00"/>
    <x v="1"/>
    <x v="7"/>
    <s v="English"/>
    <s v="USA"/>
    <s v="PG-13"/>
    <s v="Chris Hemsworth"/>
    <x v="120"/>
    <n v="26000"/>
    <n v="28328"/>
    <n v="2000"/>
    <n v="27000"/>
    <x v="11"/>
    <n v="289"/>
    <n v="122"/>
    <n v="24985612"/>
    <n v="100000000"/>
  </r>
  <r>
    <s v="Inside Out"/>
    <d v="2015-04-10T00:00:00"/>
    <x v="1"/>
    <x v="5"/>
    <s v="English"/>
    <s v="USA"/>
    <s v="PG"/>
    <s v="Amy Poehler"/>
    <x v="756"/>
    <n v="1000"/>
    <n v="2944"/>
    <n v="0"/>
    <n v="118000"/>
    <x v="1"/>
    <n v="536"/>
    <n v="95"/>
    <n v="356454367"/>
    <n v="175000000"/>
  </r>
  <r>
    <s v="Insidious: Chapter 3"/>
    <d v="2015-11-02T00:00:00"/>
    <x v="1"/>
    <x v="12"/>
    <s v="English"/>
    <s v="Canada"/>
    <s v="PG-13"/>
    <s v="Lin Shaye"/>
    <x v="1708"/>
    <n v="852"/>
    <n v="2426"/>
    <n v="482"/>
    <n v="29000"/>
    <x v="26"/>
    <n v="242"/>
    <n v="97"/>
    <n v="52200504"/>
    <n v="10000000"/>
  </r>
  <r>
    <s v="Insurgent"/>
    <d v="2015-01-27T00:00:00"/>
    <x v="1"/>
    <x v="5"/>
    <s v="English"/>
    <s v="USA"/>
    <s v="PG-13"/>
    <s v="Kate Winslet"/>
    <x v="1037"/>
    <n v="14000"/>
    <n v="22622"/>
    <n v="124"/>
    <n v="27000"/>
    <x v="2"/>
    <n v="263"/>
    <n v="119"/>
    <n v="129995817"/>
    <n v="110000000"/>
  </r>
  <r>
    <s v="Ip Man 3"/>
    <d v="2015-05-06T00:00:00"/>
    <x v="1"/>
    <x v="7"/>
    <s v="Cantonese"/>
    <s v="Hong Kong"/>
    <s v="PG-13"/>
    <s v="Mike Tyson"/>
    <x v="1709"/>
    <n v="461"/>
    <n v="615"/>
    <n v="25"/>
    <n v="12000"/>
    <x v="23"/>
    <n v="78"/>
    <n v="105"/>
    <n v="2126511"/>
    <n v="36000000"/>
  </r>
  <r>
    <s v="Joy"/>
    <d v="2015-12-06T00:00:00"/>
    <x v="1"/>
    <x v="6"/>
    <s v="English"/>
    <s v="USA"/>
    <s v="PG-13"/>
    <s v="Jennifer Lawrence"/>
    <x v="364"/>
    <n v="34000"/>
    <n v="75793"/>
    <n v="737"/>
    <n v="24000"/>
    <x v="21"/>
    <n v="315"/>
    <n v="124"/>
    <n v="56443482"/>
    <n v="60000000"/>
  </r>
  <r>
    <s v="Jupiter Ascending"/>
    <d v="2015-02-08T00:00:00"/>
    <x v="1"/>
    <x v="7"/>
    <s v="English"/>
    <s v="USA"/>
    <s v="PG-13"/>
    <s v="Channing Tatum"/>
    <x v="354"/>
    <n v="17000"/>
    <n v="47334"/>
    <n v="0"/>
    <n v="44000"/>
    <x v="39"/>
    <n v="384"/>
    <n v="127"/>
    <n v="47375327"/>
    <n v="176000000"/>
  </r>
  <r>
    <s v="Jurassic World"/>
    <d v="2015-07-03T00:00:00"/>
    <x v="1"/>
    <x v="7"/>
    <s v="English"/>
    <s v="USA"/>
    <s v="PG-13"/>
    <s v="Bryce Dallas Howard"/>
    <x v="1558"/>
    <n v="3000"/>
    <n v="8458"/>
    <n v="365"/>
    <n v="150000"/>
    <x v="11"/>
    <n v="644"/>
    <n v="124"/>
    <n v="652177271"/>
    <n v="150000000"/>
  </r>
  <r>
    <s v="Krampus"/>
    <d v="2015-10-08T00:00:00"/>
    <x v="1"/>
    <x v="3"/>
    <s v="English"/>
    <s v="USA"/>
    <s v="PG-13"/>
    <s v="Adam Scott"/>
    <x v="1710"/>
    <n v="3000"/>
    <n v="4567"/>
    <n v="66"/>
    <n v="27000"/>
    <x v="24"/>
    <n v="198"/>
    <n v="98"/>
    <n v="42592530"/>
    <n v="15000000"/>
  </r>
  <r>
    <s v="Legend"/>
    <d v="2015-09-08T00:00:00"/>
    <x v="1"/>
    <x v="6"/>
    <s v="English"/>
    <s v="UK"/>
    <s v="R"/>
    <s v="Tom Hardy"/>
    <x v="581"/>
    <n v="27000"/>
    <n v="27659"/>
    <n v="241"/>
    <n v="43000"/>
    <x v="11"/>
    <n v="260"/>
    <n v="132"/>
    <n v="1865774"/>
    <n v="30000000"/>
  </r>
  <r>
    <s v="Little Boy"/>
    <d v="2015-02-24T00:00:00"/>
    <x v="1"/>
    <x v="1"/>
    <s v="English"/>
    <s v="Mexico"/>
    <s v="PG-13"/>
    <s v="Tom Wilkinson"/>
    <x v="1108"/>
    <n v="1000"/>
    <n v="5705"/>
    <n v="38"/>
    <n v="15000"/>
    <x v="28"/>
    <n v="45"/>
    <n v="106"/>
    <n v="6420319"/>
    <n v="20000000"/>
  </r>
  <r>
    <s v="Love the Coopers"/>
    <d v="2015-06-09T00:00:00"/>
    <x v="1"/>
    <x v="3"/>
    <s v="English"/>
    <s v="USA"/>
    <s v="PG-13"/>
    <s v="Olivia Wilde"/>
    <x v="738"/>
    <n v="10000"/>
    <n v="10691"/>
    <n v="24"/>
    <n v="0"/>
    <x v="32"/>
    <n v="97"/>
    <n v="107"/>
    <n v="26284475"/>
    <n v="17000000"/>
  </r>
  <r>
    <s v="Mad Max: Fury Road"/>
    <d v="2015-04-02T00:00:00"/>
    <x v="1"/>
    <x v="7"/>
    <s v="English"/>
    <s v="Australia"/>
    <s v="R"/>
    <s v="Tom Hardy"/>
    <x v="90"/>
    <n v="27000"/>
    <n v="40025"/>
    <n v="750"/>
    <n v="191000"/>
    <x v="7"/>
    <n v="739"/>
    <n v="120"/>
    <n v="153629485"/>
    <n v="150000000"/>
  </r>
  <r>
    <s v="Maggie"/>
    <d v="2015-11-12T00:00:00"/>
    <x v="1"/>
    <x v="1"/>
    <s v="English"/>
    <s v="USA"/>
    <s v="PG-13"/>
    <s v="Joely Richardson"/>
    <x v="1711"/>
    <n v="584"/>
    <n v="1885"/>
    <n v="9"/>
    <n v="22000"/>
    <x v="49"/>
    <n v="256"/>
    <n v="95"/>
    <n v="131175"/>
    <n v="8500000"/>
  </r>
  <r>
    <s v="Magic Mike XXL"/>
    <d v="2015-03-22T00:00:00"/>
    <x v="1"/>
    <x v="3"/>
    <s v="English"/>
    <s v="USA"/>
    <s v="R"/>
    <s v="Matt Bomer"/>
    <x v="1712"/>
    <n v="20000"/>
    <n v="38963"/>
    <n v="13"/>
    <n v="41000"/>
    <x v="32"/>
    <n v="222"/>
    <n v="115"/>
    <n v="66009973"/>
    <n v="14800000"/>
  </r>
  <r>
    <s v="Max"/>
    <d v="2015-08-20T00:00:00"/>
    <x v="1"/>
    <x v="5"/>
    <s v="English"/>
    <s v="USA"/>
    <s v="PG"/>
    <s v="Jay Hernandez"/>
    <x v="666"/>
    <n v="1000"/>
    <n v="2851"/>
    <n v="132"/>
    <n v="33000"/>
    <x v="13"/>
    <n v="61"/>
    <n v="111"/>
    <n v="42652003"/>
    <n v="20000000"/>
  </r>
  <r>
    <s v="McFarland, USA"/>
    <d v="2015-07-09T00:00:00"/>
    <x v="1"/>
    <x v="6"/>
    <s v="English"/>
    <s v="USA"/>
    <s v="PG"/>
    <s v="Morgan Saylor"/>
    <x v="880"/>
    <n v="427"/>
    <n v="952"/>
    <n v="51"/>
    <n v="21000"/>
    <x v="28"/>
    <n v="113"/>
    <n v="129"/>
    <n v="44469602"/>
    <n v="17000000"/>
  </r>
  <r>
    <s v="Mi America"/>
    <d v="2015-08-08T00:00:00"/>
    <x v="1"/>
    <x v="0"/>
    <s v="English"/>
    <s v="USA"/>
    <s v="R"/>
    <s v="Michael Derek"/>
    <x v="1713"/>
    <n v="128"/>
    <n v="214"/>
    <n v="7"/>
    <n v="305"/>
    <x v="23"/>
    <n v="4"/>
    <n v="125"/>
    <n v="3330"/>
    <n v="2100000"/>
  </r>
  <r>
    <s v="Minions"/>
    <d v="2015-08-04T00:00:00"/>
    <x v="1"/>
    <x v="7"/>
    <s v="English"/>
    <s v="USA"/>
    <s v="PG"/>
    <s v="Steve Carell"/>
    <x v="1714"/>
    <n v="7000"/>
    <n v="13616"/>
    <n v="22"/>
    <n v="70000"/>
    <x v="34"/>
    <n v="308"/>
    <n v="91"/>
    <n v="336029560"/>
    <n v="74000000"/>
  </r>
  <r>
    <s v="Mission: Impossible - Rogue Nation"/>
    <d v="2015-10-27T00:00:00"/>
    <x v="1"/>
    <x v="7"/>
    <s v="English"/>
    <s v="China"/>
    <s v="PG-13"/>
    <s v="Tom Cruise"/>
    <x v="692"/>
    <n v="10000"/>
    <n v="21840"/>
    <n v="188"/>
    <n v="47000"/>
    <x v="28"/>
    <n v="465"/>
    <n v="131"/>
    <n v="195000874"/>
    <n v="150000000"/>
  </r>
  <r>
    <s v="Mortdecai"/>
    <d v="2015-03-14T00:00:00"/>
    <x v="1"/>
    <x v="7"/>
    <s v="English"/>
    <s v="UK"/>
    <s v="R"/>
    <s v="Johnny Depp"/>
    <x v="587"/>
    <n v="40000"/>
    <n v="42683"/>
    <n v="192"/>
    <n v="12000"/>
    <x v="25"/>
    <n v="181"/>
    <n v="107"/>
    <n v="7605668"/>
    <n v="60000000"/>
  </r>
  <r>
    <s v="No Escape"/>
    <d v="2015-01-12T00:00:00"/>
    <x v="1"/>
    <x v="7"/>
    <s v="English"/>
    <s v="USA"/>
    <s v="R"/>
    <s v="Sterling Jerins"/>
    <x v="1286"/>
    <n v="155"/>
    <n v="259"/>
    <n v="66"/>
    <n v="16000"/>
    <x v="13"/>
    <n v="203"/>
    <n v="103"/>
    <n v="27285953"/>
    <n v="5000000"/>
  </r>
  <r>
    <s v="Our Brand Is Crisis"/>
    <d v="2015-10-06T00:00:00"/>
    <x v="1"/>
    <x v="3"/>
    <s v="English"/>
    <s v="USA"/>
    <s v="R"/>
    <s v="Dominic Flores"/>
    <x v="644"/>
    <n v="1000"/>
    <n v="3944"/>
    <n v="234"/>
    <n v="0"/>
    <x v="26"/>
    <n v="125"/>
    <n v="107"/>
    <n v="6998324"/>
    <n v="28000000"/>
  </r>
  <r>
    <s v="Pan"/>
    <d v="2015-02-20T00:00:00"/>
    <x v="1"/>
    <x v="5"/>
    <s v="English"/>
    <s v="USA"/>
    <s v="PG"/>
    <s v="Hugh Jackman"/>
    <x v="1061"/>
    <n v="20000"/>
    <n v="21393"/>
    <n v="456"/>
    <n v="24000"/>
    <x v="42"/>
    <n v="256"/>
    <n v="111"/>
    <n v="34964818"/>
    <n v="150000000"/>
  </r>
  <r>
    <s v="Paper Towns"/>
    <d v="2015-10-13T00:00:00"/>
    <x v="1"/>
    <x v="1"/>
    <s v="English"/>
    <s v="USA"/>
    <s v="PG-13"/>
    <s v="Nat Wolff"/>
    <x v="1556"/>
    <n v="733"/>
    <n v="2753"/>
    <n v="14"/>
    <n v="0"/>
    <x v="34"/>
    <n v="191"/>
    <n v="109"/>
    <n v="31990064"/>
    <n v="12000000"/>
  </r>
  <r>
    <s v="Paul Blart: Mall Cop 2"/>
    <d v="2015-12-12T00:00:00"/>
    <x v="1"/>
    <x v="7"/>
    <s v="English"/>
    <s v="USA"/>
    <s v="PG"/>
    <s v="D.B. Woodside"/>
    <x v="1161"/>
    <n v="598"/>
    <n v="3552"/>
    <n v="99"/>
    <n v="8000"/>
    <x v="57"/>
    <n v="76"/>
    <n v="94"/>
    <n v="71038190"/>
    <n v="30000000"/>
  </r>
  <r>
    <s v="Pitch Perfect 2"/>
    <d v="2015-04-12T00:00:00"/>
    <x v="1"/>
    <x v="3"/>
    <s v="English"/>
    <s v="USA"/>
    <s v="PG-13"/>
    <s v="Anna Kendrick"/>
    <x v="1614"/>
    <n v="10000"/>
    <n v="13159"/>
    <n v="0"/>
    <n v="40000"/>
    <x v="31"/>
    <n v="221"/>
    <n v="115"/>
    <n v="183436380"/>
    <n v="29000000"/>
  </r>
  <r>
    <s v="Pixels"/>
    <d v="2015-06-09T00:00:00"/>
    <x v="1"/>
    <x v="7"/>
    <s v="English"/>
    <s v="USA"/>
    <s v="PG-13"/>
    <s v="Peter Dinklage"/>
    <x v="212"/>
    <n v="22000"/>
    <n v="35367"/>
    <n v="0"/>
    <n v="39000"/>
    <x v="49"/>
    <n v="253"/>
    <n v="106"/>
    <n v="78747585"/>
    <n v="88000000"/>
  </r>
  <r>
    <s v="Point Break"/>
    <d v="2015-10-10T00:00:00"/>
    <x v="1"/>
    <x v="7"/>
    <s v="English"/>
    <s v="USA"/>
    <s v="PG-13"/>
    <s v="Ray Winstone"/>
    <x v="1715"/>
    <n v="1000"/>
    <n v="3962"/>
    <n v="19"/>
    <n v="37000"/>
    <x v="46"/>
    <n v="163"/>
    <n v="114"/>
    <n v="28772222"/>
    <n v="105000000"/>
  </r>
  <r>
    <s v="Project Almanac"/>
    <d v="2015-04-05T00:00:00"/>
    <x v="1"/>
    <x v="13"/>
    <s v="English"/>
    <s v="USA"/>
    <s v="PG-13"/>
    <s v="Gary Weeks"/>
    <x v="1716"/>
    <n v="452"/>
    <n v="1819"/>
    <n v="16"/>
    <n v="0"/>
    <x v="34"/>
    <n v="177"/>
    <n v="106"/>
    <n v="22331028"/>
    <n v="12000000"/>
  </r>
  <r>
    <s v="Road Hard"/>
    <d v="2015-11-03T00:00:00"/>
    <x v="1"/>
    <x v="3"/>
    <s v="English"/>
    <s v="USA"/>
    <m/>
    <s v="Jay Mohr"/>
    <x v="1717"/>
    <n v="563"/>
    <n v="2628"/>
    <n v="102"/>
    <n v="212"/>
    <x v="26"/>
    <n v="14"/>
    <n v="98"/>
    <n v="105943"/>
    <n v="1500000"/>
  </r>
  <r>
    <s v="Room"/>
    <d v="2015-07-09T00:00:00"/>
    <x v="1"/>
    <x v="1"/>
    <s v="English"/>
    <s v="Ireland"/>
    <s v="R"/>
    <s v="Joan Allen"/>
    <x v="1718"/>
    <n v="805"/>
    <n v="2499"/>
    <n v="412"/>
    <n v="72000"/>
    <x v="1"/>
    <n v="421"/>
    <n v="118"/>
    <n v="14677654"/>
    <n v="13000000"/>
  </r>
  <r>
    <s v="Run All Night"/>
    <d v="2015-10-07T00:00:00"/>
    <x v="1"/>
    <x v="7"/>
    <s v="English"/>
    <s v="USA"/>
    <s v="R"/>
    <s v="Liam Neeson"/>
    <x v="1045"/>
    <n v="14000"/>
    <n v="16992"/>
    <n v="174"/>
    <n v="15000"/>
    <x v="21"/>
    <n v="236"/>
    <n v="114"/>
    <n v="26442251"/>
    <n v="50000000"/>
  </r>
  <r>
    <s v="San Andreas"/>
    <d v="2015-09-16T00:00:00"/>
    <x v="1"/>
    <x v="7"/>
    <s v="English"/>
    <s v="USA"/>
    <s v="PG-13"/>
    <s v="Dwayne Johnson"/>
    <x v="1408"/>
    <n v="12000"/>
    <n v="16718"/>
    <n v="62"/>
    <n v="52000"/>
    <x v="26"/>
    <n v="358"/>
    <n v="114"/>
    <n v="155181732"/>
    <n v="110000000"/>
  </r>
  <r>
    <s v="Self/less"/>
    <d v="2015-06-02T00:00:00"/>
    <x v="1"/>
    <x v="7"/>
    <s v="English"/>
    <s v="USA"/>
    <s v="PG-13"/>
    <s v="Ryan Reynolds"/>
    <x v="681"/>
    <n v="16000"/>
    <n v="17847"/>
    <n v="763"/>
    <n v="11000"/>
    <x v="31"/>
    <n v="178"/>
    <n v="117"/>
    <n v="12276810"/>
    <n v="26000000"/>
  </r>
  <r>
    <s v="Sicario"/>
    <d v="2015-11-14T00:00:00"/>
    <x v="1"/>
    <x v="7"/>
    <s v="English"/>
    <s v="USA"/>
    <s v="R"/>
    <s v="Edgar Arreola"/>
    <x v="1419"/>
    <n v="455"/>
    <n v="1467"/>
    <n v="777"/>
    <n v="59000"/>
    <x v="16"/>
    <n v="478"/>
    <n v="121"/>
    <n v="46875468"/>
    <n v="30000000"/>
  </r>
  <r>
    <s v="Sinister 2"/>
    <d v="2015-02-06T00:00:00"/>
    <x v="1"/>
    <x v="8"/>
    <s v="English"/>
    <s v="USA"/>
    <s v="R"/>
    <s v="Laila Haley"/>
    <x v="1719"/>
    <n v="1000"/>
    <n v="2403"/>
    <n v="11"/>
    <n v="13000"/>
    <x v="33"/>
    <n v="189"/>
    <n v="97"/>
    <n v="27736779"/>
    <n v="10000000"/>
  </r>
  <r>
    <s v="Southpaw"/>
    <d v="2015-05-12T00:00:00"/>
    <x v="1"/>
    <x v="1"/>
    <s v="English"/>
    <s v="USA"/>
    <s v="R"/>
    <s v="Jake Gyllenhaal"/>
    <x v="515"/>
    <n v="15000"/>
    <n v="16881"/>
    <n v="845"/>
    <n v="44000"/>
    <x v="8"/>
    <n v="305"/>
    <n v="124"/>
    <n v="52418902"/>
    <n v="30000000"/>
  </r>
  <r>
    <s v="Spectre"/>
    <d v="2015-06-09T00:00:00"/>
    <x v="1"/>
    <x v="7"/>
    <s v="English"/>
    <s v="UK"/>
    <s v="PG-13"/>
    <s v="Christoph Waltz"/>
    <x v="533"/>
    <n v="11000"/>
    <n v="11700"/>
    <n v="0"/>
    <n v="85000"/>
    <x v="13"/>
    <n v="602"/>
    <n v="148"/>
    <n v="200074175"/>
    <n v="245000000"/>
  </r>
  <r>
    <s v="Spotlight"/>
    <d v="2015-04-03T00:00:00"/>
    <x v="1"/>
    <x v="6"/>
    <s v="English"/>
    <s v="USA"/>
    <s v="R"/>
    <s v="Billy Crudup"/>
    <x v="932"/>
    <n v="745"/>
    <n v="1058"/>
    <n v="310"/>
    <n v="80000"/>
    <x v="7"/>
    <n v="474"/>
    <n v="128"/>
    <n v="44988180"/>
    <n v="20000000"/>
  </r>
  <r>
    <s v="Steve Jobs"/>
    <d v="2015-06-26T00:00:00"/>
    <x v="1"/>
    <x v="6"/>
    <s v="English"/>
    <s v="UK"/>
    <s v="R"/>
    <s v="Kate Winslet"/>
    <x v="394"/>
    <n v="14000"/>
    <n v="28933"/>
    <n v="0"/>
    <n v="23000"/>
    <x v="23"/>
    <n v="412"/>
    <n v="122"/>
    <n v="17750583"/>
    <n v="30000000"/>
  </r>
  <r>
    <s v="Stonewall"/>
    <d v="2015-01-26T00:00:00"/>
    <x v="1"/>
    <x v="1"/>
    <s v="English"/>
    <s v="USA"/>
    <s v="R"/>
    <s v="Jeremy Irvine"/>
    <x v="367"/>
    <n v="25000"/>
    <n v="26176"/>
    <n v="776"/>
    <n v="0"/>
    <x v="35"/>
    <n v="74"/>
    <n v="129"/>
    <n v="186354"/>
    <n v="13500000"/>
  </r>
  <r>
    <s v="Straight Outta Compton"/>
    <d v="2015-03-08T00:00:00"/>
    <x v="1"/>
    <x v="6"/>
    <s v="English"/>
    <s v="USA"/>
    <s v="R"/>
    <s v="Aldis Hodge"/>
    <x v="320"/>
    <n v="559"/>
    <n v="2702"/>
    <n v="473"/>
    <n v="76000"/>
    <x v="20"/>
    <n v="349"/>
    <n v="167"/>
    <n v="161029270"/>
    <n v="28000000"/>
  </r>
  <r>
    <s v="Ted 2"/>
    <d v="2015-11-13T00:00:00"/>
    <x v="1"/>
    <x v="3"/>
    <s v="English"/>
    <s v="USA"/>
    <s v="R"/>
    <s v="Liam Neeson"/>
    <x v="1564"/>
    <n v="14000"/>
    <n v="30010"/>
    <n v="3000"/>
    <n v="30000"/>
    <x v="34"/>
    <n v="280"/>
    <n v="125"/>
    <n v="81257500"/>
    <n v="68000000"/>
  </r>
  <r>
    <s v="Terminator Genisys"/>
    <d v="2015-06-15T00:00:00"/>
    <x v="1"/>
    <x v="7"/>
    <s v="English"/>
    <s v="USA"/>
    <s v="PG-13"/>
    <s v="J.K. Simmons"/>
    <x v="1638"/>
    <n v="24000"/>
    <n v="38873"/>
    <n v="230"/>
    <n v="82000"/>
    <x v="21"/>
    <n v="474"/>
    <n v="126"/>
    <n v="89732035"/>
    <n v="155000000"/>
  </r>
  <r>
    <s v="The 33"/>
    <d v="2015-12-02T00:00:00"/>
    <x v="1"/>
    <x v="6"/>
    <s v="English"/>
    <s v="Chile"/>
    <s v="PG-13"/>
    <s v="Marco TreviÃ±o"/>
    <x v="1720"/>
    <n v="562"/>
    <n v="2230"/>
    <n v="36"/>
    <n v="0"/>
    <x v="9"/>
    <n v="120"/>
    <n v="127"/>
    <n v="12188642"/>
    <n v="26000000"/>
  </r>
  <r>
    <s v="The Age of Adaline"/>
    <d v="2015-10-05T00:00:00"/>
    <x v="1"/>
    <x v="1"/>
    <s v="English"/>
    <s v="USA"/>
    <s v="PG-13"/>
    <s v="Harrison Ford"/>
    <x v="1721"/>
    <n v="11000"/>
    <n v="15327"/>
    <n v="43"/>
    <n v="34000"/>
    <x v="23"/>
    <n v="214"/>
    <n v="112"/>
    <n v="42478175"/>
    <n v="25000000"/>
  </r>
  <r>
    <s v="The Assassin"/>
    <d v="2015-01-03T00:00:00"/>
    <x v="1"/>
    <x v="7"/>
    <s v="Mandarin"/>
    <s v="Taiwan"/>
    <s v="Not Rated"/>
    <s v="Qi Shu"/>
    <x v="1722"/>
    <n v="1000"/>
    <n v="1172"/>
    <n v="141"/>
    <n v="0"/>
    <x v="34"/>
    <n v="205"/>
    <n v="105"/>
    <n v="613556"/>
    <n v="15000000"/>
  </r>
  <r>
    <s v="The Big Short"/>
    <d v="2015-04-30T00:00:00"/>
    <x v="1"/>
    <x v="6"/>
    <s v="English"/>
    <s v="USA"/>
    <s v="R"/>
    <s v="Ryan Gosling"/>
    <x v="947"/>
    <n v="33000"/>
    <n v="57308"/>
    <n v="285"/>
    <n v="99000"/>
    <x v="4"/>
    <n v="426"/>
    <n v="130"/>
    <n v="70235322"/>
    <n v="28000000"/>
  </r>
  <r>
    <s v="The Boy Next Door"/>
    <d v="2015-08-05T00:00:00"/>
    <x v="1"/>
    <x v="11"/>
    <s v="English"/>
    <s v="USA"/>
    <s v="R"/>
    <s v="Ryan Guzman"/>
    <x v="356"/>
    <n v="3000"/>
    <n v="4807"/>
    <n v="357"/>
    <n v="8000"/>
    <x v="40"/>
    <n v="149"/>
    <n v="91"/>
    <n v="35385560"/>
    <n v="4000000"/>
  </r>
  <r>
    <s v="The Diary of a Teenage Girl"/>
    <d v="2015-01-07T00:00:00"/>
    <x v="1"/>
    <x v="1"/>
    <s v="English"/>
    <s v="USA"/>
    <s v="R"/>
    <s v="Alexander SkarsgÃ¥rd"/>
    <x v="1723"/>
    <n v="10000"/>
    <n v="11184"/>
    <n v="22"/>
    <n v="0"/>
    <x v="9"/>
    <n v="168"/>
    <n v="102"/>
    <n v="1477002"/>
    <n v="2000000"/>
  </r>
  <r>
    <s v="The DUFF"/>
    <d v="2015-12-29T00:00:00"/>
    <x v="1"/>
    <x v="3"/>
    <s v="English"/>
    <s v="USA"/>
    <s v="PG-13"/>
    <s v="Bella Thorne"/>
    <x v="1724"/>
    <n v="35000"/>
    <n v="36892"/>
    <n v="17"/>
    <n v="8000"/>
    <x v="31"/>
    <n v="132"/>
    <n v="101"/>
    <n v="34017854"/>
    <n v="8500000"/>
  </r>
  <r>
    <s v="The Gallows"/>
    <d v="2015-12-24T00:00:00"/>
    <x v="1"/>
    <x v="8"/>
    <s v="English"/>
    <s v="USA"/>
    <s v="R"/>
    <s v="Pfeifer Brown"/>
    <x v="1725"/>
    <n v="220"/>
    <n v="276"/>
    <n v="3"/>
    <n v="0"/>
    <x v="47"/>
    <n v="159"/>
    <n v="81"/>
    <n v="22757819"/>
    <n v="100000"/>
  </r>
  <r>
    <s v="The Gift"/>
    <d v="2015-10-15T00:00:00"/>
    <x v="1"/>
    <x v="11"/>
    <s v="English"/>
    <s v="USA"/>
    <s v="R"/>
    <s v="Busy Philipps"/>
    <x v="1726"/>
    <n v="1000"/>
    <n v="3215"/>
    <n v="0"/>
    <n v="15000"/>
    <x v="10"/>
    <n v="297"/>
    <n v="108"/>
    <n v="43771291"/>
    <n v="5000000"/>
  </r>
  <r>
    <s v="The Gunman"/>
    <d v="2015-08-27T00:00:00"/>
    <x v="1"/>
    <x v="7"/>
    <s v="English"/>
    <s v="USA"/>
    <s v="R"/>
    <s v="Ray Winstone"/>
    <x v="962"/>
    <n v="1000"/>
    <n v="1686"/>
    <n v="180"/>
    <n v="0"/>
    <x v="42"/>
    <n v="224"/>
    <n v="115"/>
    <n v="10640645"/>
    <n v="40000000"/>
  </r>
  <r>
    <s v="The Hateful Eight"/>
    <d v="2015-02-02T00:00:00"/>
    <x v="1"/>
    <x v="0"/>
    <s v="English"/>
    <s v="USA"/>
    <s v="R"/>
    <s v="Craig Stark"/>
    <x v="247"/>
    <n v="46000"/>
    <n v="49912"/>
    <n v="16000"/>
    <n v="114000"/>
    <x v="20"/>
    <n v="596"/>
    <n v="187"/>
    <n v="54116191"/>
    <n v="44000000"/>
  </r>
  <r>
    <s v="The Hunger Games: Mockingjay - Part 2"/>
    <d v="2015-01-28T00:00:00"/>
    <x v="1"/>
    <x v="5"/>
    <s v="English"/>
    <s v="USA"/>
    <s v="PG-13"/>
    <s v="Jennifer Lawrence"/>
    <x v="1208"/>
    <n v="34000"/>
    <n v="81385"/>
    <n v="508"/>
    <n v="38000"/>
    <x v="21"/>
    <n v="389"/>
    <n v="137"/>
    <n v="281666058"/>
    <n v="160000000"/>
  </r>
  <r>
    <s v="The Intern"/>
    <d v="2015-12-07T00:00:00"/>
    <x v="1"/>
    <x v="3"/>
    <s v="English"/>
    <s v="USA"/>
    <s v="PG-13"/>
    <s v="Robert De Niro"/>
    <x v="698"/>
    <n v="22000"/>
    <n v="36010"/>
    <n v="278"/>
    <n v="54000"/>
    <x v="23"/>
    <n v="241"/>
    <n v="121"/>
    <n v="75274748"/>
    <n v="35000000"/>
  </r>
  <r>
    <s v="The Last Witch Hunter"/>
    <d v="2015-02-24T00:00:00"/>
    <x v="1"/>
    <x v="7"/>
    <s v="English"/>
    <s v="USA"/>
    <s v="PG-13"/>
    <s v="Vin Diesel"/>
    <x v="1062"/>
    <n v="14000"/>
    <n v="16922"/>
    <n v="42"/>
    <n v="21000"/>
    <x v="44"/>
    <n v="202"/>
    <n v="106"/>
    <n v="27356090"/>
    <n v="90000000"/>
  </r>
  <r>
    <s v="The Lazarus Effect"/>
    <d v="2015-02-15T00:00:00"/>
    <x v="1"/>
    <x v="8"/>
    <s v="English"/>
    <s v="USA"/>
    <s v="PG-13"/>
    <s v="Olivia Wilde"/>
    <x v="1727"/>
    <n v="10000"/>
    <n v="11771"/>
    <n v="26"/>
    <n v="0"/>
    <x v="33"/>
    <n v="152"/>
    <n v="83"/>
    <n v="25799043"/>
    <n v="3300000"/>
  </r>
  <r>
    <s v="The Little Prince"/>
    <d v="2015-06-18T00:00:00"/>
    <x v="1"/>
    <x v="5"/>
    <s v="English"/>
    <s v="France"/>
    <s v="PG"/>
    <s v="Jeff Bridges"/>
    <x v="1273"/>
    <n v="12000"/>
    <n v="30230"/>
    <n v="54"/>
    <n v="31000"/>
    <x v="4"/>
    <n v="119"/>
    <n v="108"/>
    <n v="1339152"/>
    <n v="81200000"/>
  </r>
  <r>
    <s v="The Longest Ride"/>
    <d v="2015-01-12T00:00:00"/>
    <x v="1"/>
    <x v="1"/>
    <s v="English"/>
    <s v="USA"/>
    <s v="PG-13"/>
    <s v="Tiago Riani"/>
    <x v="437"/>
    <n v="989"/>
    <n v="3386"/>
    <n v="88"/>
    <n v="23000"/>
    <x v="10"/>
    <n v="117"/>
    <n v="128"/>
    <n v="37432299"/>
    <n v="34000000"/>
  </r>
  <r>
    <s v="The Man from U.N.C.L.E."/>
    <d v="2015-06-28T00:00:00"/>
    <x v="1"/>
    <x v="7"/>
    <s v="English"/>
    <s v="USA"/>
    <s v="PG-13"/>
    <s v="Henry Cavill"/>
    <x v="488"/>
    <n v="15000"/>
    <n v="15735"/>
    <n v="0"/>
    <n v="43000"/>
    <x v="17"/>
    <n v="362"/>
    <n v="116"/>
    <n v="45434443"/>
    <n v="75000000"/>
  </r>
  <r>
    <s v="The Martian"/>
    <d v="2015-05-28T00:00:00"/>
    <x v="1"/>
    <x v="5"/>
    <s v="English"/>
    <s v="USA"/>
    <s v="PG-13"/>
    <s v="Matt Damon"/>
    <x v="73"/>
    <n v="13000"/>
    <n v="14831"/>
    <n v="0"/>
    <n v="153000"/>
    <x v="7"/>
    <n v="568"/>
    <n v="151"/>
    <n v="228430993"/>
    <n v="108000000"/>
  </r>
  <r>
    <s v="The Peanuts Movie"/>
    <d v="2015-04-15T00:00:00"/>
    <x v="1"/>
    <x v="5"/>
    <s v="English"/>
    <s v="USA"/>
    <s v="G"/>
    <s v="Francesca Capaldi"/>
    <x v="1543"/>
    <n v="144"/>
    <n v="309"/>
    <n v="20"/>
    <n v="33000"/>
    <x v="23"/>
    <n v="208"/>
    <n v="88"/>
    <n v="130174897"/>
    <n v="99000000"/>
  </r>
  <r>
    <s v="The Revenant"/>
    <d v="2015-06-16T00:00:00"/>
    <x v="1"/>
    <x v="5"/>
    <s v="English"/>
    <s v="USA"/>
    <s v="R"/>
    <s v="Leonardo DiCaprio"/>
    <x v="619"/>
    <n v="29000"/>
    <n v="57108"/>
    <n v="0"/>
    <n v="190000"/>
    <x v="7"/>
    <n v="556"/>
    <n v="156"/>
    <n v="183635922"/>
    <n v="135000000"/>
  </r>
  <r>
    <s v="The Scorch Trials"/>
    <d v="2015-06-17T00:00:00"/>
    <x v="1"/>
    <x v="7"/>
    <s v="English"/>
    <s v="USA"/>
    <s v="PG-13"/>
    <s v="Ki Hong Lee"/>
    <x v="1685"/>
    <n v="988"/>
    <n v="2517"/>
    <n v="47"/>
    <n v="24000"/>
    <x v="34"/>
    <n v="249"/>
    <n v="132"/>
    <n v="81687587"/>
    <n v="61000000"/>
  </r>
  <r>
    <s v="The Second Best Exotic Marigold Hotel"/>
    <d v="2015-05-25T00:00:00"/>
    <x v="1"/>
    <x v="3"/>
    <s v="English"/>
    <s v="UK"/>
    <s v="PG"/>
    <s v="Tina Desai"/>
    <x v="499"/>
    <n v="220"/>
    <n v="583"/>
    <n v="108"/>
    <n v="21000"/>
    <x v="21"/>
    <n v="158"/>
    <n v="122"/>
    <n v="33071558"/>
    <n v="10000000"/>
  </r>
  <r>
    <s v="The Second Mother"/>
    <d v="2015-02-03T00:00:00"/>
    <x v="1"/>
    <x v="3"/>
    <s v="Portuguese"/>
    <s v="Brazil"/>
    <s v="R"/>
    <s v="Alex Huszar"/>
    <x v="1728"/>
    <n v="61"/>
    <n v="76"/>
    <n v="9"/>
    <n v="0"/>
    <x v="20"/>
    <n v="111"/>
    <n v="112"/>
    <n v="375723"/>
    <n v="4000000"/>
  </r>
  <r>
    <s v="The SpongeBob Movie: Sponge Out of Water"/>
    <d v="2015-04-25T00:00:00"/>
    <x v="1"/>
    <x v="5"/>
    <s v="English"/>
    <s v="USA"/>
    <s v="PG"/>
    <s v="Tim Conway"/>
    <x v="1729"/>
    <n v="870"/>
    <n v="5217"/>
    <n v="5"/>
    <n v="16000"/>
    <x v="44"/>
    <n v="147"/>
    <n v="92"/>
    <n v="162495848"/>
    <n v="74000000"/>
  </r>
  <r>
    <s v="The Transporter Refueled"/>
    <d v="2015-03-01T00:00:00"/>
    <x v="1"/>
    <x v="7"/>
    <s v="English"/>
    <s v="France"/>
    <s v="PG-13"/>
    <s v="Ed Skrein"/>
    <x v="1650"/>
    <n v="805"/>
    <n v="1411"/>
    <n v="11"/>
    <n v="0"/>
    <x v="52"/>
    <n v="148"/>
    <n v="96"/>
    <n v="16027866"/>
    <n v="25000000"/>
  </r>
  <r>
    <s v="The Vatican Tapes"/>
    <d v="2015-07-11T00:00:00"/>
    <x v="1"/>
    <x v="8"/>
    <s v="English"/>
    <s v="USA"/>
    <s v="PG-13"/>
    <s v="Djimon Hounsou"/>
    <x v="1113"/>
    <n v="3000"/>
    <n v="7875"/>
    <n v="83"/>
    <n v="0"/>
    <x v="35"/>
    <n v="93"/>
    <n v="91"/>
    <n v="1712111"/>
    <n v="8495000"/>
  </r>
  <r>
    <s v="The Visit"/>
    <d v="2015-03-25T00:00:00"/>
    <x v="1"/>
    <x v="8"/>
    <s v="English"/>
    <s v="USA"/>
    <s v="PG-13"/>
    <s v="Ocean James"/>
    <x v="603"/>
    <n v="432"/>
    <n v="1010"/>
    <n v="0"/>
    <n v="27000"/>
    <x v="24"/>
    <n v="371"/>
    <n v="94"/>
    <n v="65069140"/>
    <n v="5000000"/>
  </r>
  <r>
    <s v="The Walk"/>
    <d v="2015-07-07T00:00:00"/>
    <x v="1"/>
    <x v="5"/>
    <s v="English"/>
    <s v="USA"/>
    <s v="PG"/>
    <s v="Joseph Gordon-Levitt"/>
    <x v="127"/>
    <n v="23000"/>
    <n v="23031"/>
    <n v="0"/>
    <n v="24000"/>
    <x v="28"/>
    <n v="335"/>
    <n v="123"/>
    <n v="10137502"/>
    <n v="35000000"/>
  </r>
  <r>
    <s v="The Witch"/>
    <d v="2015-12-18T00:00:00"/>
    <x v="1"/>
    <x v="8"/>
    <s v="English"/>
    <s v="USA"/>
    <s v="R"/>
    <s v="Julian Richings"/>
    <x v="1730"/>
    <n v="648"/>
    <n v="1122"/>
    <n v="22"/>
    <n v="43000"/>
    <x v="13"/>
    <n v="425"/>
    <n v="92"/>
    <n v="25138292"/>
    <n v="3500000"/>
  </r>
  <r>
    <s v="Time to Choose"/>
    <d v="2015-04-27T00:00:00"/>
    <x v="1"/>
    <x v="10"/>
    <s v="English"/>
    <s v="USA"/>
    <m/>
    <s v="Jane Goodall"/>
    <x v="1218"/>
    <n v="21"/>
    <n v="24"/>
    <n v="117"/>
    <n v="121"/>
    <x v="11"/>
    <n v="6"/>
    <n v="100"/>
    <n v="29233"/>
    <n v="3500000"/>
  </r>
  <r>
    <s v="Tomorrowland"/>
    <d v="2015-11-07T00:00:00"/>
    <x v="1"/>
    <x v="7"/>
    <s v="English"/>
    <s v="USA"/>
    <s v="PG"/>
    <s v="Judy Greer"/>
    <x v="598"/>
    <n v="2000"/>
    <n v="5046"/>
    <n v="663"/>
    <n v="37000"/>
    <x v="31"/>
    <n v="443"/>
    <n v="130"/>
    <n v="93417865"/>
    <n v="190000000"/>
  </r>
  <r>
    <s v="Trainwreck"/>
    <d v="2015-03-09T00:00:00"/>
    <x v="1"/>
    <x v="3"/>
    <s v="English"/>
    <s v="Japan"/>
    <s v="R"/>
    <s v="Amy Schumer"/>
    <x v="1068"/>
    <n v="492"/>
    <n v="1450"/>
    <n v="0"/>
    <n v="25000"/>
    <x v="2"/>
    <n v="332"/>
    <n v="129"/>
    <n v="110008260"/>
    <n v="35000000"/>
  </r>
  <r>
    <s v="Unfinished Business"/>
    <d v="2015-02-25T00:00:00"/>
    <x v="1"/>
    <x v="3"/>
    <s v="English"/>
    <s v="USA"/>
    <s v="R"/>
    <s v="Tom Wilkinson"/>
    <x v="1603"/>
    <n v="1000"/>
    <n v="1564"/>
    <n v="31"/>
    <n v="0"/>
    <x v="39"/>
    <n v="90"/>
    <n v="91"/>
    <n v="10214013"/>
    <n v="35000000"/>
  </r>
  <r>
    <s v="Vacation"/>
    <d v="2015-08-03T00:00:00"/>
    <x v="1"/>
    <x v="5"/>
    <s v="English"/>
    <s v="USA"/>
    <s v="R"/>
    <s v="Chris Hemsworth"/>
    <x v="1731"/>
    <n v="26000"/>
    <n v="40312"/>
    <n v="0"/>
    <n v="28000"/>
    <x v="26"/>
    <n v="204"/>
    <n v="99"/>
    <n v="58879132"/>
    <n v="31000000"/>
  </r>
  <r>
    <s v="Victor Frankenstein"/>
    <d v="2015-03-08T00:00:00"/>
    <x v="1"/>
    <x v="1"/>
    <s v="English"/>
    <s v="USA"/>
    <s v="PG-13"/>
    <s v="Daniel Radcliffe"/>
    <x v="1014"/>
    <n v="11000"/>
    <n v="12876"/>
    <n v="118"/>
    <n v="11000"/>
    <x v="44"/>
    <n v="159"/>
    <n v="110"/>
    <n v="5773519"/>
    <n v="40000000"/>
  </r>
  <r>
    <s v="We Are Your Friends"/>
    <d v="2015-05-14T00:00:00"/>
    <x v="1"/>
    <x v="1"/>
    <s v="English"/>
    <s v="UK"/>
    <s v="R"/>
    <s v="Vanessa Lengies"/>
    <x v="1732"/>
    <n v="804"/>
    <n v="3013"/>
    <n v="31"/>
    <n v="0"/>
    <x v="26"/>
    <n v="158"/>
    <n v="96"/>
    <n v="3590010"/>
    <n v="2000000"/>
  </r>
  <r>
    <s v="Woman in Gold"/>
    <d v="2015-02-17T00:00:00"/>
    <x v="1"/>
    <x v="6"/>
    <s v="English"/>
    <s v="UK"/>
    <s v="PG-13"/>
    <s v="Ryan Reynolds"/>
    <x v="1488"/>
    <n v="16000"/>
    <n v="17866"/>
    <n v="64"/>
    <n v="34000"/>
    <x v="17"/>
    <n v="203"/>
    <n v="109"/>
    <n v="33305037"/>
    <n v="11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x v="0"/>
    <s v="English"/>
    <s v="USA"/>
    <x v="0"/>
    <s v="Stephen Carr"/>
    <s v="Harry F. Millarde"/>
    <n v="2"/>
    <n v="4"/>
    <n v="0"/>
    <n v="0"/>
    <n v="4.8"/>
    <n v="1"/>
    <n v="110"/>
    <n v="3000000"/>
    <n v="100000"/>
    <x v="0"/>
    <n v="29"/>
  </r>
  <r>
    <x v="1"/>
    <x v="1"/>
    <s v="Black and White"/>
    <x v="1"/>
    <s v="German"/>
    <s v="Germany"/>
    <x v="0"/>
    <s v="Brigitte Helm"/>
    <s v="Fritz Lang"/>
    <n v="136"/>
    <n v="203"/>
    <n v="756"/>
    <n v="12000"/>
    <n v="8.3000000000000007"/>
    <n v="260"/>
    <n v="145"/>
    <n v="26435"/>
    <n v="6000000"/>
    <x v="1"/>
    <n v="-0.99559416666666667"/>
  </r>
  <r>
    <x v="2"/>
    <x v="2"/>
    <s v="Black and White"/>
    <x v="2"/>
    <s v="English"/>
    <s v="USA"/>
    <x v="1"/>
    <s v="Anita Page"/>
    <s v="Harry Beaumont"/>
    <n v="77"/>
    <n v="109"/>
    <n v="4"/>
    <n v="167"/>
    <n v="6.3"/>
    <n v="36"/>
    <n v="100"/>
    <n v="2808000"/>
    <n v="379000"/>
    <x v="2"/>
    <n v="6.4089709762532978"/>
  </r>
  <r>
    <x v="3"/>
    <x v="3"/>
    <s v="Black and White"/>
    <x v="3"/>
    <s v="English"/>
    <s v="USA"/>
    <x v="2"/>
    <s v="Ginger Rogers"/>
    <s v="Lloyd Bacon"/>
    <n v="610"/>
    <n v="995"/>
    <n v="24"/>
    <n v="439"/>
    <n v="7.7"/>
    <n v="65"/>
    <n v="89"/>
    <n v="2300000"/>
    <n v="439000"/>
    <x v="3"/>
    <n v="4.2391799544419131"/>
  </r>
  <r>
    <x v="4"/>
    <x v="4"/>
    <s v="Black and White"/>
    <x v="3"/>
    <s v="English"/>
    <s v="USA"/>
    <x v="3"/>
    <s v="Ginger Rogers"/>
    <s v="Mark Sandrich"/>
    <n v="610"/>
    <n v="824"/>
    <n v="10"/>
    <n v="1000"/>
    <n v="7.8"/>
    <n v="66"/>
    <n v="81"/>
    <n v="3000000"/>
    <n v="609000"/>
    <x v="4"/>
    <n v="3.9261083743842367"/>
  </r>
  <r>
    <x v="5"/>
    <x v="5"/>
    <s v="Black and White"/>
    <x v="3"/>
    <s v="English"/>
    <s v="USA"/>
    <x v="4"/>
    <s v="Paulette Goddard"/>
    <s v="Charles Chaplin"/>
    <n v="309"/>
    <n v="352"/>
    <n v="0"/>
    <n v="0"/>
    <n v="8.6"/>
    <n v="120"/>
    <n v="87"/>
    <n v="163245"/>
    <n v="1500000"/>
    <x v="5"/>
    <n v="-0.89117000000000002"/>
  </r>
  <r>
    <x v="6"/>
    <x v="6"/>
    <s v="Color"/>
    <x v="4"/>
    <s v="English"/>
    <s v="USA"/>
    <x v="3"/>
    <s v="Adriana Caselotti"/>
    <s v="William Cottrell"/>
    <n v="82"/>
    <n v="229"/>
    <n v="0"/>
    <n v="0"/>
    <n v="7.7"/>
    <n v="145"/>
    <n v="83"/>
    <n v="184925485"/>
    <n v="2000000"/>
    <x v="6"/>
    <n v="91.462742500000004"/>
  </r>
  <r>
    <x v="7"/>
    <x v="7"/>
    <s v="Color"/>
    <x v="1"/>
    <s v="English"/>
    <s v="USA"/>
    <x v="4"/>
    <s v="Hattie McDaniel"/>
    <s v="Victor Fleming"/>
    <n v="503"/>
    <n v="1862"/>
    <n v="149"/>
    <n v="16000"/>
    <n v="8.1999999999999993"/>
    <n v="157"/>
    <n v="226"/>
    <n v="198655278"/>
    <n v="3977000"/>
    <x v="7"/>
    <n v="48.951037968317827"/>
  </r>
  <r>
    <x v="8"/>
    <x v="8"/>
    <s v="Black and White"/>
    <x v="5"/>
    <s v="English"/>
    <s v="USA"/>
    <x v="1"/>
    <s v="Margaret Hamilton"/>
    <s v="Victor Fleming"/>
    <n v="695"/>
    <n v="2509"/>
    <n v="149"/>
    <n v="14000"/>
    <n v="8.1"/>
    <n v="213"/>
    <n v="102"/>
    <n v="22202612"/>
    <n v="2800000"/>
    <x v="8"/>
    <n v="6.9295042857142857"/>
  </r>
  <r>
    <x v="9"/>
    <x v="9"/>
    <s v="Color"/>
    <x v="4"/>
    <s v="English"/>
    <s v="USA"/>
    <x v="4"/>
    <s v="Leopold Stokowski"/>
    <s v="James Algar"/>
    <n v="16"/>
    <n v="16"/>
    <n v="11"/>
    <n v="3000"/>
    <n v="7.8"/>
    <n v="99"/>
    <n v="120"/>
    <n v="76400000"/>
    <n v="2280000"/>
    <x v="9"/>
    <n v="32.508771929824562"/>
  </r>
  <r>
    <x v="10"/>
    <x v="10"/>
    <s v="Color"/>
    <x v="4"/>
    <s v="English"/>
    <s v="USA"/>
    <x v="3"/>
    <s v="Mel Blanc"/>
    <s v="Norman Ferguson"/>
    <n v="1000"/>
    <n v="1178"/>
    <n v="3"/>
    <n v="0"/>
    <n v="7.5"/>
    <n v="105"/>
    <n v="88"/>
    <n v="84300000"/>
    <n v="2600000"/>
    <x v="10"/>
    <n v="31.423076923076923"/>
  </r>
  <r>
    <x v="11"/>
    <x v="11"/>
    <s v="Color"/>
    <x v="1"/>
    <s v="English"/>
    <s v="USA"/>
    <x v="2"/>
    <s v="Joseph Cotten"/>
    <s v="King Vidor"/>
    <n v="469"/>
    <n v="2037"/>
    <n v="54"/>
    <n v="403"/>
    <n v="6.9"/>
    <n v="32"/>
    <n v="144"/>
    <n v="20400000"/>
    <n v="8000000"/>
    <x v="11"/>
    <n v="1.55"/>
  </r>
  <r>
    <x v="12"/>
    <x v="12"/>
    <s v="Black and White"/>
    <x v="1"/>
    <s v="English"/>
    <s v="USA"/>
    <x v="0"/>
    <s v="Myrna Loy"/>
    <s v="William Wyler"/>
    <n v="749"/>
    <n v="1941"/>
    <n v="355"/>
    <n v="0"/>
    <n v="8.1"/>
    <n v="97"/>
    <n v="172"/>
    <n v="23650000"/>
    <n v="2100000"/>
    <x v="12"/>
    <n v="10.261904761904763"/>
  </r>
  <r>
    <x v="13"/>
    <x v="13"/>
    <s v="Black and White"/>
    <x v="0"/>
    <s v="English"/>
    <s v="USA"/>
    <x v="0"/>
    <s v="Rita Hayworth"/>
    <s v="Orson Welles"/>
    <n v="1000"/>
    <n v="1055"/>
    <n v="0"/>
    <n v="0"/>
    <n v="7.7"/>
    <n v="90"/>
    <n v="92"/>
    <n v="7927"/>
    <n v="2300000"/>
    <x v="13"/>
    <n v="-0.9965534782608696"/>
  </r>
  <r>
    <x v="14"/>
    <x v="14"/>
    <s v="Color"/>
    <x v="5"/>
    <s v="English"/>
    <s v="USA"/>
    <x v="3"/>
    <s v="Gladys Cooper"/>
    <s v="Vincente Minnelli"/>
    <n v="89"/>
    <n v="282"/>
    <n v="136"/>
    <n v="359"/>
    <n v="7.1"/>
    <n v="41"/>
    <n v="102"/>
    <n v="2956000"/>
    <n v="3700000"/>
    <x v="14"/>
    <n v="-0.20108108108108108"/>
  </r>
  <r>
    <x v="15"/>
    <x v="15"/>
    <s v="Color"/>
    <x v="6"/>
    <s v="English"/>
    <s v="USA"/>
    <x v="1"/>
    <s v="Keenan Wynn"/>
    <s v="George Sidney"/>
    <n v="277"/>
    <n v="731"/>
    <n v="24"/>
    <n v="456"/>
    <n v="7"/>
    <n v="21"/>
    <n v="107"/>
    <n v="8000000"/>
    <n v="3768785"/>
    <x v="15"/>
    <n v="1.122700021359669"/>
  </r>
  <r>
    <x v="16"/>
    <x v="16"/>
    <s v="Color"/>
    <x v="1"/>
    <s v="English"/>
    <s v="USA"/>
    <x v="0"/>
    <s v="Gloria Grahame"/>
    <s v="Cecil B. DeMille"/>
    <n v="232"/>
    <n v="825"/>
    <n v="309"/>
    <n v="625"/>
    <n v="6.7"/>
    <n v="44"/>
    <n v="152"/>
    <n v="36000000"/>
    <n v="4000000"/>
    <x v="16"/>
    <n v="8"/>
  </r>
  <r>
    <x v="17"/>
    <x v="17"/>
    <s v="Black and White"/>
    <x v="5"/>
    <s v="English"/>
    <s v="USA"/>
    <x v="3"/>
    <s v="Kenneth Tobey"/>
    <s v="EugÃ¨ne LouriÃ©"/>
    <n v="57"/>
    <n v="205"/>
    <n v="7"/>
    <n v="465"/>
    <n v="6.7"/>
    <n v="67"/>
    <n v="80"/>
    <n v="5000000"/>
    <n v="210000"/>
    <x v="17"/>
    <n v="22.80952380952381"/>
  </r>
  <r>
    <x v="18"/>
    <x v="18"/>
    <s v="Color"/>
    <x v="1"/>
    <s v="English"/>
    <s v="USA"/>
    <x v="2"/>
    <s v="Richard Burton"/>
    <s v="Henry Koster"/>
    <n v="726"/>
    <n v="1920"/>
    <n v="28"/>
    <n v="0"/>
    <n v="6.8"/>
    <n v="42"/>
    <n v="135"/>
    <n v="36000000"/>
    <n v="5000000"/>
    <x v="18"/>
    <n v="6.2"/>
  </r>
  <r>
    <x v="19"/>
    <x v="19"/>
    <s v="Black and White"/>
    <x v="0"/>
    <s v="English"/>
    <s v="USA"/>
    <x v="0"/>
    <s v="Marlon Brando"/>
    <s v="Elia Kazan"/>
    <n v="10000"/>
    <n v="11094"/>
    <n v="603"/>
    <n v="0"/>
    <n v="8.1999999999999993"/>
    <n v="134"/>
    <n v="108"/>
    <n v="9600000"/>
    <n v="910000"/>
    <x v="19"/>
    <n v="9.5494505494505493"/>
  </r>
  <r>
    <x v="20"/>
    <x v="20"/>
    <s v="Black and White"/>
    <x v="7"/>
    <s v="Japanese"/>
    <s v="Japan"/>
    <x v="2"/>
    <s v="Takashi Shimura"/>
    <s v="Akira Kurosawa"/>
    <n v="304"/>
    <n v="338"/>
    <n v="0"/>
    <n v="11000"/>
    <n v="8.6999999999999993"/>
    <n v="153"/>
    <n v="202"/>
    <n v="269061"/>
    <n v="2000000"/>
    <x v="20"/>
    <n v="-0.8654695"/>
  </r>
  <r>
    <x v="21"/>
    <x v="21"/>
    <s v="Color"/>
    <x v="5"/>
    <s v="English"/>
    <s v="UK"/>
    <x v="5"/>
    <s v="William Holden"/>
    <s v="David Lean"/>
    <n v="682"/>
    <n v="1035"/>
    <n v="767"/>
    <n v="0"/>
    <n v="8.1999999999999993"/>
    <n v="122"/>
    <n v="161"/>
    <n v="27200000"/>
    <n v="3000000"/>
    <x v="21"/>
    <n v="8.0666666666666664"/>
  </r>
  <r>
    <x v="22"/>
    <x v="22"/>
    <s v="Black and White"/>
    <x v="3"/>
    <s v="English"/>
    <s v="USA"/>
    <x v="0"/>
    <s v="Nehemiah Persoff"/>
    <s v="Billy Wilder"/>
    <n v="105"/>
    <n v="527"/>
    <n v="0"/>
    <n v="10000"/>
    <n v="8.3000000000000007"/>
    <n v="181"/>
    <n v="120"/>
    <n v="25000000"/>
    <n v="2883848"/>
    <x v="22"/>
    <n v="7.6689728446159435"/>
  </r>
  <r>
    <x v="23"/>
    <x v="23"/>
    <s v="Black and White"/>
    <x v="8"/>
    <s v="English"/>
    <s v="USA"/>
    <x v="6"/>
    <s v="Janet Leigh"/>
    <s v="Alfred Hitchcock"/>
    <n v="606"/>
    <n v="1885"/>
    <n v="13000"/>
    <n v="18000"/>
    <n v="8.5"/>
    <n v="290"/>
    <n v="108"/>
    <n v="32000000"/>
    <n v="806947"/>
    <x v="23"/>
    <n v="38.655640333256088"/>
  </r>
  <r>
    <x v="24"/>
    <x v="24"/>
    <s v="Color"/>
    <x v="0"/>
    <s v="English"/>
    <s v="USA"/>
    <x v="2"/>
    <s v="Rita Moreno"/>
    <s v="Jerome Robbins"/>
    <n v="804"/>
    <n v="1802"/>
    <n v="34"/>
    <n v="0"/>
    <n v="7.6"/>
    <n v="120"/>
    <n v="152"/>
    <n v="43650000"/>
    <n v="6000000"/>
    <x v="24"/>
    <n v="6.2750000000000004"/>
  </r>
  <r>
    <x v="25"/>
    <x v="25"/>
    <s v="Color"/>
    <x v="7"/>
    <s v="English"/>
    <s v="UK"/>
    <x v="3"/>
    <s v="Ursula Andress"/>
    <s v="Terence Young"/>
    <n v="650"/>
    <n v="1421"/>
    <n v="92"/>
    <n v="5000"/>
    <n v="7.3"/>
    <n v="184"/>
    <n v="110"/>
    <n v="16067035"/>
    <n v="1100000"/>
    <x v="25"/>
    <n v="13.606395454545455"/>
  </r>
  <r>
    <x v="26"/>
    <x v="26"/>
    <s v="Color"/>
    <x v="5"/>
    <s v="English"/>
    <s v="UK"/>
    <x v="5"/>
    <s v="Claude Rains"/>
    <s v="David Lean"/>
    <n v="607"/>
    <n v="1076"/>
    <n v="767"/>
    <n v="11000"/>
    <n v="8.4"/>
    <n v="181"/>
    <n v="227"/>
    <n v="6000000"/>
    <n v="15000000"/>
    <x v="26"/>
    <n v="-0.6"/>
  </r>
  <r>
    <x v="27"/>
    <x v="27"/>
    <s v="Color"/>
    <x v="6"/>
    <s v="English"/>
    <s v="UK"/>
    <x v="3"/>
    <s v="Martin Landau"/>
    <s v="Joseph L. Mankiewicz"/>
    <n v="940"/>
    <n v="2957"/>
    <n v="311"/>
    <n v="0"/>
    <n v="7"/>
    <n v="72"/>
    <n v="251"/>
    <n v="57750000"/>
    <n v="31115000"/>
    <x v="27"/>
    <n v="0.8560179977502812"/>
  </r>
  <r>
    <x v="28"/>
    <x v="28"/>
    <s v="Color"/>
    <x v="7"/>
    <s v="English"/>
    <s v="UK"/>
    <x v="3"/>
    <s v="Robert Shaw"/>
    <s v="Terence Young"/>
    <n v="559"/>
    <n v="1456"/>
    <n v="92"/>
    <n v="0"/>
    <n v="7.5"/>
    <n v="167"/>
    <n v="115"/>
    <n v="24800000"/>
    <n v="2000000"/>
    <x v="28"/>
    <n v="11.4"/>
  </r>
  <r>
    <x v="29"/>
    <x v="29"/>
    <s v="Color"/>
    <x v="7"/>
    <s v="English"/>
    <s v="USA"/>
    <x v="3"/>
    <s v="Jonathan Winters"/>
    <s v="Stanley Kramer"/>
    <n v="924"/>
    <n v="4109"/>
    <n v="176"/>
    <n v="0"/>
    <n v="7.6"/>
    <n v="61"/>
    <n v="197"/>
    <n v="46300000"/>
    <n v="9400000"/>
    <x v="29"/>
    <n v="3.9255319148936172"/>
  </r>
  <r>
    <x v="30"/>
    <x v="30"/>
    <s v="Color"/>
    <x v="7"/>
    <s v="Italian"/>
    <s v="Italy"/>
    <x v="6"/>
    <s v="Clint Eastwood"/>
    <s v="Sergio Leone"/>
    <n v="16000"/>
    <n v="16534"/>
    <n v="0"/>
    <n v="0"/>
    <n v="8"/>
    <n v="122"/>
    <n v="99"/>
    <n v="3500000"/>
    <n v="200000"/>
    <x v="30"/>
    <n v="16.5"/>
  </r>
  <r>
    <x v="31"/>
    <x v="31"/>
    <s v="Black and White"/>
    <x v="3"/>
    <s v="English"/>
    <s v="UK"/>
    <x v="3"/>
    <s v="Paul McCartney"/>
    <s v="Richard Lester"/>
    <n v="785"/>
    <n v="2538"/>
    <n v="44"/>
    <n v="0"/>
    <n v="7.7"/>
    <n v="105"/>
    <n v="87"/>
    <n v="515005"/>
    <n v="560000"/>
    <x v="31"/>
    <n v="-8.0348214285714287E-2"/>
  </r>
  <r>
    <x v="32"/>
    <x v="32"/>
    <s v="Color"/>
    <x v="7"/>
    <s v="English"/>
    <s v="UK"/>
    <x v="3"/>
    <s v="Honor Blackman"/>
    <s v="Guy Hamilton"/>
    <n v="387"/>
    <n v="1198"/>
    <n v="82"/>
    <n v="0"/>
    <n v="7.8"/>
    <n v="164"/>
    <n v="110"/>
    <n v="51100000"/>
    <n v="3000000"/>
    <x v="32"/>
    <n v="16.033333333333335"/>
  </r>
  <r>
    <x v="33"/>
    <x v="33"/>
    <s v="Color"/>
    <x v="3"/>
    <s v="English"/>
    <s v="USA"/>
    <x v="3"/>
    <s v="Ed Wynn"/>
    <s v="Robert Stevenson"/>
    <n v="382"/>
    <n v="2045"/>
    <n v="55"/>
    <n v="0"/>
    <n v="7.8"/>
    <n v="145"/>
    <n v="139"/>
    <n v="102300000"/>
    <n v="6000000"/>
    <x v="33"/>
    <n v="16.05"/>
  </r>
  <r>
    <x v="34"/>
    <x v="34"/>
    <s v="Color"/>
    <x v="1"/>
    <s v="English"/>
    <s v="USA"/>
    <x v="3"/>
    <s v="Jeremy Brett"/>
    <s v="George Cukor"/>
    <n v="453"/>
    <n v="1164"/>
    <n v="165"/>
    <n v="0"/>
    <n v="7.9"/>
    <n v="82"/>
    <n v="170"/>
    <n v="72000000"/>
    <n v="17000000"/>
    <x v="34"/>
    <n v="3.2352941176470589"/>
  </r>
  <r>
    <x v="35"/>
    <x v="35"/>
    <s v="Black and White"/>
    <x v="1"/>
    <s v="English"/>
    <s v="USA"/>
    <x v="0"/>
    <s v="Yaphet Kotto"/>
    <s v="Michael Roemer"/>
    <n v="581"/>
    <n v="835"/>
    <n v="0"/>
    <n v="363"/>
    <n v="8.1"/>
    <n v="24"/>
    <n v="95"/>
    <n v="12438"/>
    <n v="160000"/>
    <x v="35"/>
    <n v="-0.92226249999999999"/>
  </r>
  <r>
    <x v="36"/>
    <x v="36"/>
    <s v="Color"/>
    <x v="1"/>
    <s v="English"/>
    <s v="USA"/>
    <x v="7"/>
    <s v="Julie Christie"/>
    <s v="David Lean"/>
    <n v="597"/>
    <n v="1966"/>
    <n v="767"/>
    <n v="7000"/>
    <n v="8"/>
    <n v="89"/>
    <n v="200"/>
    <n v="111722000"/>
    <n v="11000000"/>
    <x v="36"/>
    <n v="9.156545454545455"/>
  </r>
  <r>
    <x v="37"/>
    <x v="37"/>
    <s v="Color"/>
    <x v="5"/>
    <s v="English"/>
    <s v="USA"/>
    <x v="3"/>
    <s v="James Coburn"/>
    <s v="Sam Peckinpah"/>
    <n v="773"/>
    <n v="2888"/>
    <n v="541"/>
    <n v="251"/>
    <n v="6.8"/>
    <n v="53"/>
    <n v="152"/>
    <n v="14873"/>
    <n v="3800000"/>
    <x v="37"/>
    <n v="-0.9960860526315789"/>
  </r>
  <r>
    <x v="38"/>
    <x v="38"/>
    <s v="Color"/>
    <x v="6"/>
    <s v="English"/>
    <s v="USA"/>
    <x v="4"/>
    <s v="Martin Landau"/>
    <s v="George Stevens"/>
    <n v="940"/>
    <n v="1934"/>
    <n v="126"/>
    <n v="1000"/>
    <n v="6.6"/>
    <n v="27"/>
    <n v="225"/>
    <n v="8000000"/>
    <n v="20000000"/>
    <x v="38"/>
    <n v="-0.6"/>
  </r>
  <r>
    <x v="39"/>
    <x v="39"/>
    <s v="Color"/>
    <x v="6"/>
    <s v="English"/>
    <s v="USA"/>
    <x v="4"/>
    <s v="Eleanor Parker"/>
    <s v="Robert Wise"/>
    <n v="354"/>
    <n v="1495"/>
    <n v="338"/>
    <n v="15000"/>
    <n v="8"/>
    <n v="119"/>
    <n v="174"/>
    <n v="163214286"/>
    <n v="8200000"/>
    <x v="39"/>
    <n v="18.904181219512196"/>
  </r>
  <r>
    <x v="40"/>
    <x v="40"/>
    <s v="Color"/>
    <x v="7"/>
    <s v="English"/>
    <s v="UK"/>
    <x v="3"/>
    <s v="Desmond Llewelyn"/>
    <s v="Terence Young"/>
    <n v="244"/>
    <n v="1164"/>
    <n v="92"/>
    <n v="0"/>
    <n v="7"/>
    <n v="129"/>
    <n v="130"/>
    <n v="63600000"/>
    <n v="9000000"/>
    <x v="40"/>
    <n v="6.0666666666666664"/>
  </r>
  <r>
    <x v="41"/>
    <x v="41"/>
    <s v="Color"/>
    <x v="9"/>
    <s v="Italian"/>
    <s v="Italy"/>
    <x v="3"/>
    <s v="Clint Eastwood"/>
    <s v="Sergio Leone"/>
    <n v="16000"/>
    <n v="16089"/>
    <n v="0"/>
    <n v="20000"/>
    <n v="8.9"/>
    <n v="181"/>
    <n v="142"/>
    <n v="6100000"/>
    <n v="1200000"/>
    <x v="41"/>
    <n v="4.083333333333333"/>
  </r>
  <r>
    <x v="42"/>
    <x v="42"/>
    <s v="Color"/>
    <x v="7"/>
    <s v="English"/>
    <s v="UK"/>
    <x v="3"/>
    <s v="Donald Pleasence"/>
    <s v="Lewis Gilbert"/>
    <n v="742"/>
    <n v="2127"/>
    <n v="43"/>
    <n v="0"/>
    <n v="6.9"/>
    <n v="130"/>
    <n v="117"/>
    <n v="43100000"/>
    <n v="9500000"/>
    <x v="42"/>
    <n v="3.5368421052631578"/>
  </r>
  <r>
    <x v="43"/>
    <x v="43"/>
    <s v="Color"/>
    <x v="5"/>
    <s v="English"/>
    <s v="UK"/>
    <x v="4"/>
    <s v="Keir Dullea"/>
    <s v="Stanley Kubrick"/>
    <n v="273"/>
    <n v="727"/>
    <n v="0"/>
    <n v="24000"/>
    <n v="8.3000000000000007"/>
    <n v="285"/>
    <n v="161"/>
    <n v="56715371"/>
    <n v="12000000"/>
    <x v="43"/>
    <n v="3.7262809166666666"/>
  </r>
  <r>
    <x v="44"/>
    <x v="44"/>
    <s v="Color"/>
    <x v="1"/>
    <s v="English"/>
    <s v="UK"/>
    <x v="4"/>
    <s v="Oliver Reed"/>
    <s v="Carol Reed"/>
    <n v="695"/>
    <n v="1593"/>
    <n v="82"/>
    <n v="0"/>
    <n v="7.5"/>
    <n v="56"/>
    <n v="153"/>
    <n v="16800000"/>
    <n v="10000000"/>
    <x v="44"/>
    <n v="0.68"/>
  </r>
  <r>
    <x v="45"/>
    <x v="45"/>
    <s v="Color"/>
    <x v="6"/>
    <s v="English"/>
    <s v="USA"/>
    <x v="8"/>
    <s v="Katharine Ross"/>
    <s v="George Roy Hill"/>
    <n v="640"/>
    <n v="2169"/>
    <n v="131"/>
    <n v="0"/>
    <n v="8.1"/>
    <n v="130"/>
    <n v="110"/>
    <n v="102308900"/>
    <n v="6000000"/>
    <x v="45"/>
    <n v="16.051483333333334"/>
  </r>
  <r>
    <x v="46"/>
    <x v="46"/>
    <s v="Color"/>
    <x v="0"/>
    <s v="French"/>
    <s v="France"/>
    <x v="6"/>
    <s v="Catherine Deneuve"/>
    <s v="FranÃ§ois Truffaut"/>
    <n v="963"/>
    <n v="1694"/>
    <n v="0"/>
    <n v="278"/>
    <n v="7.2"/>
    <n v="35"/>
    <n v="123"/>
    <n v="26893"/>
    <n v="1600000"/>
    <x v="46"/>
    <n v="-0.98319187500000005"/>
  </r>
  <r>
    <x v="47"/>
    <x v="47"/>
    <s v="Color"/>
    <x v="7"/>
    <s v="English"/>
    <s v="UK"/>
    <x v="8"/>
    <s v="Telly Savalas"/>
    <s v="Peter R. Hunt"/>
    <n v="803"/>
    <n v="1769"/>
    <n v="13"/>
    <n v="0"/>
    <n v="6.8"/>
    <n v="143"/>
    <n v="142"/>
    <n v="22800000"/>
    <n v="7000000"/>
    <x v="47"/>
    <n v="2.2571428571428571"/>
  </r>
  <r>
    <x v="48"/>
    <x v="48"/>
    <s v="Color"/>
    <x v="3"/>
    <s v="English"/>
    <s v="USA"/>
    <x v="9"/>
    <s v="Charles Napier"/>
    <s v="Russ Meyer"/>
    <n v="503"/>
    <n v="731"/>
    <n v="199"/>
    <n v="0"/>
    <n v="6.2"/>
    <n v="101"/>
    <n v="109"/>
    <n v="9000000"/>
    <n v="900000"/>
    <x v="48"/>
    <n v="9"/>
  </r>
  <r>
    <x v="49"/>
    <x v="49"/>
    <s v="Color"/>
    <x v="3"/>
    <s v="English"/>
    <s v="USA"/>
    <x v="4"/>
    <s v="Rock Hudson"/>
    <s v="Blake Edwards"/>
    <n v="638"/>
    <n v="788"/>
    <n v="688"/>
    <n v="104"/>
    <n v="6.2"/>
    <n v="22"/>
    <n v="143"/>
    <n v="5000000"/>
    <n v="25000000"/>
    <x v="49"/>
    <n v="-0.8"/>
  </r>
  <r>
    <x v="50"/>
    <x v="50"/>
    <s v="Color"/>
    <x v="7"/>
    <s v="English"/>
    <s v="Japan"/>
    <x v="4"/>
    <s v="Joseph Cotten"/>
    <s v="Richard Fleischer"/>
    <n v="469"/>
    <n v="1548"/>
    <n v="130"/>
    <n v="0"/>
    <n v="7.5"/>
    <n v="79"/>
    <n v="160"/>
    <n v="14500000"/>
    <n v="25000000"/>
    <x v="50"/>
    <n v="-0.42"/>
  </r>
  <r>
    <x v="51"/>
    <x v="51"/>
    <s v="Color"/>
    <x v="10"/>
    <s v="English"/>
    <s v="USA"/>
    <x v="6"/>
    <s v="Joe Cocker"/>
    <s v="Michael Wadleigh"/>
    <n v="262"/>
    <n v="778"/>
    <n v="14"/>
    <n v="0"/>
    <n v="8.1"/>
    <n v="53"/>
    <n v="215"/>
    <n v="13300000"/>
    <n v="600000"/>
    <x v="51"/>
    <n v="21.166666666666668"/>
  </r>
  <r>
    <x v="52"/>
    <x v="52"/>
    <s v="Color"/>
    <x v="7"/>
    <s v="English"/>
    <s v="UK"/>
    <x v="10"/>
    <s v="Desmond Llewelyn"/>
    <s v="Guy Hamilton"/>
    <n v="244"/>
    <n v="1105"/>
    <n v="82"/>
    <n v="0"/>
    <n v="6.7"/>
    <n v="120"/>
    <n v="120"/>
    <n v="43800000"/>
    <n v="7200000"/>
    <x v="52"/>
    <n v="5.083333333333333"/>
  </r>
  <r>
    <x v="53"/>
    <x v="53"/>
    <s v="Color"/>
    <x v="1"/>
    <s v="English"/>
    <s v="USA"/>
    <x v="4"/>
    <s v="Topol"/>
    <s v="Norman Jewison"/>
    <n v="402"/>
    <n v="934"/>
    <n v="278"/>
    <n v="0"/>
    <n v="8"/>
    <n v="66"/>
    <n v="181"/>
    <n v="50000000"/>
    <n v="9000000"/>
    <x v="53"/>
    <n v="4.5555555555555554"/>
  </r>
  <r>
    <x v="54"/>
    <x v="54"/>
    <s v="Color"/>
    <x v="1"/>
    <s v="English"/>
    <s v="USA"/>
    <x v="0"/>
    <s v="Don Brooks"/>
    <s v="James Bidgood"/>
    <n v="0"/>
    <n v="0"/>
    <n v="0"/>
    <n v="85"/>
    <n v="6.7"/>
    <n v="8"/>
    <n v="65"/>
    <n v="8231"/>
    <n v="27000"/>
    <x v="54"/>
    <n v="-0.69514814814814818"/>
  </r>
  <r>
    <x v="55"/>
    <x v="55"/>
    <s v="Color"/>
    <x v="0"/>
    <s v="English"/>
    <s v="USA"/>
    <x v="6"/>
    <s v="John Amos"/>
    <s v="Melvin Van Peebles"/>
    <n v="982"/>
    <n v="1631"/>
    <n v="101"/>
    <n v="566"/>
    <n v="5.5"/>
    <n v="38"/>
    <n v="97"/>
    <n v="15180000"/>
    <n v="500000"/>
    <x v="55"/>
    <n v="29.36"/>
  </r>
  <r>
    <x v="56"/>
    <x v="56"/>
    <s v="Color"/>
    <x v="3"/>
    <s v="English"/>
    <s v="USA"/>
    <x v="11"/>
    <s v="Divine"/>
    <s v="John Waters"/>
    <n v="462"/>
    <n v="760"/>
    <n v="0"/>
    <n v="0"/>
    <n v="6.1"/>
    <n v="73"/>
    <n v="108"/>
    <n v="180483"/>
    <n v="10000"/>
    <x v="56"/>
    <n v="17.048300000000001"/>
  </r>
  <r>
    <x v="57"/>
    <x v="57"/>
    <s v="Color"/>
    <x v="0"/>
    <s v="English"/>
    <s v="USA"/>
    <x v="6"/>
    <s v="Al Pacino"/>
    <s v="Francis Ford Coppola"/>
    <n v="14000"/>
    <n v="28122"/>
    <n v="0"/>
    <n v="43000"/>
    <n v="9.1999999999999993"/>
    <n v="208"/>
    <n v="175"/>
    <n v="134821952"/>
    <n v="6000000"/>
    <x v="57"/>
    <n v="21.470325333333335"/>
  </r>
  <r>
    <x v="58"/>
    <x v="58"/>
    <s v="Color"/>
    <x v="3"/>
    <s v="English"/>
    <s v="USA"/>
    <x v="5"/>
    <s v="Harrison Ford"/>
    <s v="George Lucas"/>
    <n v="11000"/>
    <n v="14954"/>
    <n v="0"/>
    <n v="0"/>
    <n v="7.5"/>
    <n v="100"/>
    <n v="112"/>
    <n v="115000000"/>
    <n v="777000"/>
    <x v="58"/>
    <n v="147.00514800514802"/>
  </r>
  <r>
    <x v="59"/>
    <x v="59"/>
    <s v="Color"/>
    <x v="7"/>
    <s v="English"/>
    <s v="UK"/>
    <x v="5"/>
    <s v="Yaphet Kotto"/>
    <s v="Guy Hamilton"/>
    <n v="581"/>
    <n v="1865"/>
    <n v="82"/>
    <n v="0"/>
    <n v="6.8"/>
    <n v="136"/>
    <n v="121"/>
    <n v="35400000"/>
    <n v="7000000"/>
    <x v="59"/>
    <n v="4.0571428571428569"/>
  </r>
  <r>
    <x v="60"/>
    <x v="60"/>
    <s v="Color"/>
    <x v="0"/>
    <s v="English"/>
    <s v="USA"/>
    <x v="6"/>
    <s v="Robert De Niro"/>
    <s v="Martin Scorsese"/>
    <n v="22000"/>
    <n v="23737"/>
    <n v="17000"/>
    <n v="0"/>
    <n v="7.4"/>
    <n v="112"/>
    <n v="112"/>
    <n v="32645"/>
    <n v="500000"/>
    <x v="60"/>
    <n v="-0.93471000000000004"/>
  </r>
  <r>
    <x v="61"/>
    <x v="61"/>
    <s v="Color"/>
    <x v="8"/>
    <s v="English"/>
    <s v="USA"/>
    <x v="6"/>
    <s v="Ellen Burstyn"/>
    <s v="William Friedkin"/>
    <n v="1000"/>
    <n v="2466"/>
    <n v="607"/>
    <n v="18000"/>
    <n v="8"/>
    <n v="304"/>
    <n v="132"/>
    <n v="204565000"/>
    <n v="8000000"/>
    <x v="61"/>
    <n v="24.570625"/>
  </r>
  <r>
    <x v="62"/>
    <x v="62"/>
    <s v="Color"/>
    <x v="3"/>
    <s v="English"/>
    <s v="USA"/>
    <x v="5"/>
    <s v="Eileen Brennan"/>
    <s v="George Roy Hill"/>
    <n v="1000"/>
    <n v="2387"/>
    <n v="131"/>
    <n v="0"/>
    <n v="8.3000000000000007"/>
    <n v="119"/>
    <n v="129"/>
    <n v="159600000"/>
    <n v="5500000"/>
    <x v="62"/>
    <n v="28.018181818181819"/>
  </r>
  <r>
    <x v="63"/>
    <x v="63"/>
    <s v="Color"/>
    <x v="5"/>
    <s v="English"/>
    <s v="USA"/>
    <x v="4"/>
    <s v="Frances Bavier"/>
    <s v="Joe Camp"/>
    <n v="407"/>
    <n v="1090"/>
    <n v="24"/>
    <n v="816"/>
    <n v="6.1"/>
    <n v="5"/>
    <n v="86"/>
    <n v="39552600"/>
    <n v="500000"/>
    <x v="63"/>
    <n v="78.105199999999996"/>
  </r>
  <r>
    <x v="64"/>
    <x v="64"/>
    <s v="Color"/>
    <x v="3"/>
    <s v="English"/>
    <s v="USA"/>
    <x v="6"/>
    <s v="Madeline Kahn"/>
    <s v="Mel Brooks"/>
    <n v="1000"/>
    <n v="4701"/>
    <n v="0"/>
    <n v="12000"/>
    <n v="7.8"/>
    <n v="121"/>
    <n v="93"/>
    <n v="119500000"/>
    <n v="2600000"/>
    <x v="64"/>
    <n v="44.96153846153846"/>
  </r>
  <r>
    <x v="65"/>
    <x v="65"/>
    <s v="Color"/>
    <x v="0"/>
    <s v="English"/>
    <s v="USA"/>
    <x v="6"/>
    <s v="Robert De Niro"/>
    <s v="Francis Ford Coppola"/>
    <n v="22000"/>
    <n v="39960"/>
    <n v="0"/>
    <n v="14000"/>
    <n v="9"/>
    <n v="149"/>
    <n v="220"/>
    <n v="57300000"/>
    <n v="13000000"/>
    <x v="65"/>
    <n v="3.4076923076923076"/>
  </r>
  <r>
    <x v="66"/>
    <x v="66"/>
    <s v="Color"/>
    <x v="7"/>
    <s v="English"/>
    <s v="UK"/>
    <x v="5"/>
    <s v="Christopher Lee"/>
    <s v="Guy Hamilton"/>
    <n v="16000"/>
    <n v="17611"/>
    <n v="82"/>
    <n v="2000"/>
    <n v="6.8"/>
    <n v="118"/>
    <n v="125"/>
    <n v="21000000"/>
    <n v="13000000"/>
    <x v="66"/>
    <n v="0.61538461538461542"/>
  </r>
  <r>
    <x v="67"/>
    <x v="67"/>
    <s v="Color"/>
    <x v="8"/>
    <s v="English"/>
    <s v="USA"/>
    <x v="6"/>
    <s v="Gunnar Hansen"/>
    <s v="Tobe Hooper"/>
    <n v="383"/>
    <n v="1094"/>
    <n v="365"/>
    <n v="0"/>
    <n v="7.5"/>
    <n v="277"/>
    <n v="88"/>
    <n v="30859000"/>
    <n v="83532"/>
    <x v="67"/>
    <n v="368.42728535172148"/>
  </r>
  <r>
    <x v="68"/>
    <x v="68"/>
    <s v="Black and White"/>
    <x v="3"/>
    <s v="English"/>
    <s v="USA"/>
    <x v="5"/>
    <s v="Madeline Kahn"/>
    <s v="Mel Brooks"/>
    <n v="1000"/>
    <n v="2703"/>
    <n v="0"/>
    <n v="14000"/>
    <n v="8"/>
    <n v="129"/>
    <n v="106"/>
    <n v="86300000"/>
    <n v="2800000"/>
    <x v="68"/>
    <n v="29.821428571428573"/>
  </r>
  <r>
    <x v="69"/>
    <x v="69"/>
    <s v="Color"/>
    <x v="5"/>
    <s v="English"/>
    <s v="USA"/>
    <x v="5"/>
    <s v="Roy Scheider"/>
    <s v="Steven Spielberg"/>
    <n v="813"/>
    <n v="2047"/>
    <n v="14000"/>
    <n v="21000"/>
    <n v="8"/>
    <n v="385"/>
    <n v="130"/>
    <n v="260000000"/>
    <n v="8000000"/>
    <x v="69"/>
    <n v="31.5"/>
  </r>
  <r>
    <x v="70"/>
    <x v="70"/>
    <s v="Color"/>
    <x v="5"/>
    <s v="English"/>
    <s v="UK"/>
    <x v="5"/>
    <s v="Eric Idle"/>
    <s v="Terry Gilliam"/>
    <n v="795"/>
    <n v="2158"/>
    <n v="0"/>
    <n v="14000"/>
    <n v="8.3000000000000007"/>
    <n v="131"/>
    <n v="91"/>
    <n v="1229197"/>
    <n v="229575"/>
    <x v="70"/>
    <n v="4.3542284656430361"/>
  </r>
  <r>
    <x v="71"/>
    <x v="71"/>
    <s v="Color"/>
    <x v="1"/>
    <s v="English"/>
    <s v="USA"/>
    <x v="6"/>
    <s v="Scatman Crothers"/>
    <s v="Milos Forman"/>
    <n v="888"/>
    <n v="2176"/>
    <n v="869"/>
    <n v="32000"/>
    <n v="8.6999999999999993"/>
    <n v="149"/>
    <n v="133"/>
    <n v="112000000"/>
    <n v="4400000"/>
    <x v="71"/>
    <n v="24.454545454545453"/>
  </r>
  <r>
    <x v="72"/>
    <x v="72"/>
    <s v="Color"/>
    <x v="7"/>
    <s v="English"/>
    <s v="USA"/>
    <x v="5"/>
    <s v="Farrah Fawcett"/>
    <s v="Michael Anderson"/>
    <n v="1000"/>
    <n v="2951"/>
    <n v="23"/>
    <n v="0"/>
    <n v="6.8"/>
    <n v="112"/>
    <n v="119"/>
    <n v="25000000"/>
    <n v="9000000"/>
    <x v="72"/>
    <n v="1.7777777777777777"/>
  </r>
  <r>
    <x v="73"/>
    <x v="73"/>
    <s v="Color"/>
    <x v="1"/>
    <s v="English"/>
    <s v="USA"/>
    <x v="5"/>
    <s v="Sylvester Stallone"/>
    <s v="John G. Avildsen"/>
    <n v="13000"/>
    <n v="16094"/>
    <n v="80"/>
    <n v="0"/>
    <n v="8.1"/>
    <n v="141"/>
    <n v="145"/>
    <n v="117235247"/>
    <n v="960000"/>
    <x v="73"/>
    <n v="121.12004895833333"/>
  </r>
  <r>
    <x v="74"/>
    <x v="74"/>
    <s v="Black and White"/>
    <x v="1"/>
    <s v="English"/>
    <s v="USA"/>
    <x v="5"/>
    <s v="Ryan O'Neal"/>
    <s v="Richard Attenborough"/>
    <n v="385"/>
    <n v="669"/>
    <n v="0"/>
    <n v="0"/>
    <n v="7.4"/>
    <n v="56"/>
    <n v="175"/>
    <n v="50800000"/>
    <n v="26000000"/>
    <x v="74"/>
    <n v="0.9538461538461539"/>
  </r>
  <r>
    <x v="75"/>
    <x v="75"/>
    <s v="Color"/>
    <x v="3"/>
    <s v="English"/>
    <s v="USA"/>
    <x v="5"/>
    <s v="Woody Allen"/>
    <s v="Woody Allen"/>
    <n v="11000"/>
    <n v="12691"/>
    <n v="11000"/>
    <n v="0"/>
    <n v="8.1"/>
    <n v="154"/>
    <n v="93"/>
    <n v="39200000"/>
    <n v="4000000"/>
    <x v="75"/>
    <n v="8.8000000000000007"/>
  </r>
  <r>
    <x v="76"/>
    <x v="76"/>
    <s v="Color"/>
    <x v="1"/>
    <s v="English"/>
    <s v="USA"/>
    <x v="5"/>
    <s v="Bob Balaban"/>
    <s v="Steven Spielberg"/>
    <n v="559"/>
    <n v="1591"/>
    <n v="14000"/>
    <n v="0"/>
    <n v="7.7"/>
    <n v="171"/>
    <n v="135"/>
    <n v="128300000"/>
    <n v="19400870"/>
    <x v="76"/>
    <n v="5.6131054947535857"/>
  </r>
  <r>
    <x v="77"/>
    <x v="77"/>
    <s v="Color"/>
    <x v="8"/>
    <s v="English"/>
    <s v="USA"/>
    <x v="5"/>
    <s v="Woody Strode"/>
    <s v="John 'Bud' Cardos"/>
    <n v="423"/>
    <n v="516"/>
    <n v="8"/>
    <n v="0"/>
    <n v="5.9"/>
    <n v="95"/>
    <n v="97"/>
    <n v="17000000"/>
    <n v="500000"/>
    <x v="77"/>
    <n v="33"/>
  </r>
  <r>
    <x v="78"/>
    <x v="78"/>
    <s v="Color"/>
    <x v="5"/>
    <s v="English"/>
    <s v="UK"/>
    <x v="5"/>
    <s v="Catherine Deneuve"/>
    <s v="Dick Richards"/>
    <n v="963"/>
    <n v="2209"/>
    <n v="6"/>
    <n v="122"/>
    <n v="6.3"/>
    <n v="6"/>
    <n v="107"/>
    <n v="1000000"/>
    <n v="9000000"/>
    <x v="78"/>
    <n v="-0.88888888888888884"/>
  </r>
  <r>
    <x v="79"/>
    <x v="79"/>
    <s v="Color"/>
    <x v="7"/>
    <s v="English"/>
    <s v="USA"/>
    <x v="5"/>
    <s v="Harrison Ford"/>
    <s v="George Lucas"/>
    <n v="11000"/>
    <n v="13485"/>
    <n v="0"/>
    <n v="33000"/>
    <n v="8.6999999999999993"/>
    <n v="282"/>
    <n v="125"/>
    <n v="460935665"/>
    <n v="11000000"/>
    <x v="79"/>
    <n v="40.903242272727276"/>
  </r>
  <r>
    <x v="80"/>
    <x v="80"/>
    <s v="Color"/>
    <x v="7"/>
    <s v="English"/>
    <s v="UK"/>
    <x v="5"/>
    <s v="Caroline Munro"/>
    <s v="Lewis Gilbert"/>
    <n v="456"/>
    <n v="1326"/>
    <n v="43"/>
    <n v="0"/>
    <n v="7.1"/>
    <n v="112"/>
    <n v="123"/>
    <n v="46800000"/>
    <n v="14000000"/>
    <x v="80"/>
    <n v="2.342857142857143"/>
  </r>
  <r>
    <x v="81"/>
    <x v="81"/>
    <s v="Color"/>
    <x v="3"/>
    <s v="English"/>
    <s v="USA"/>
    <x v="6"/>
    <s v="John Belushi"/>
    <s v="John Landis"/>
    <n v="1000"/>
    <n v="3468"/>
    <n v="644"/>
    <n v="0"/>
    <n v="7.6"/>
    <n v="94"/>
    <n v="109"/>
    <n v="141600000"/>
    <n v="3000000"/>
    <x v="81"/>
    <n v="46.2"/>
  </r>
  <r>
    <x v="82"/>
    <x v="82"/>
    <s v="Color"/>
    <x v="7"/>
    <s v="English"/>
    <s v="Iran"/>
    <x v="5"/>
    <s v="Christopher Lee"/>
    <s v="James Fargo"/>
    <n v="16000"/>
    <n v="17250"/>
    <n v="109"/>
    <n v="76"/>
    <n v="6.5"/>
    <n v="2"/>
    <n v="127"/>
    <n v="1000000"/>
    <n v="14000000"/>
    <x v="82"/>
    <n v="-0.9285714285714286"/>
  </r>
  <r>
    <x v="83"/>
    <x v="83"/>
    <s v="Color"/>
    <x v="2"/>
    <s v="English"/>
    <s v="USA"/>
    <x v="7"/>
    <s v="Olivia Newton-John"/>
    <s v="Randal Kleiser"/>
    <n v="1000"/>
    <n v="5127"/>
    <n v="116"/>
    <n v="13000"/>
    <n v="7.2"/>
    <n v="124"/>
    <n v="110"/>
    <n v="181360000"/>
    <n v="6000000"/>
    <x v="83"/>
    <n v="29.226666666666667"/>
  </r>
  <r>
    <x v="84"/>
    <x v="84"/>
    <s v="Color"/>
    <x v="8"/>
    <s v="English"/>
    <s v="USA"/>
    <x v="6"/>
    <s v="Jamie Lee Curtis"/>
    <s v="John Carpenter"/>
    <n v="2000"/>
    <n v="4400"/>
    <n v="0"/>
    <n v="12000"/>
    <n v="7.9"/>
    <n v="318"/>
    <n v="101"/>
    <n v="47000000"/>
    <n v="300000"/>
    <x v="84"/>
    <n v="155.66666666666666"/>
  </r>
  <r>
    <x v="85"/>
    <x v="85"/>
    <s v="Color"/>
    <x v="5"/>
    <s v="English"/>
    <s v="USA"/>
    <x v="5"/>
    <s v="Roy Scheider"/>
    <s v="Jeannot Szwarc"/>
    <n v="813"/>
    <n v="1520"/>
    <n v="82"/>
    <n v="0"/>
    <n v="5.7"/>
    <n v="75"/>
    <n v="131"/>
    <n v="102922376"/>
    <n v="20000000"/>
    <x v="85"/>
    <n v="4.1461188"/>
  </r>
  <r>
    <x v="86"/>
    <x v="86"/>
    <s v="Color"/>
    <x v="7"/>
    <s v="English"/>
    <s v="USA"/>
    <x v="5"/>
    <s v="Marlon Brando"/>
    <s v="Richard Donner"/>
    <n v="10000"/>
    <n v="12940"/>
    <n v="503"/>
    <n v="0"/>
    <n v="7.3"/>
    <n v="169"/>
    <n v="188"/>
    <n v="134218018"/>
    <n v="55000000"/>
    <x v="86"/>
    <n v="1.4403276"/>
  </r>
  <r>
    <x v="87"/>
    <x v="87"/>
    <s v="Color"/>
    <x v="5"/>
    <s v="English"/>
    <s v="USA"/>
    <x v="4"/>
    <s v="Lena Horne"/>
    <s v="Sidney Lumet"/>
    <n v="738"/>
    <n v="1458"/>
    <n v="0"/>
    <n v="0"/>
    <n v="5.2"/>
    <n v="32"/>
    <n v="118"/>
    <n v="13000000"/>
    <n v="24000000"/>
    <x v="87"/>
    <n v="-0.45833333333333331"/>
  </r>
  <r>
    <x v="88"/>
    <x v="88"/>
    <s v="Color"/>
    <x v="8"/>
    <s v="English"/>
    <s v="UK"/>
    <x v="6"/>
    <s v="Tom Skerritt"/>
    <s v="Ridley Scott"/>
    <n v="1000"/>
    <n v="2524"/>
    <n v="0"/>
    <n v="23000"/>
    <n v="8.5"/>
    <n v="392"/>
    <n v="116"/>
    <n v="78900000"/>
    <n v="11000000"/>
    <x v="88"/>
    <n v="6.1727272727272728"/>
  </r>
  <r>
    <x v="89"/>
    <x v="89"/>
    <s v="Color"/>
    <x v="1"/>
    <s v="English"/>
    <s v="USA"/>
    <x v="6"/>
    <s v="Harrison Ford"/>
    <s v="Francis Ford Coppola"/>
    <n v="11000"/>
    <n v="25313"/>
    <n v="0"/>
    <n v="19000"/>
    <n v="8.5"/>
    <n v="261"/>
    <n v="289"/>
    <n v="78800000"/>
    <n v="31500000"/>
    <x v="89"/>
    <n v="1.5015873015873016"/>
  </r>
  <r>
    <x v="90"/>
    <x v="90"/>
    <s v="Color"/>
    <x v="6"/>
    <s v="English"/>
    <s v="USA"/>
    <x v="5"/>
    <s v="Clint Eastwood"/>
    <s v="Don Siegel"/>
    <n v="16000"/>
    <n v="17568"/>
    <n v="152"/>
    <n v="0"/>
    <n v="7.6"/>
    <n v="53"/>
    <n v="112"/>
    <n v="36500000"/>
    <n v="8000000"/>
    <x v="90"/>
    <n v="3.5625"/>
  </r>
  <r>
    <x v="91"/>
    <x v="91"/>
    <s v="Color"/>
    <x v="7"/>
    <s v="English"/>
    <s v="UK"/>
    <x v="5"/>
    <s v="Desmond Llewelyn"/>
    <s v="Lewis Gilbert"/>
    <n v="244"/>
    <n v="1008"/>
    <n v="43"/>
    <n v="0"/>
    <n v="6.3"/>
    <n v="121"/>
    <n v="126"/>
    <n v="62700000"/>
    <n v="34000000"/>
    <x v="91"/>
    <n v="0.84411764705882353"/>
  </r>
  <r>
    <x v="92"/>
    <x v="92"/>
    <s v="Color"/>
    <x v="5"/>
    <s v="English"/>
    <s v="USA"/>
    <x v="5"/>
    <s v="Leonard Nimoy"/>
    <s v="Robert Wise"/>
    <n v="12000"/>
    <n v="16007"/>
    <n v="338"/>
    <n v="0"/>
    <n v="6.4"/>
    <n v="134"/>
    <n v="143"/>
    <n v="82300000"/>
    <n v="35000000"/>
    <x v="89"/>
    <n v="1.3514285714285714"/>
  </r>
  <r>
    <x v="93"/>
    <x v="93"/>
    <s v="Color"/>
    <x v="1"/>
    <s v="English"/>
    <s v="USA"/>
    <x v="6"/>
    <s v="David Keith"/>
    <s v="Mark Rydell"/>
    <n v="563"/>
    <n v="1097"/>
    <n v="43"/>
    <n v="1000"/>
    <n v="6.9"/>
    <n v="32"/>
    <n v="125"/>
    <n v="29200000"/>
    <n v="8500000"/>
    <x v="92"/>
    <n v="2.4352941176470586"/>
  </r>
  <r>
    <x v="94"/>
    <x v="94"/>
    <s v="Color"/>
    <x v="3"/>
    <s v="English"/>
    <s v="USA"/>
    <x v="5"/>
    <s v="Peter Graves"/>
    <s v="Jim Abrahams"/>
    <n v="628"/>
    <n v="2726"/>
    <n v="104"/>
    <n v="16000"/>
    <n v="7.8"/>
    <n v="134"/>
    <n v="88"/>
    <n v="83400000"/>
    <n v="3500000"/>
    <x v="93"/>
    <n v="22.828571428571429"/>
  </r>
  <r>
    <x v="95"/>
    <x v="95"/>
    <s v="Color"/>
    <x v="3"/>
    <s v="English"/>
    <s v="USA"/>
    <x v="6"/>
    <s v="Bill Murray"/>
    <s v="Harold Ramis"/>
    <n v="13000"/>
    <n v="14921"/>
    <n v="11000"/>
    <n v="0"/>
    <n v="7.4"/>
    <n v="71"/>
    <n v="98"/>
    <n v="39800000"/>
    <n v="6000000"/>
    <x v="94"/>
    <n v="5.6333333333333337"/>
  </r>
  <r>
    <x v="96"/>
    <x v="96"/>
    <s v="Color"/>
    <x v="6"/>
    <s v="English"/>
    <s v="USA"/>
    <x v="5"/>
    <s v="Steve Guttenberg"/>
    <s v="Nancy Walker"/>
    <n v="801"/>
    <n v="1462"/>
    <n v="42"/>
    <n v="1000"/>
    <n v="4.5"/>
    <n v="26"/>
    <n v="124"/>
    <n v="2000000"/>
    <n v="20000000"/>
    <x v="95"/>
    <n v="-0.9"/>
  </r>
  <r>
    <x v="97"/>
    <x v="97"/>
    <s v="Color"/>
    <x v="11"/>
    <s v="English"/>
    <s v="USA"/>
    <x v="9"/>
    <s v="Angie Dickinson"/>
    <s v="Brian De Palma"/>
    <n v="754"/>
    <n v="2442"/>
    <n v="0"/>
    <n v="0"/>
    <n v="7.1"/>
    <n v="121"/>
    <n v="104"/>
    <n v="31899000"/>
    <n v="6500000"/>
    <x v="96"/>
    <n v="3.9075384615384614"/>
  </r>
  <r>
    <x v="98"/>
    <x v="98"/>
    <s v="Color"/>
    <x v="5"/>
    <s v="English"/>
    <s v="USA"/>
    <x v="6"/>
    <s v="Jeff Bridges"/>
    <s v="Michael Cimino"/>
    <n v="12000"/>
    <n v="14255"/>
    <n v="517"/>
    <n v="1000"/>
    <n v="6.8"/>
    <n v="102"/>
    <n v="325"/>
    <n v="1500000"/>
    <n v="44000000"/>
    <x v="97"/>
    <n v="-0.96590909090909094"/>
  </r>
  <r>
    <x v="99"/>
    <x v="99"/>
    <s v="Color"/>
    <x v="1"/>
    <s v="English"/>
    <s v="USA"/>
    <x v="6"/>
    <s v="Adam Baldwin"/>
    <s v="Robert Redford"/>
    <n v="2000"/>
    <n v="5122"/>
    <n v="0"/>
    <n v="0"/>
    <n v="7.8"/>
    <n v="62"/>
    <n v="124"/>
    <n v="54800000"/>
    <n v="6000000"/>
    <x v="98"/>
    <n v="8.1333333333333329"/>
  </r>
  <r>
    <x v="100"/>
    <x v="100"/>
    <s v="Color"/>
    <x v="3"/>
    <s v="English"/>
    <s v="USA"/>
    <x v="6"/>
    <s v="Eileen Brennan"/>
    <s v="Howard Zieff"/>
    <n v="1000"/>
    <n v="2419"/>
    <n v="6"/>
    <n v="855"/>
    <n v="6.1"/>
    <n v="25"/>
    <n v="109"/>
    <n v="69800000"/>
    <n v="10000000"/>
    <x v="99"/>
    <n v="5.98"/>
  </r>
  <r>
    <x v="101"/>
    <x v="101"/>
    <s v="Black and White"/>
    <x v="6"/>
    <s v="English"/>
    <s v="USA"/>
    <x v="6"/>
    <s v="Robert De Niro"/>
    <s v="Martin Scorsese"/>
    <n v="22000"/>
    <n v="23008"/>
    <n v="17000"/>
    <n v="0"/>
    <n v="8.3000000000000007"/>
    <n v="151"/>
    <n v="121"/>
    <n v="45250"/>
    <n v="18000000"/>
    <x v="100"/>
    <n v="-0.99748611111111107"/>
  </r>
  <r>
    <x v="102"/>
    <x v="102"/>
    <s v="Color"/>
    <x v="7"/>
    <s v="English"/>
    <s v="UK"/>
    <x v="5"/>
    <s v="M. Emmet Walsh"/>
    <s v="Jerry Jameson"/>
    <n v="521"/>
    <n v="1883"/>
    <n v="5"/>
    <n v="328"/>
    <n v="4.7"/>
    <n v="32"/>
    <n v="119"/>
    <n v="7000000"/>
    <n v="36000000"/>
    <x v="101"/>
    <n v="-0.80555555555555558"/>
  </r>
  <r>
    <x v="103"/>
    <x v="103"/>
    <s v="Color"/>
    <x v="7"/>
    <s v="English"/>
    <s v="USA"/>
    <x v="5"/>
    <s v="Harrison Ford"/>
    <s v="Irvin Kershner"/>
    <n v="11000"/>
    <n v="12643"/>
    <n v="883"/>
    <n v="17000"/>
    <n v="8.8000000000000007"/>
    <n v="223"/>
    <n v="127"/>
    <n v="290158751"/>
    <n v="18000000"/>
    <x v="102"/>
    <n v="15.11993061111111"/>
  </r>
  <r>
    <x v="104"/>
    <x v="95"/>
    <s v="Color"/>
    <x v="7"/>
    <s v="English"/>
    <s v="USA"/>
    <x v="5"/>
    <s v="Margot Kidder"/>
    <s v="Richard Lester"/>
    <n v="593"/>
    <n v="2908"/>
    <n v="44"/>
    <n v="0"/>
    <n v="6.8"/>
    <n v="121"/>
    <n v="116"/>
    <n v="108200000"/>
    <n v="54000000"/>
    <x v="103"/>
    <n v="1.0037037037037038"/>
  </r>
  <r>
    <x v="105"/>
    <x v="104"/>
    <s v="Color"/>
    <x v="7"/>
    <s v="English"/>
    <s v="USA"/>
    <x v="6"/>
    <s v="John Belushi"/>
    <s v="John Landis"/>
    <n v="1000"/>
    <n v="2566"/>
    <n v="644"/>
    <n v="14000"/>
    <n v="7.9"/>
    <n v="125"/>
    <n v="148"/>
    <n v="54200000"/>
    <n v="27000000"/>
    <x v="104"/>
    <n v="1.0074074074074073"/>
  </r>
  <r>
    <x v="106"/>
    <x v="105"/>
    <s v="Color"/>
    <x v="12"/>
    <s v="English"/>
    <s v="USA"/>
    <x v="6"/>
    <s v="Jamie Lee Curtis"/>
    <s v="John Carpenter"/>
    <n v="2000"/>
    <n v="4877"/>
    <n v="0"/>
    <n v="7000"/>
    <n v="6.8"/>
    <n v="212"/>
    <n v="89"/>
    <n v="21378000"/>
    <n v="1000000"/>
    <x v="105"/>
    <n v="20.378"/>
  </r>
  <r>
    <x v="107"/>
    <x v="106"/>
    <s v="Color"/>
    <x v="6"/>
    <s v="English"/>
    <s v="UK"/>
    <x v="5"/>
    <s v="Alice Krige"/>
    <s v="Hugh Hudson"/>
    <n v="368"/>
    <n v="1651"/>
    <n v="46"/>
    <n v="0"/>
    <n v="7.2"/>
    <n v="90"/>
    <n v="125"/>
    <n v="58800000"/>
    <n v="5500000"/>
    <x v="106"/>
    <n v="9.6909090909090914"/>
  </r>
  <r>
    <x v="108"/>
    <x v="107"/>
    <s v="Color"/>
    <x v="5"/>
    <s v="German"/>
    <s v="West Germany"/>
    <x v="6"/>
    <s v="JÃ¼rgen Prochnow"/>
    <s v="Wolfgang Petersen"/>
    <n v="362"/>
    <n v="469"/>
    <n v="249"/>
    <n v="11000"/>
    <n v="8.4"/>
    <n v="96"/>
    <n v="293"/>
    <n v="11433134"/>
    <n v="14000000"/>
    <x v="107"/>
    <n v="-0.18334757142857142"/>
  </r>
  <r>
    <x v="109"/>
    <x v="108"/>
    <s v="Color"/>
    <x v="7"/>
    <s v="English"/>
    <s v="USA"/>
    <x v="5"/>
    <s v="Ian McDiarmid"/>
    <s v="Matthew Robbins"/>
    <n v="1000"/>
    <n v="1263"/>
    <n v="25"/>
    <n v="0"/>
    <n v="6.7"/>
    <n v="60"/>
    <n v="108"/>
    <n v="6000000"/>
    <n v="18000000"/>
    <x v="38"/>
    <n v="-0.66666666666666663"/>
  </r>
  <r>
    <x v="110"/>
    <x v="109"/>
    <s v="Color"/>
    <x v="7"/>
    <s v="English"/>
    <s v="UK"/>
    <x v="6"/>
    <s v="Donald Pleasence"/>
    <s v="John Carpenter"/>
    <n v="742"/>
    <n v="2270"/>
    <n v="0"/>
    <n v="0"/>
    <n v="7.2"/>
    <n v="201"/>
    <n v="106"/>
    <n v="25244700"/>
    <n v="6000000"/>
    <x v="108"/>
    <n v="3.2074500000000001"/>
  </r>
  <r>
    <x v="111"/>
    <x v="110"/>
    <s v="Color"/>
    <x v="7"/>
    <s v="English"/>
    <s v="UK"/>
    <x v="5"/>
    <s v="Julian Glover"/>
    <s v="John Glen"/>
    <n v="844"/>
    <n v="2118"/>
    <n v="46"/>
    <n v="2000"/>
    <n v="6.8"/>
    <n v="112"/>
    <n v="127"/>
    <n v="62300000"/>
    <n v="28000000"/>
    <x v="109"/>
    <n v="1.2250000000000001"/>
  </r>
  <r>
    <x v="112"/>
    <x v="111"/>
    <s v="Color"/>
    <x v="8"/>
    <s v="English"/>
    <s v="USA"/>
    <x v="6"/>
    <s v="Betsy Palmer"/>
    <s v="Steve Miner"/>
    <n v="309"/>
    <n v="707"/>
    <n v="49"/>
    <n v="0"/>
    <n v="6.1"/>
    <n v="242"/>
    <n v="87"/>
    <n v="19100000"/>
    <n v="1250000"/>
    <x v="110"/>
    <n v="14.28"/>
  </r>
  <r>
    <x v="113"/>
    <x v="112"/>
    <s v="Black and White"/>
    <x v="7"/>
    <s v="English"/>
    <s v="Australia"/>
    <x v="6"/>
    <s v="Vernon Wells"/>
    <s v="George Miller"/>
    <n v="745"/>
    <n v="1396"/>
    <n v="750"/>
    <n v="0"/>
    <n v="7.6"/>
    <n v="177"/>
    <n v="87"/>
    <n v="9003011"/>
    <n v="2000000"/>
    <x v="111"/>
    <n v="3.5015054999999999"/>
  </r>
  <r>
    <x v="114"/>
    <x v="113"/>
    <s v="Color"/>
    <x v="3"/>
    <s v="English"/>
    <s v="Canada"/>
    <x v="6"/>
    <s v="Art Hindle"/>
    <s v="Bob Clark"/>
    <n v="110"/>
    <n v="582"/>
    <n v="84"/>
    <n v="0"/>
    <n v="6.2"/>
    <n v="75"/>
    <n v="94"/>
    <n v="105500000"/>
    <n v="4000000"/>
    <x v="112"/>
    <n v="25.375"/>
  </r>
  <r>
    <x v="115"/>
    <x v="114"/>
    <s v="Color"/>
    <x v="7"/>
    <s v="English"/>
    <s v="USA"/>
    <x v="5"/>
    <s v="Harrison Ford"/>
    <s v="Steven Spielberg"/>
    <n v="11000"/>
    <n v="12906"/>
    <n v="14000"/>
    <n v="16000"/>
    <n v="8.5"/>
    <n v="234"/>
    <n v="115"/>
    <n v="242374454"/>
    <n v="18000000"/>
    <x v="113"/>
    <n v="12.465247444444444"/>
  </r>
  <r>
    <x v="116"/>
    <x v="115"/>
    <s v="Color"/>
    <x v="5"/>
    <s v="English"/>
    <s v="USA"/>
    <x v="5"/>
    <s v="Tippi Hedren"/>
    <s v="Noel Marshall"/>
    <n v="634"/>
    <n v="1262"/>
    <n v="4"/>
    <n v="0"/>
    <n v="6.4"/>
    <n v="50"/>
    <n v="102"/>
    <n v="2000000"/>
    <n v="17000000"/>
    <x v="114"/>
    <n v="-0.88235294117647056"/>
  </r>
  <r>
    <x v="117"/>
    <x v="116"/>
    <s v="Color"/>
    <x v="5"/>
    <s v="English"/>
    <s v="USA"/>
    <x v="5"/>
    <s v="Frank Langella"/>
    <s v="Franklin J. Schaffner"/>
    <n v="902"/>
    <n v="2079"/>
    <n v="76"/>
    <n v="106"/>
    <n v="5.2"/>
    <n v="2"/>
    <n v="118"/>
    <n v="800000"/>
    <n v="14000000"/>
    <x v="115"/>
    <n v="-0.94285714285714284"/>
  </r>
  <r>
    <x v="118"/>
    <x v="117"/>
    <s v="Color"/>
    <x v="7"/>
    <s v="English"/>
    <s v="USA"/>
    <x v="6"/>
    <s v="Bill Murray"/>
    <s v="Ivan Reitman"/>
    <n v="13000"/>
    <n v="27378"/>
    <n v="425"/>
    <n v="0"/>
    <n v="6.9"/>
    <n v="52"/>
    <n v="117"/>
    <n v="85300000"/>
    <n v="10000000"/>
    <x v="116"/>
    <n v="7.53"/>
  </r>
  <r>
    <x v="119"/>
    <x v="118"/>
    <s v="Black and White"/>
    <x v="8"/>
    <s v="Italian"/>
    <s v="Italy"/>
    <x v="9"/>
    <s v="Catriona MacColl"/>
    <s v="Lucio Fulci"/>
    <n v="48"/>
    <n v="123"/>
    <n v="385"/>
    <n v="2000"/>
    <n v="6.9"/>
    <n v="203"/>
    <n v="82"/>
    <n v="126387"/>
    <n v="400000"/>
    <x v="117"/>
    <n v="-0.68403250000000004"/>
  </r>
  <r>
    <x v="120"/>
    <x v="119"/>
    <s v="Color"/>
    <x v="8"/>
    <s v="English"/>
    <s v="USA"/>
    <x v="6"/>
    <s v="Patrick Macnee"/>
    <s v="Joe Dante"/>
    <n v="1000"/>
    <n v="4438"/>
    <n v="287"/>
    <n v="0"/>
    <n v="6.6"/>
    <n v="161"/>
    <n v="91"/>
    <n v="17986000"/>
    <n v="1000000"/>
    <x v="118"/>
    <n v="16.986000000000001"/>
  </r>
  <r>
    <x v="121"/>
    <x v="120"/>
    <s v="Color"/>
    <x v="7"/>
    <s v="English"/>
    <s v="USA"/>
    <x v="5"/>
    <s v="Jason Robards"/>
    <s v="William A. Fraker"/>
    <n v="372"/>
    <n v="927"/>
    <n v="28"/>
    <n v="346"/>
    <n v="5"/>
    <n v="25"/>
    <n v="98"/>
    <n v="8000000"/>
    <n v="18000000"/>
    <x v="119"/>
    <n v="-0.55555555555555558"/>
  </r>
  <r>
    <x v="122"/>
    <x v="121"/>
    <s v="Color"/>
    <x v="5"/>
    <s v="English"/>
    <s v="UK"/>
    <x v="5"/>
    <s v="Shelley Duvall"/>
    <s v="Terry Gilliam"/>
    <n v="629"/>
    <n v="2730"/>
    <n v="0"/>
    <n v="0"/>
    <n v="7"/>
    <n v="139"/>
    <n v="103"/>
    <n v="42365600"/>
    <n v="5000000"/>
    <x v="120"/>
    <n v="7.4731199999999998"/>
  </r>
  <r>
    <x v="123"/>
    <x v="122"/>
    <s v="Color"/>
    <x v="3"/>
    <s v="English"/>
    <s v="USA"/>
    <x v="5"/>
    <s v="Mako"/>
    <s v="Steve Rash"/>
    <n v="691"/>
    <n v="1761"/>
    <n v="15"/>
    <n v="501"/>
    <n v="5.4"/>
    <n v="13"/>
    <n v="98"/>
    <n v="8500000"/>
    <n v="20000000"/>
    <x v="121"/>
    <n v="-0.57499999999999996"/>
  </r>
  <r>
    <x v="124"/>
    <x v="123"/>
    <s v="Color"/>
    <x v="13"/>
    <s v="English"/>
    <s v="USA"/>
    <x v="6"/>
    <s v="Harrison Ford"/>
    <s v="Ridley Scott"/>
    <n v="11000"/>
    <n v="13877"/>
    <n v="0"/>
    <n v="34000"/>
    <n v="8.1999999999999993"/>
    <n v="302"/>
    <n v="117"/>
    <n v="27000000"/>
    <n v="28000000"/>
    <x v="122"/>
    <n v="-3.5714285714285712E-2"/>
  </r>
  <r>
    <x v="125"/>
    <x v="124"/>
    <s v="Color"/>
    <x v="5"/>
    <s v="English"/>
    <s v="USA"/>
    <x v="6"/>
    <s v="William Smith"/>
    <s v="John Milius"/>
    <n v="919"/>
    <n v="2024"/>
    <n v="468"/>
    <n v="0"/>
    <n v="6.9"/>
    <n v="166"/>
    <n v="129"/>
    <n v="37567440"/>
    <n v="20000000"/>
    <x v="123"/>
    <n v="0.87837200000000004"/>
  </r>
  <r>
    <x v="126"/>
    <x v="125"/>
    <s v="Color"/>
    <x v="3"/>
    <s v="English"/>
    <s v="USA"/>
    <x v="6"/>
    <s v="Steve Guttenberg"/>
    <s v="Barry Levinson"/>
    <n v="801"/>
    <n v="2943"/>
    <n v="272"/>
    <n v="0"/>
    <n v="7.2"/>
    <n v="42"/>
    <n v="110"/>
    <n v="14100000"/>
    <n v="5000000"/>
    <x v="124"/>
    <n v="1.82"/>
  </r>
  <r>
    <x v="127"/>
    <x v="126"/>
    <s v="Color"/>
    <x v="14"/>
    <s v="English"/>
    <s v="USA"/>
    <x v="5"/>
    <s v="Henry Thomas"/>
    <s v="Steven Spielberg"/>
    <n v="861"/>
    <n v="2811"/>
    <n v="14000"/>
    <n v="34000"/>
    <n v="7.9"/>
    <n v="215"/>
    <n v="120"/>
    <n v="434949459"/>
    <n v="10500000"/>
    <x v="125"/>
    <n v="40.423757999999999"/>
  </r>
  <r>
    <x v="128"/>
    <x v="127"/>
    <s v="Color"/>
    <x v="7"/>
    <s v="English"/>
    <s v="USA"/>
    <x v="5"/>
    <s v="Clint Eastwood"/>
    <s v="Clint Eastwood"/>
    <n v="16000"/>
    <n v="16805"/>
    <n v="16000"/>
    <n v="0"/>
    <n v="5.9"/>
    <n v="43"/>
    <n v="136"/>
    <n v="46700000"/>
    <n v="21000000"/>
    <x v="126"/>
    <n v="1.2238095238095239"/>
  </r>
  <r>
    <x v="129"/>
    <x v="128"/>
    <s v="Color"/>
    <x v="8"/>
    <s v="English"/>
    <s v="USA"/>
    <x v="6"/>
    <s v="Richard Brooker"/>
    <s v="Steve Miner"/>
    <n v="72"/>
    <n v="174"/>
    <n v="49"/>
    <n v="0"/>
    <n v="5.7"/>
    <n v="235"/>
    <n v="91"/>
    <n v="36200000"/>
    <n v="4000000"/>
    <x v="127"/>
    <n v="8.0500000000000007"/>
  </r>
  <r>
    <x v="130"/>
    <x v="129"/>
    <s v="Color"/>
    <x v="8"/>
    <s v="English"/>
    <s v="USA"/>
    <x v="6"/>
    <s v="Tom Atkins"/>
    <s v="Tommy Lee Wallace"/>
    <n v="381"/>
    <n v="684"/>
    <n v="24"/>
    <n v="0"/>
    <n v="4.5999999999999996"/>
    <n v="162"/>
    <n v="98"/>
    <n v="14400000"/>
    <n v="2500000"/>
    <x v="128"/>
    <n v="4.76"/>
  </r>
  <r>
    <x v="131"/>
    <x v="130"/>
    <s v="Color"/>
    <x v="7"/>
    <s v="English"/>
    <s v="USA"/>
    <x v="5"/>
    <s v="Barry Bostwick"/>
    <s v="Hal Needham"/>
    <n v="456"/>
    <n v="1356"/>
    <n v="379"/>
    <n v="0"/>
    <n v="3.5"/>
    <n v="40"/>
    <n v="99"/>
    <n v="5333658"/>
    <n v="20000000"/>
    <x v="129"/>
    <n v="-0.73331710000000006"/>
  </r>
  <r>
    <x v="132"/>
    <x v="131"/>
    <s v="Color"/>
    <x v="12"/>
    <s v="English"/>
    <s v="USA"/>
    <x v="5"/>
    <s v="Heather O'Rourke"/>
    <s v="Tobe Hooper"/>
    <n v="887"/>
    <n v="3876"/>
    <n v="365"/>
    <n v="11000"/>
    <n v="7.4"/>
    <n v="223"/>
    <n v="120"/>
    <n v="76600000"/>
    <n v="10700000"/>
    <x v="130"/>
    <n v="6.1588785046728969"/>
  </r>
  <r>
    <x v="133"/>
    <x v="132"/>
    <s v="Color"/>
    <x v="7"/>
    <s v="English"/>
    <s v="USA"/>
    <x v="5"/>
    <s v="Leonard Nimoy"/>
    <s v="Nicholas Meyer"/>
    <n v="12000"/>
    <n v="16539"/>
    <n v="120"/>
    <n v="0"/>
    <n v="7.7"/>
    <n v="148"/>
    <n v="116"/>
    <n v="78900000"/>
    <n v="11000000"/>
    <x v="88"/>
    <n v="6.1727272727272728"/>
  </r>
  <r>
    <x v="134"/>
    <x v="133"/>
    <s v="Color"/>
    <x v="3"/>
    <s v="English"/>
    <s v="USA"/>
    <x v="6"/>
    <s v="Dolly Parton"/>
    <s v="Colin Higgins"/>
    <n v="1000"/>
    <n v="3688"/>
    <n v="19"/>
    <n v="0"/>
    <n v="5.8"/>
    <n v="11"/>
    <n v="114"/>
    <n v="69700000"/>
    <n v="35000000"/>
    <x v="131"/>
    <n v="0.99142857142857144"/>
  </r>
  <r>
    <x v="135"/>
    <x v="134"/>
    <s v="Color"/>
    <x v="8"/>
    <s v="English"/>
    <s v="USA"/>
    <x v="6"/>
    <s v="Wilford Brimley"/>
    <s v="John Carpenter"/>
    <n v="957"/>
    <n v="1757"/>
    <n v="0"/>
    <n v="23000"/>
    <n v="8.1999999999999993"/>
    <n v="297"/>
    <n v="109"/>
    <n v="13782838"/>
    <n v="15000000"/>
    <x v="132"/>
    <n v="-8.1144133333333326E-2"/>
  </r>
  <r>
    <x v="136"/>
    <x v="135"/>
    <s v="Color"/>
    <x v="1"/>
    <s v="English"/>
    <s v="USA"/>
    <x v="6"/>
    <s v="Charlotte Rampling"/>
    <s v="Sidney Lumet"/>
    <n v="844"/>
    <n v="2330"/>
    <n v="0"/>
    <n v="0"/>
    <n v="7.8"/>
    <n v="79"/>
    <n v="129"/>
    <n v="54000000"/>
    <n v="16000000"/>
    <x v="133"/>
    <n v="2.375"/>
  </r>
  <r>
    <x v="137"/>
    <x v="136"/>
    <s v="Color"/>
    <x v="3"/>
    <s v="English"/>
    <s v="USA"/>
    <x v="5"/>
    <s v="Bill Murray"/>
    <s v="Sydney Pollack"/>
    <n v="13000"/>
    <n v="14701"/>
    <n v="521"/>
    <n v="0"/>
    <n v="7.4"/>
    <n v="94"/>
    <n v="116"/>
    <n v="177200000"/>
    <n v="22000000"/>
    <x v="134"/>
    <n v="7.0545454545454547"/>
  </r>
  <r>
    <x v="138"/>
    <x v="137"/>
    <s v="Color"/>
    <x v="1"/>
    <s v="English"/>
    <s v="USA"/>
    <x v="6"/>
    <s v="Michael Nouri"/>
    <s v="Adrian Lyne"/>
    <n v="225"/>
    <n v="791"/>
    <n v="213"/>
    <n v="0"/>
    <n v="6.1"/>
    <n v="51"/>
    <n v="95"/>
    <n v="94900000"/>
    <n v="4000000"/>
    <x v="135"/>
    <n v="22.725000000000001"/>
  </r>
  <r>
    <x v="139"/>
    <x v="138"/>
    <s v="Color"/>
    <x v="7"/>
    <s v="English"/>
    <s v="USA"/>
    <x v="5"/>
    <s v="David Carradine"/>
    <s v="Steve Carver"/>
    <n v="926"/>
    <n v="2383"/>
    <n v="8"/>
    <n v="0"/>
    <n v="6.3"/>
    <n v="29"/>
    <n v="107"/>
    <n v="12200000"/>
    <n v="5000000"/>
    <x v="136"/>
    <n v="1.44"/>
  </r>
  <r>
    <x v="140"/>
    <x v="139"/>
    <s v="Color"/>
    <x v="5"/>
    <s v="English"/>
    <s v="USA"/>
    <x v="6"/>
    <s v="Beverly D'Angelo"/>
    <s v="Harold Ramis"/>
    <n v="816"/>
    <n v="3617"/>
    <n v="11000"/>
    <n v="0"/>
    <n v="7.4"/>
    <n v="55"/>
    <n v="98"/>
    <n v="61400000"/>
    <n v="15000000"/>
    <x v="137"/>
    <n v="3.0933333333333333"/>
  </r>
  <r>
    <x v="141"/>
    <x v="140"/>
    <s v="Color"/>
    <x v="7"/>
    <s v="English"/>
    <s v="UK"/>
    <x v="5"/>
    <s v="Bernie Casey"/>
    <s v="Irvin Kershner"/>
    <n v="180"/>
    <n v="762"/>
    <n v="883"/>
    <n v="0"/>
    <n v="6.2"/>
    <n v="89"/>
    <n v="121"/>
    <n v="55500000"/>
    <n v="36000000"/>
    <x v="138"/>
    <n v="0.54166666666666663"/>
  </r>
  <r>
    <x v="142"/>
    <x v="141"/>
    <s v="Color"/>
    <x v="7"/>
    <s v="English"/>
    <s v="UK"/>
    <x v="5"/>
    <s v="Louis Jourdan"/>
    <s v="John Glen"/>
    <n v="594"/>
    <n v="1898"/>
    <n v="46"/>
    <n v="0"/>
    <n v="6.6"/>
    <n v="106"/>
    <n v="131"/>
    <n v="67900000"/>
    <n v="27500000"/>
    <x v="139"/>
    <n v="1.469090909090909"/>
  </r>
  <r>
    <x v="143"/>
    <x v="142"/>
    <s v="Color"/>
    <x v="0"/>
    <s v="English"/>
    <s v="USA"/>
    <x v="6"/>
    <s v="Al Pacino"/>
    <s v="Brian De Palma"/>
    <n v="14000"/>
    <n v="16464"/>
    <n v="0"/>
    <n v="19000"/>
    <n v="8.3000000000000007"/>
    <n v="147"/>
    <n v="142"/>
    <n v="44700000"/>
    <n v="25000000"/>
    <x v="140"/>
    <n v="0.78800000000000003"/>
  </r>
  <r>
    <x v="144"/>
    <x v="143"/>
    <s v="Color"/>
    <x v="7"/>
    <s v="English"/>
    <s v="USA"/>
    <x v="5"/>
    <s v="Harrison Ford"/>
    <s v="Richard Marquand"/>
    <n v="11000"/>
    <n v="13649"/>
    <n v="37"/>
    <n v="14000"/>
    <n v="8.4"/>
    <n v="197"/>
    <n v="134"/>
    <n v="309125409"/>
    <n v="32500000"/>
    <x v="141"/>
    <n v="8.5115510461538459"/>
  </r>
  <r>
    <x v="145"/>
    <x v="144"/>
    <s v="Color"/>
    <x v="7"/>
    <s v="English"/>
    <s v="UK"/>
    <x v="5"/>
    <s v="Margot Kidder"/>
    <s v="Richard Lester"/>
    <n v="593"/>
    <n v="2329"/>
    <n v="44"/>
    <n v="0"/>
    <n v="4.9000000000000004"/>
    <n v="95"/>
    <n v="125"/>
    <n v="60000000"/>
    <n v="39000000"/>
    <x v="142"/>
    <n v="0.53846153846153844"/>
  </r>
  <r>
    <x v="146"/>
    <x v="145"/>
    <s v="Color"/>
    <x v="0"/>
    <s v="English"/>
    <s v="USA"/>
    <x v="7"/>
    <s v="Tom Cruise"/>
    <s v="Francis Ford Coppola"/>
    <n v="10000"/>
    <n v="12097"/>
    <n v="0"/>
    <n v="10000"/>
    <n v="7.2"/>
    <n v="60"/>
    <n v="114"/>
    <n v="25600000"/>
    <n v="10000000"/>
    <x v="143"/>
    <n v="1.56"/>
  </r>
  <r>
    <x v="147"/>
    <x v="146"/>
    <s v="Color"/>
    <x v="5"/>
    <s v="English"/>
    <s v="USA"/>
    <x v="5"/>
    <s v="Dennis Quaid"/>
    <s v="Philip Kaufman"/>
    <n v="2000"/>
    <n v="6341"/>
    <n v="133"/>
    <n v="0"/>
    <n v="7.9"/>
    <n v="80"/>
    <n v="193"/>
    <n v="21500000"/>
    <n v="27000000"/>
    <x v="144"/>
    <n v="-0.20370370370370369"/>
  </r>
  <r>
    <x v="148"/>
    <x v="147"/>
    <s v="Color"/>
    <x v="12"/>
    <s v="English"/>
    <s v="USA"/>
    <x v="5"/>
    <s v="Albert Brooks"/>
    <s v="Joe Dante"/>
    <n v="745"/>
    <n v="1954"/>
    <n v="287"/>
    <n v="0"/>
    <n v="6.5"/>
    <n v="78"/>
    <n v="101"/>
    <n v="29500000"/>
    <n v="10000000"/>
    <x v="138"/>
    <n v="1.95"/>
  </r>
  <r>
    <x v="149"/>
    <x v="148"/>
    <s v="Color"/>
    <x v="13"/>
    <s v="English"/>
    <s v="USA"/>
    <x v="5"/>
    <s v="Matthew Broderick"/>
    <s v="John Badham"/>
    <n v="2000"/>
    <n v="4537"/>
    <n v="139"/>
    <n v="0"/>
    <n v="7.1"/>
    <n v="84"/>
    <n v="114"/>
    <n v="79568000"/>
    <n v="12000000"/>
    <x v="145"/>
    <n v="5.6306666666666665"/>
  </r>
  <r>
    <x v="150"/>
    <x v="149"/>
    <s v="Color"/>
    <x v="1"/>
    <s v="English"/>
    <s v="UK"/>
    <x v="5"/>
    <s v="Miriam Margolyes"/>
    <s v="Barbra Streisand"/>
    <n v="405"/>
    <n v="914"/>
    <n v="0"/>
    <n v="0"/>
    <n v="6.6"/>
    <n v="16"/>
    <n v="132"/>
    <n v="30400000"/>
    <n v="12000000"/>
    <x v="146"/>
    <n v="1.5333333333333334"/>
  </r>
  <r>
    <x v="151"/>
    <x v="150"/>
    <s v="Color"/>
    <x v="8"/>
    <s v="English"/>
    <s v="USA"/>
    <x v="9"/>
    <s v="Johnny Depp"/>
    <s v="Wes Craven"/>
    <n v="40000"/>
    <n v="42918"/>
    <n v="0"/>
    <n v="10000"/>
    <n v="7.5"/>
    <n v="256"/>
    <n v="101"/>
    <n v="26505000"/>
    <n v="1800000"/>
    <x v="147"/>
    <n v="13.725"/>
  </r>
  <r>
    <x v="152"/>
    <x v="151"/>
    <s v="Color"/>
    <x v="5"/>
    <s v="English"/>
    <s v="UK"/>
    <x v="5"/>
    <s v="Richard Wilson"/>
    <s v="David Lean"/>
    <n v="358"/>
    <n v="1334"/>
    <n v="767"/>
    <n v="845"/>
    <n v="7.4"/>
    <n v="52"/>
    <n v="164"/>
    <n v="26400000"/>
    <n v="16000000"/>
    <x v="148"/>
    <n v="0.65"/>
  </r>
  <r>
    <x v="153"/>
    <x v="152"/>
    <s v="Color"/>
    <x v="6"/>
    <s v="English"/>
    <s v="USA"/>
    <x v="6"/>
    <s v="Jeffrey Jones"/>
    <s v="Milos Forman"/>
    <n v="692"/>
    <n v="3076"/>
    <n v="869"/>
    <n v="16000"/>
    <n v="8.3000000000000007"/>
    <n v="134"/>
    <n v="180"/>
    <n v="51600000"/>
    <n v="18000000"/>
    <x v="42"/>
    <n v="1.8666666666666667"/>
  </r>
  <r>
    <x v="154"/>
    <x v="153"/>
    <s v="Color"/>
    <x v="7"/>
    <s v="English"/>
    <s v="USA"/>
    <x v="6"/>
    <s v="Judge Reinhold"/>
    <s v="Martin Brest"/>
    <n v="901"/>
    <n v="3464"/>
    <n v="102"/>
    <n v="0"/>
    <n v="7.3"/>
    <n v="94"/>
    <n v="105"/>
    <n v="234760500"/>
    <n v="14000000"/>
    <x v="149"/>
    <n v="15.768607142857142"/>
  </r>
  <r>
    <x v="155"/>
    <x v="154"/>
    <s v="Color"/>
    <x v="7"/>
    <s v="English"/>
    <s v="USA"/>
    <x v="5"/>
    <s v="Mako"/>
    <s v="Richard Fleischer"/>
    <n v="691"/>
    <n v="2481"/>
    <n v="130"/>
    <n v="2000"/>
    <n v="5.8"/>
    <n v="77"/>
    <n v="103"/>
    <n v="26400000"/>
    <n v="18000000"/>
    <x v="150"/>
    <n v="0.46666666666666667"/>
  </r>
  <r>
    <x v="156"/>
    <x v="155"/>
    <s v="Color"/>
    <x v="7"/>
    <s v="English"/>
    <s v="USA"/>
    <x v="7"/>
    <s v="Virginia Madsen"/>
    <s v="David Lynch"/>
    <n v="913"/>
    <n v="2449"/>
    <n v="0"/>
    <n v="11000"/>
    <n v="6.6"/>
    <n v="144"/>
    <n v="177"/>
    <n v="27400000"/>
    <n v="40000000"/>
    <x v="151"/>
    <n v="-0.315"/>
  </r>
  <r>
    <x v="157"/>
    <x v="156"/>
    <s v="Color"/>
    <x v="7"/>
    <s v="English"/>
    <s v="USA"/>
    <x v="6"/>
    <s v="Heather Locklear"/>
    <s v="Mark L. Lester"/>
    <n v="695"/>
    <n v="3444"/>
    <n v="73"/>
    <n v="0"/>
    <n v="6"/>
    <n v="45"/>
    <n v="114"/>
    <n v="15100000"/>
    <n v="15000000"/>
    <x v="152"/>
    <n v="6.6666666666666671E-3"/>
  </r>
  <r>
    <x v="158"/>
    <x v="157"/>
    <s v="Color"/>
    <x v="1"/>
    <s v="English"/>
    <s v="USA"/>
    <x v="5"/>
    <s v="Dianne Wiest"/>
    <s v="Herbert Ross"/>
    <n v="967"/>
    <n v="1962"/>
    <n v="71"/>
    <n v="0"/>
    <n v="6.5"/>
    <n v="60"/>
    <n v="107"/>
    <n v="80000000"/>
    <n v="8200000"/>
    <x v="153"/>
    <n v="8.7560975609756095"/>
  </r>
  <r>
    <x v="159"/>
    <x v="158"/>
    <s v="Color"/>
    <x v="8"/>
    <s v="English"/>
    <s v="USA"/>
    <x v="6"/>
    <s v="Judie Aronson"/>
    <s v="Joseph Zito"/>
    <n v="158"/>
    <n v="467"/>
    <n v="17"/>
    <n v="0"/>
    <n v="5.9"/>
    <n v="166"/>
    <n v="97"/>
    <n v="32600000"/>
    <n v="1800000"/>
    <x v="154"/>
    <n v="17.111111111111111"/>
  </r>
  <r>
    <x v="160"/>
    <x v="159"/>
    <s v="Color"/>
    <x v="3"/>
    <s v="English"/>
    <s v="USA"/>
    <x v="5"/>
    <s v="Phoebe Cates"/>
    <s v="Joe Dante"/>
    <n v="767"/>
    <n v="2053"/>
    <n v="287"/>
    <n v="14000"/>
    <n v="7.2"/>
    <n v="183"/>
    <n v="106"/>
    <n v="148170000"/>
    <n v="11000000"/>
    <x v="155"/>
    <n v="12.47"/>
  </r>
  <r>
    <x v="161"/>
    <x v="160"/>
    <s v="Color"/>
    <x v="7"/>
    <s v="English"/>
    <s v="USA"/>
    <x v="5"/>
    <s v="Harrison Ford"/>
    <s v="Steven Spielberg"/>
    <n v="11000"/>
    <n v="11898"/>
    <n v="14000"/>
    <n v="0"/>
    <n v="7.6"/>
    <n v="148"/>
    <n v="118"/>
    <n v="179870271"/>
    <n v="28000000"/>
    <x v="156"/>
    <n v="5.42393825"/>
  </r>
  <r>
    <x v="162"/>
    <x v="161"/>
    <s v="Color"/>
    <x v="0"/>
    <s v="English"/>
    <s v="Italy"/>
    <x v="6"/>
    <s v="Robert De Niro"/>
    <s v="Sergio Leone"/>
    <n v="22000"/>
    <n v="24719"/>
    <n v="0"/>
    <n v="12000"/>
    <n v="8.4"/>
    <n v="111"/>
    <n v="251"/>
    <n v="5300000"/>
    <n v="30000000"/>
    <x v="157"/>
    <n v="-0.82333333333333336"/>
  </r>
  <r>
    <x v="163"/>
    <x v="162"/>
    <s v="Color"/>
    <x v="3"/>
    <s v="English"/>
    <s v="USA"/>
    <x v="6"/>
    <s v="Steve Guttenberg"/>
    <s v="Hugh Wilson"/>
    <n v="801"/>
    <n v="3113"/>
    <n v="37"/>
    <n v="0"/>
    <n v="6.7"/>
    <n v="45"/>
    <n v="96"/>
    <n v="81200000"/>
    <n v="4500000"/>
    <x v="158"/>
    <n v="17.044444444444444"/>
  </r>
  <r>
    <x v="164"/>
    <x v="163"/>
    <s v="Color"/>
    <x v="3"/>
    <s v="English"/>
    <s v="USA"/>
    <x v="5"/>
    <s v="Tom Hanks"/>
    <s v="Ron Howard"/>
    <n v="15000"/>
    <n v="15361"/>
    <n v="2000"/>
    <n v="0"/>
    <n v="6.2"/>
    <n v="43"/>
    <n v="111"/>
    <n v="69800000"/>
    <n v="8000000"/>
    <x v="159"/>
    <n v="7.7249999999999996"/>
  </r>
  <r>
    <x v="165"/>
    <x v="164"/>
    <s v="Color"/>
    <x v="7"/>
    <s v="English"/>
    <s v="USA"/>
    <x v="5"/>
    <s v="Leonard Nimoy"/>
    <s v="Leonard Nimoy"/>
    <n v="12000"/>
    <n v="14762"/>
    <n v="12000"/>
    <n v="0"/>
    <n v="6.6"/>
    <n v="110"/>
    <n v="105"/>
    <n v="76400000"/>
    <n v="17000000"/>
    <x v="160"/>
    <n v="3.4941176470588236"/>
  </r>
  <r>
    <x v="166"/>
    <x v="165"/>
    <s v="Color"/>
    <x v="7"/>
    <s v="English"/>
    <s v="UK"/>
    <x v="5"/>
    <s v="Liam Neeson"/>
    <s v="Roger Donaldson"/>
    <n v="14000"/>
    <n v="28094"/>
    <n v="79"/>
    <n v="1000"/>
    <n v="7"/>
    <n v="29"/>
    <n v="132"/>
    <n v="8600000"/>
    <n v="25000000"/>
    <x v="161"/>
    <n v="-0.65600000000000003"/>
  </r>
  <r>
    <x v="167"/>
    <x v="166"/>
    <s v="Color"/>
    <x v="0"/>
    <s v="English"/>
    <s v="USA"/>
    <x v="6"/>
    <s v="Nicolas Cage"/>
    <s v="Francis Ford Coppola"/>
    <n v="12000"/>
    <n v="18793"/>
    <n v="0"/>
    <n v="828"/>
    <n v="6.5"/>
    <n v="36"/>
    <n v="123"/>
    <n v="25900000"/>
    <n v="58000000"/>
    <x v="162"/>
    <n v="-0.55344827586206902"/>
  </r>
  <r>
    <x v="168"/>
    <x v="167"/>
    <s v="Color"/>
    <x v="3"/>
    <s v="English"/>
    <s v="UK"/>
    <x v="6"/>
    <s v="Joely Richardson"/>
    <s v="Tony Richardson"/>
    <n v="584"/>
    <n v="2024"/>
    <n v="62"/>
    <n v="345"/>
    <n v="6"/>
    <n v="9"/>
    <n v="109"/>
    <n v="5100000"/>
    <n v="7500000"/>
    <x v="163"/>
    <n v="-0.32"/>
  </r>
  <r>
    <x v="169"/>
    <x v="168"/>
    <s v="Color"/>
    <x v="7"/>
    <s v="English"/>
    <s v="USA"/>
    <x v="5"/>
    <s v="Martin Kove"/>
    <s v="John G. Avildsen"/>
    <n v="668"/>
    <n v="2004"/>
    <n v="80"/>
    <n v="0"/>
    <n v="7.2"/>
    <n v="81"/>
    <n v="126"/>
    <n v="90800000"/>
    <n v="8000000"/>
    <x v="164"/>
    <n v="10.35"/>
  </r>
  <r>
    <x v="170"/>
    <x v="169"/>
    <s v="Color"/>
    <x v="7"/>
    <s v="English"/>
    <s v="UK"/>
    <x v="6"/>
    <s v="Michael Biehn"/>
    <s v="James Cameron"/>
    <n v="2000"/>
    <n v="3582"/>
    <n v="0"/>
    <n v="13000"/>
    <n v="8.1"/>
    <n v="204"/>
    <n v="107"/>
    <n v="38400000"/>
    <n v="6500000"/>
    <x v="165"/>
    <n v="4.907692307692308"/>
  </r>
  <r>
    <x v="171"/>
    <x v="170"/>
    <s v="Color"/>
    <x v="12"/>
    <s v="English"/>
    <s v="USA"/>
    <x v="6"/>
    <s v="Clu Gulager"/>
    <s v="Jack Sholder"/>
    <n v="426"/>
    <n v="1472"/>
    <n v="28"/>
    <n v="0"/>
    <n v="5.4"/>
    <n v="138"/>
    <n v="87"/>
    <n v="30000000"/>
    <n v="2200000"/>
    <x v="166"/>
    <n v="12.636363636363637"/>
  </r>
  <r>
    <x v="172"/>
    <x v="171"/>
    <s v="Color"/>
    <x v="1"/>
    <s v="English"/>
    <s v="UK"/>
    <x v="2"/>
    <s v="Julian Sands"/>
    <s v="James Ivory"/>
    <n v="687"/>
    <n v="1665"/>
    <n v="133"/>
    <n v="0"/>
    <n v="7.4"/>
    <n v="55"/>
    <n v="117"/>
    <n v="20966644"/>
    <n v="3000000"/>
    <x v="167"/>
    <n v="5.9888813333333335"/>
  </r>
  <r>
    <x v="173"/>
    <x v="172"/>
    <s v="Color"/>
    <x v="7"/>
    <s v="English"/>
    <s v="UK"/>
    <x v="5"/>
    <s v="Patrick Macnee"/>
    <s v="John Glen"/>
    <n v="1000"/>
    <n v="2943"/>
    <n v="46"/>
    <n v="0"/>
    <n v="6.3"/>
    <n v="108"/>
    <n v="131"/>
    <n v="50300000"/>
    <n v="30000000"/>
    <x v="168"/>
    <n v="0.67666666666666664"/>
  </r>
  <r>
    <x v="174"/>
    <x v="173"/>
    <s v="Color"/>
    <x v="5"/>
    <s v="English"/>
    <s v="USA"/>
    <x v="5"/>
    <s v="Lea Thompson"/>
    <s v="Robert Zemeckis"/>
    <n v="1000"/>
    <n v="3230"/>
    <n v="0"/>
    <n v="39000"/>
    <n v="8.5"/>
    <n v="198"/>
    <n v="116"/>
    <n v="210609762"/>
    <n v="19000000"/>
    <x v="169"/>
    <n v="10.084724315789474"/>
  </r>
  <r>
    <x v="175"/>
    <x v="174"/>
    <s v="Color"/>
    <x v="1"/>
    <s v="English"/>
    <s v="UK"/>
    <x v="6"/>
    <s v="Robert De Niro"/>
    <s v="Terry Gilliam"/>
    <n v="22000"/>
    <n v="29475"/>
    <n v="0"/>
    <n v="16000"/>
    <n v="8"/>
    <n v="230"/>
    <n v="142"/>
    <n v="9929000"/>
    <n v="15000000"/>
    <x v="170"/>
    <n v="-0.33806666666666668"/>
  </r>
  <r>
    <x v="176"/>
    <x v="175"/>
    <s v="Color"/>
    <x v="8"/>
    <s v="English"/>
    <s v="USA"/>
    <x v="6"/>
    <s v="Tiffany Helm"/>
    <s v="Danny Steinmann"/>
    <n v="42"/>
    <n v="170"/>
    <n v="13"/>
    <n v="1000"/>
    <n v="4.7"/>
    <n v="160"/>
    <n v="92"/>
    <n v="21300000"/>
    <n v="2200000"/>
    <x v="171"/>
    <n v="8.6818181818181817"/>
  </r>
  <r>
    <x v="177"/>
    <x v="176"/>
    <s v="Color"/>
    <x v="7"/>
    <s v="English"/>
    <s v="Australia"/>
    <x v="7"/>
    <s v="Tina Turner"/>
    <s v="George Miller"/>
    <n v="794"/>
    <n v="1529"/>
    <n v="750"/>
    <n v="0"/>
    <n v="6.2"/>
    <n v="117"/>
    <n v="107"/>
    <n v="36200000"/>
    <n v="12305523"/>
    <x v="172"/>
    <n v="1.9417685050850744"/>
  </r>
  <r>
    <x v="178"/>
    <x v="177"/>
    <s v="Color"/>
    <x v="6"/>
    <s v="English"/>
    <s v="USA"/>
    <x v="5"/>
    <s v="Meryl Streep"/>
    <s v="Sydney Pollack"/>
    <n v="11000"/>
    <n v="12518"/>
    <n v="521"/>
    <n v="0"/>
    <n v="7.2"/>
    <n v="66"/>
    <n v="161"/>
    <n v="87100000"/>
    <n v="31000000"/>
    <x v="173"/>
    <n v="1.8096774193548386"/>
  </r>
  <r>
    <x v="179"/>
    <x v="178"/>
    <s v="Color"/>
    <x v="9"/>
    <s v="English"/>
    <s v="USA"/>
    <x v="6"/>
    <s v="Clint Eastwood"/>
    <s v="Clint Eastwood"/>
    <n v="16000"/>
    <n v="17209"/>
    <n v="16000"/>
    <n v="0"/>
    <n v="7.3"/>
    <n v="38"/>
    <n v="115"/>
    <n v="41400000"/>
    <n v="6900000"/>
    <x v="174"/>
    <n v="5"/>
  </r>
  <r>
    <x v="180"/>
    <x v="179"/>
    <s v="Color"/>
    <x v="7"/>
    <s v="English"/>
    <s v="USA"/>
    <x v="6"/>
    <s v="Sylvester Stallone"/>
    <s v="George P. Cosmatos"/>
    <n v="13000"/>
    <n v="15662"/>
    <n v="170"/>
    <n v="0"/>
    <n v="6.4"/>
    <n v="96"/>
    <n v="96"/>
    <n v="150415432"/>
    <n v="44000000"/>
    <x v="175"/>
    <n v="2.4185325454545454"/>
  </r>
  <r>
    <x v="181"/>
    <x v="180"/>
    <s v="Color"/>
    <x v="7"/>
    <s v="English"/>
    <s v="USA"/>
    <x v="7"/>
    <s v="Scott Glenn"/>
    <s v="Lawrence Kasdan"/>
    <n v="826"/>
    <n v="1154"/>
    <n v="759"/>
    <n v="0"/>
    <n v="7.2"/>
    <n v="46"/>
    <n v="133"/>
    <n v="33200000"/>
    <n v="26000000"/>
    <x v="136"/>
    <n v="0.27692307692307694"/>
  </r>
  <r>
    <x v="182"/>
    <x v="181"/>
    <s v="Color"/>
    <x v="1"/>
    <s v="English"/>
    <s v="USA"/>
    <x v="7"/>
    <s v="Oprah Winfrey"/>
    <s v="Steven Spielberg"/>
    <n v="852"/>
    <n v="2592"/>
    <n v="14000"/>
    <n v="6000"/>
    <n v="7.8"/>
    <n v="70"/>
    <n v="154"/>
    <n v="94175854"/>
    <n v="15000000"/>
    <x v="176"/>
    <n v="5.2783902666666664"/>
  </r>
  <r>
    <x v="183"/>
    <x v="182"/>
    <s v="Color"/>
    <x v="7"/>
    <s v="English"/>
    <s v="USA"/>
    <x v="7"/>
    <s v="Mike Starr"/>
    <s v="Michael Schultz"/>
    <n v="854"/>
    <n v="3394"/>
    <n v="78"/>
    <n v="0"/>
    <n v="6.9"/>
    <n v="55"/>
    <n v="109"/>
    <n v="33000000"/>
    <n v="10000000"/>
    <x v="177"/>
    <n v="2.2999999999999998"/>
  </r>
  <r>
    <x v="184"/>
    <x v="178"/>
    <s v="Color"/>
    <x v="0"/>
    <s v="English"/>
    <s v="USA"/>
    <x v="6"/>
    <s v="Harrison Ford"/>
    <s v="Peter Weir"/>
    <n v="11000"/>
    <n v="22479"/>
    <n v="608"/>
    <n v="0"/>
    <n v="7.4"/>
    <n v="83"/>
    <n v="112"/>
    <n v="65500000"/>
    <n v="12000000"/>
    <x v="178"/>
    <n v="4.458333333333333"/>
  </r>
  <r>
    <x v="185"/>
    <x v="183"/>
    <s v="Color"/>
    <x v="5"/>
    <s v="English"/>
    <s v="USA"/>
    <x v="7"/>
    <s v="Nicholas Rowe"/>
    <s v="Barry Levinson"/>
    <n v="155"/>
    <n v="605"/>
    <n v="272"/>
    <n v="0"/>
    <n v="6.8"/>
    <n v="64"/>
    <n v="109"/>
    <n v="4250320"/>
    <n v="18000000"/>
    <x v="179"/>
    <n v="-0.76387111111111106"/>
  </r>
  <r>
    <x v="186"/>
    <x v="184"/>
    <s v="Color"/>
    <x v="1"/>
    <s v="English"/>
    <s v="USA"/>
    <x v="6"/>
    <s v="David Margulies"/>
    <s v="Adrian Lyne"/>
    <n v="567"/>
    <n v="711"/>
    <n v="213"/>
    <n v="0"/>
    <n v="5.9"/>
    <n v="38"/>
    <n v="112"/>
    <n v="6734844"/>
    <n v="17000000"/>
    <x v="180"/>
    <n v="-0.60383270588235294"/>
  </r>
  <r>
    <x v="187"/>
    <x v="185"/>
    <s v="Color"/>
    <x v="7"/>
    <s v="English"/>
    <s v="USA"/>
    <x v="6"/>
    <s v="Michael Biehn"/>
    <s v="James Cameron"/>
    <n v="2000"/>
    <n v="4228"/>
    <n v="0"/>
    <n v="18000"/>
    <n v="8.4"/>
    <n v="250"/>
    <n v="154"/>
    <n v="85200000"/>
    <n v="18500000"/>
    <x v="181"/>
    <n v="3.6054054054054054"/>
  </r>
  <r>
    <x v="188"/>
    <x v="186"/>
    <s v="Color"/>
    <x v="8"/>
    <s v="English"/>
    <s v="USA"/>
    <x v="6"/>
    <s v="Thomas F. Wilson"/>
    <s v="Fred Walton"/>
    <n v="690"/>
    <n v="1160"/>
    <n v="17"/>
    <n v="0"/>
    <n v="6.2"/>
    <n v="96"/>
    <n v="89"/>
    <n v="12947763"/>
    <n v="5000000"/>
    <x v="182"/>
    <n v="1.5895526"/>
  </r>
  <r>
    <x v="189"/>
    <x v="187"/>
    <s v="Color"/>
    <x v="7"/>
    <s v="English"/>
    <s v="USA"/>
    <x v="7"/>
    <s v="Victor Wong"/>
    <s v="John Carpenter"/>
    <n v="400"/>
    <n v="896"/>
    <n v="0"/>
    <n v="19000"/>
    <n v="7.3"/>
    <n v="180"/>
    <n v="99"/>
    <n v="11100000"/>
    <n v="25000000"/>
    <x v="183"/>
    <n v="-0.55600000000000005"/>
  </r>
  <r>
    <x v="190"/>
    <x v="188"/>
    <s v="Color"/>
    <x v="5"/>
    <s v="English"/>
    <s v="Australia"/>
    <x v="7"/>
    <s v="Paul Hogan"/>
    <s v="Peter Faiman"/>
    <n v="442"/>
    <n v="822"/>
    <n v="4"/>
    <n v="0"/>
    <n v="6.5"/>
    <n v="35"/>
    <n v="93"/>
    <n v="174635000"/>
    <n v="8800000"/>
    <x v="184"/>
    <n v="18.844886363636363"/>
  </r>
  <r>
    <x v="191"/>
    <x v="189"/>
    <s v="Color"/>
    <x v="7"/>
    <s v="English"/>
    <s v="UK"/>
    <x v="6"/>
    <s v="Christopher Lambert"/>
    <s v="Russell Mulcahy"/>
    <n v="1000"/>
    <n v="1852"/>
    <n v="85"/>
    <n v="0"/>
    <n v="7.2"/>
    <n v="112"/>
    <n v="110"/>
    <n v="5900000"/>
    <n v="16000000"/>
    <x v="185"/>
    <n v="-0.63124999999999998"/>
  </r>
  <r>
    <x v="192"/>
    <x v="190"/>
    <s v="Color"/>
    <x v="7"/>
    <s v="English"/>
    <s v="USA"/>
    <x v="5"/>
    <s v="Lea Thompson"/>
    <s v="Willard Huyck"/>
    <n v="1000"/>
    <n v="3000"/>
    <n v="8"/>
    <n v="0"/>
    <n v="4.5999999999999996"/>
    <n v="81"/>
    <n v="110"/>
    <n v="16295774"/>
    <n v="35000000"/>
    <x v="186"/>
    <n v="-0.53440645714285717"/>
  </r>
  <r>
    <x v="193"/>
    <x v="191"/>
    <s v="Color"/>
    <x v="8"/>
    <s v="English"/>
    <s v="USA"/>
    <x v="5"/>
    <s v="Louise Fletcher"/>
    <s v="Tobe Hooper"/>
    <n v="425"/>
    <n v="1661"/>
    <n v="365"/>
    <n v="902"/>
    <n v="5.5"/>
    <n v="52"/>
    <n v="100"/>
    <n v="4884663"/>
    <n v="12000000"/>
    <x v="187"/>
    <n v="-0.59294475000000002"/>
  </r>
  <r>
    <x v="194"/>
    <x v="192"/>
    <s v="Color"/>
    <x v="8"/>
    <s v="English"/>
    <s v="USA"/>
    <x v="6"/>
    <s v="Tony Goldwyn"/>
    <s v="Tom McLoughlin"/>
    <n v="956"/>
    <n v="1862"/>
    <n v="41"/>
    <n v="0"/>
    <n v="5.9"/>
    <n v="158"/>
    <n v="86"/>
    <n v="19472057"/>
    <n v="3000000"/>
    <x v="188"/>
    <n v="5.4906856666666668"/>
  </r>
  <r>
    <x v="195"/>
    <x v="193"/>
    <s v="Color"/>
    <x v="3"/>
    <s v="English"/>
    <s v="USA"/>
    <x v="5"/>
    <s v="Brian Dennehy"/>
    <s v="Ivan Reitman"/>
    <n v="954"/>
    <n v="2179"/>
    <n v="425"/>
    <n v="263"/>
    <n v="5.9"/>
    <n v="16"/>
    <n v="116"/>
    <n v="49851591"/>
    <n v="40000000"/>
    <x v="189"/>
    <n v="0.24628977499999999"/>
  </r>
  <r>
    <x v="196"/>
    <x v="194"/>
    <s v="Color"/>
    <x v="3"/>
    <s v="English"/>
    <s v="USA"/>
    <x v="7"/>
    <s v="Bill Murray"/>
    <s v="Frank Oz"/>
    <n v="13000"/>
    <n v="15308"/>
    <n v="0"/>
    <n v="0"/>
    <n v="6.9"/>
    <n v="63"/>
    <n v="102"/>
    <n v="38747385"/>
    <n v="25000000"/>
    <x v="190"/>
    <n v="0.54989540000000003"/>
  </r>
  <r>
    <x v="197"/>
    <x v="195"/>
    <s v="Color"/>
    <x v="3"/>
    <s v="English"/>
    <s v="USA"/>
    <x v="7"/>
    <s v="Nicolas Cage"/>
    <s v="Francis Ford Coppola"/>
    <n v="12000"/>
    <n v="14672"/>
    <n v="0"/>
    <n v="0"/>
    <n v="6.3"/>
    <n v="44"/>
    <n v="103"/>
    <n v="41382841"/>
    <n v="18000000"/>
    <x v="191"/>
    <n v="1.2990467222222222"/>
  </r>
  <r>
    <x v="198"/>
    <x v="196"/>
    <s v="Color"/>
    <x v="1"/>
    <s v="English"/>
    <s v="UK"/>
    <x v="6"/>
    <s v="Johnny Depp"/>
    <s v="Oliver Stone"/>
    <n v="40000"/>
    <n v="42028"/>
    <n v="0"/>
    <n v="9000"/>
    <n v="8.1"/>
    <n v="120"/>
    <n v="120"/>
    <n v="137963328"/>
    <n v="6000000"/>
    <x v="192"/>
    <n v="21.993887999999998"/>
  </r>
  <r>
    <x v="199"/>
    <x v="193"/>
    <s v="Black and White"/>
    <x v="0"/>
    <s v="English"/>
    <s v="USA"/>
    <x v="6"/>
    <s v="Keanu Reeves"/>
    <s v="Tim Hunter"/>
    <n v="18000"/>
    <n v="19649"/>
    <n v="28"/>
    <n v="0"/>
    <n v="7.1"/>
    <n v="45"/>
    <n v="99"/>
    <n v="4600000"/>
    <n v="1900000"/>
    <x v="193"/>
    <n v="1.4210526315789473"/>
  </r>
  <r>
    <x v="200"/>
    <x v="197"/>
    <s v="Color"/>
    <x v="5"/>
    <s v="English"/>
    <s v="UK"/>
    <x v="7"/>
    <s v="Victor Wong"/>
    <s v="Jim Goddard"/>
    <n v="400"/>
    <n v="805"/>
    <n v="3"/>
    <n v="154"/>
    <n v="3"/>
    <n v="21"/>
    <n v="97"/>
    <n v="2315683"/>
    <n v="17000000"/>
    <x v="194"/>
    <n v="-0.86378335294117647"/>
  </r>
  <r>
    <x v="201"/>
    <x v="198"/>
    <s v="Black and White"/>
    <x v="3"/>
    <s v="English"/>
    <s v="USA"/>
    <x v="6"/>
    <s v="S. Epatha Merkerson"/>
    <s v="Spike Lee"/>
    <n v="539"/>
    <n v="708"/>
    <n v="0"/>
    <n v="406"/>
    <n v="6.5"/>
    <n v="26"/>
    <n v="88"/>
    <n v="7137502"/>
    <n v="175000"/>
    <x v="195"/>
    <n v="39.785725714285711"/>
  </r>
  <r>
    <x v="202"/>
    <x v="199"/>
    <s v="Color"/>
    <x v="5"/>
    <s v="English"/>
    <s v="USA"/>
    <x v="6"/>
    <s v="Marshall Bell"/>
    <s v="Rob Reiner"/>
    <n v="217"/>
    <n v="644"/>
    <n v="0"/>
    <n v="24000"/>
    <n v="8.1"/>
    <n v="99"/>
    <n v="89"/>
    <n v="52287414"/>
    <n v="8000000"/>
    <x v="196"/>
    <n v="5.5359267499999998"/>
  </r>
  <r>
    <x v="203"/>
    <x v="200"/>
    <s v="Color"/>
    <x v="5"/>
    <s v="English"/>
    <s v="USA"/>
    <x v="5"/>
    <s v="Leonard Nimoy"/>
    <s v="Leonard Nimoy"/>
    <n v="12000"/>
    <n v="15449"/>
    <n v="12000"/>
    <n v="0"/>
    <n v="7.3"/>
    <n v="106"/>
    <n v="119"/>
    <n v="109713132"/>
    <n v="25000000"/>
    <x v="197"/>
    <n v="3.3885252800000001"/>
  </r>
  <r>
    <x v="204"/>
    <x v="201"/>
    <s v="Color"/>
    <x v="5"/>
    <s v="English"/>
    <s v="USA"/>
    <x v="6"/>
    <s v="Curtis Armstrong"/>
    <s v="Michael Chapman"/>
    <n v="876"/>
    <n v="1351"/>
    <n v="70"/>
    <n v="843"/>
    <n v="5.3"/>
    <n v="21"/>
    <n v="98"/>
    <n v="1953732"/>
    <n v="15000000"/>
    <x v="198"/>
    <n v="-0.86975119999999995"/>
  </r>
  <r>
    <x v="205"/>
    <x v="202"/>
    <s v="Color"/>
    <x v="1"/>
    <s v="English"/>
    <s v="USA"/>
    <x v="6"/>
    <s v="Tom Cruise"/>
    <s v="Martin Scorsese"/>
    <n v="10000"/>
    <n v="11895"/>
    <n v="17000"/>
    <n v="0"/>
    <n v="7"/>
    <n v="59"/>
    <n v="119"/>
    <n v="52293982"/>
    <n v="13800000"/>
    <x v="199"/>
    <n v="2.7894189855072464"/>
  </r>
  <r>
    <x v="206"/>
    <x v="203"/>
    <s v="Color"/>
    <x v="7"/>
    <s v="English"/>
    <s v="USA"/>
    <x v="7"/>
    <s v="Victor Wong"/>
    <s v="Michael Ritchie"/>
    <n v="400"/>
    <n v="1044"/>
    <n v="23"/>
    <n v="0"/>
    <n v="5.9"/>
    <n v="29"/>
    <n v="94"/>
    <n v="79817937"/>
    <n v="25000000"/>
    <x v="200"/>
    <n v="2.1927174800000002"/>
  </r>
  <r>
    <x v="207"/>
    <x v="204"/>
    <s v="Color"/>
    <x v="3"/>
    <s v="English"/>
    <s v="USA"/>
    <x v="9"/>
    <s v="Bill Johnson"/>
    <s v="Tobe Hooper"/>
    <n v="237"/>
    <n v="302"/>
    <n v="365"/>
    <n v="0"/>
    <n v="5.5"/>
    <n v="159"/>
    <n v="101"/>
    <n v="8025872"/>
    <n v="4700000"/>
    <x v="201"/>
    <n v="0.70763234042553191"/>
  </r>
  <r>
    <x v="208"/>
    <x v="205"/>
    <s v="Color"/>
    <x v="7"/>
    <s v="English"/>
    <s v="USA"/>
    <x v="6"/>
    <s v="Clint Howard"/>
    <s v="Mike Marvin"/>
    <n v="1000"/>
    <n v="2319"/>
    <n v="28"/>
    <n v="0"/>
    <n v="5.9"/>
    <n v="70"/>
    <n v="93"/>
    <n v="3500000"/>
    <n v="2700000"/>
    <x v="202"/>
    <n v="0.29629629629629628"/>
  </r>
  <r>
    <x v="209"/>
    <x v="206"/>
    <s v="Color"/>
    <x v="7"/>
    <s v="English"/>
    <s v="USA"/>
    <x v="5"/>
    <s v="Tom Cruise"/>
    <s v="Tony Scott"/>
    <n v="10000"/>
    <n v="13069"/>
    <n v="12000"/>
    <n v="19000"/>
    <n v="6.9"/>
    <n v="173"/>
    <n v="110"/>
    <n v="176781728"/>
    <n v="15000000"/>
    <x v="203"/>
    <n v="10.785448533333334"/>
  </r>
  <r>
    <x v="210"/>
    <x v="191"/>
    <s v="Color"/>
    <x v="8"/>
    <s v="English"/>
    <s v="UK"/>
    <x v="6"/>
    <s v="Kathleen Wilhoite"/>
    <s v="Kevin Tenney"/>
    <n v="265"/>
    <n v="901"/>
    <n v="85"/>
    <n v="0"/>
    <n v="5.7"/>
    <n v="65"/>
    <n v="98"/>
    <n v="7369373"/>
    <n v="2000000"/>
    <x v="204"/>
    <n v="2.6846865000000002"/>
  </r>
  <r>
    <x v="211"/>
    <x v="207"/>
    <s v="Color"/>
    <x v="3"/>
    <s v="English"/>
    <s v="USA"/>
    <x v="5"/>
    <s v="Tom Selleck"/>
    <s v="Leonard Nimoy"/>
    <n v="19000"/>
    <n v="21499"/>
    <n v="12000"/>
    <n v="3000"/>
    <n v="5.9"/>
    <n v="21"/>
    <n v="102"/>
    <n v="167780960"/>
    <n v="11000000"/>
    <x v="205"/>
    <n v="14.252814545454546"/>
  </r>
  <r>
    <x v="212"/>
    <x v="208"/>
    <s v="Color"/>
    <x v="7"/>
    <s v="English"/>
    <s v="USA"/>
    <x v="9"/>
    <s v="John Saxon"/>
    <s v="Chuck Russell"/>
    <n v="506"/>
    <n v="1584"/>
    <n v="55"/>
    <n v="0"/>
    <n v="6.6"/>
    <n v="131"/>
    <n v="88"/>
    <n v="44793200"/>
    <n v="4500000"/>
    <x v="206"/>
    <n v="8.9540444444444436"/>
  </r>
  <r>
    <x v="213"/>
    <x v="209"/>
    <s v="Color"/>
    <x v="7"/>
    <s v="English"/>
    <s v="USA"/>
    <x v="6"/>
    <s v="Michael Dudikoff"/>
    <s v="Sam Firstenberg"/>
    <n v="615"/>
    <n v="872"/>
    <n v="44"/>
    <n v="583"/>
    <n v="4.7"/>
    <n v="40"/>
    <n v="90"/>
    <n v="4000000"/>
    <n v="350000"/>
    <x v="207"/>
    <n v="10.428571428571429"/>
  </r>
  <r>
    <x v="214"/>
    <x v="210"/>
    <s v="Color"/>
    <x v="7"/>
    <s v="English"/>
    <s v="USA"/>
    <x v="6"/>
    <s v="Dean Stockwell"/>
    <s v="Tony Scott"/>
    <n v="936"/>
    <n v="4121"/>
    <n v="12000"/>
    <n v="0"/>
    <n v="6.4"/>
    <n v="50"/>
    <n v="100"/>
    <n v="153665036"/>
    <n v="28000000"/>
    <x v="208"/>
    <n v="4.4880370000000003"/>
  </r>
  <r>
    <x v="215"/>
    <x v="211"/>
    <s v="Color"/>
    <x v="3"/>
    <s v="English"/>
    <s v="USA"/>
    <x v="6"/>
    <s v="George Kennedy"/>
    <s v="Michael Gornick"/>
    <n v="3000"/>
    <n v="3617"/>
    <n v="10"/>
    <n v="1000"/>
    <n v="6"/>
    <n v="95"/>
    <n v="85"/>
    <n v="14000000"/>
    <n v="3500000"/>
    <x v="209"/>
    <n v="3"/>
  </r>
  <r>
    <x v="216"/>
    <x v="212"/>
    <s v="Color"/>
    <x v="6"/>
    <s v="English"/>
    <s v="UK"/>
    <x v="5"/>
    <s v="Denzel Washington"/>
    <s v="Richard Attenborough"/>
    <n v="18000"/>
    <n v="18855"/>
    <n v="0"/>
    <n v="0"/>
    <n v="7.5"/>
    <n v="17"/>
    <n v="147"/>
    <n v="5899797"/>
    <n v="29000000"/>
    <x v="210"/>
    <n v="-0.79655872413793105"/>
  </r>
  <r>
    <x v="217"/>
    <x v="213"/>
    <s v="Color"/>
    <x v="3"/>
    <s v="English"/>
    <s v="USA"/>
    <x v="9"/>
    <s v="Ted Raimi"/>
    <s v="Sam Raimi"/>
    <n v="634"/>
    <n v="1347"/>
    <n v="0"/>
    <n v="0"/>
    <n v="7.8"/>
    <n v="252"/>
    <n v="37"/>
    <n v="5923044"/>
    <n v="3600000"/>
    <x v="211"/>
    <n v="0.64529000000000003"/>
  </r>
  <r>
    <x v="218"/>
    <x v="212"/>
    <s v="Color"/>
    <x v="1"/>
    <s v="English"/>
    <s v="USA"/>
    <x v="6"/>
    <s v="Fred Gwynne"/>
    <s v="Adrian Lyne"/>
    <n v="886"/>
    <n v="1639"/>
    <n v="213"/>
    <n v="3000"/>
    <n v="6.9"/>
    <n v="94"/>
    <n v="119"/>
    <n v="156645693"/>
    <n v="14000000"/>
    <x v="212"/>
    <n v="10.188978071428572"/>
  </r>
  <r>
    <x v="219"/>
    <x v="214"/>
    <s v="Color"/>
    <x v="7"/>
    <s v="English"/>
    <s v="USA"/>
    <x v="6"/>
    <s v="Terry Kiser"/>
    <s v="Jeff Burr"/>
    <n v="448"/>
    <n v="1329"/>
    <n v="155"/>
    <n v="241"/>
    <n v="5.9"/>
    <n v="57"/>
    <n v="92"/>
    <n v="1400000"/>
    <n v="1100000"/>
    <x v="213"/>
    <n v="0.27272727272727271"/>
  </r>
  <r>
    <x v="220"/>
    <x v="215"/>
    <s v="Color"/>
    <x v="6"/>
    <s v="English"/>
    <s v="USA"/>
    <x v="6"/>
    <s v="Robin Williams"/>
    <s v="Barry Levinson"/>
    <n v="49000"/>
    <n v="50141"/>
    <n v="272"/>
    <n v="0"/>
    <n v="7.3"/>
    <n v="62"/>
    <n v="121"/>
    <n v="123922370"/>
    <n v="13000000"/>
    <x v="214"/>
    <n v="8.5324899999999992"/>
  </r>
  <r>
    <x v="221"/>
    <x v="216"/>
    <s v="Color"/>
    <x v="12"/>
    <s v="English"/>
    <s v="UK"/>
    <x v="6"/>
    <s v="Andrew Robinson"/>
    <s v="Clive Barker"/>
    <n v="266"/>
    <n v="673"/>
    <n v="385"/>
    <n v="0"/>
    <n v="7"/>
    <n v="203"/>
    <n v="86"/>
    <n v="14564027"/>
    <n v="1000000"/>
    <x v="215"/>
    <n v="13.564026999999999"/>
  </r>
  <r>
    <x v="222"/>
    <x v="217"/>
    <s v="Color"/>
    <x v="3"/>
    <s v="English"/>
    <s v="USA"/>
    <x v="6"/>
    <s v="Robert Townsend"/>
    <s v="Robert Townsend"/>
    <n v="467"/>
    <n v="1431"/>
    <n v="467"/>
    <n v="471"/>
    <n v="7"/>
    <n v="21"/>
    <n v="81"/>
    <n v="5228617"/>
    <n v="100000"/>
    <x v="216"/>
    <n v="51.286169999999998"/>
  </r>
  <r>
    <x v="223"/>
    <x v="218"/>
    <s v="Color"/>
    <x v="7"/>
    <s v="English"/>
    <s v="USA"/>
    <x v="7"/>
    <s v="Carol Kane"/>
    <s v="Elaine May"/>
    <n v="636"/>
    <n v="3374"/>
    <n v="124"/>
    <n v="754"/>
    <n v="4.2"/>
    <n v="49"/>
    <n v="107"/>
    <n v="14375181"/>
    <n v="51000000"/>
    <x v="217"/>
    <n v="-0.71813370588235292"/>
  </r>
  <r>
    <x v="224"/>
    <x v="219"/>
    <s v="Color"/>
    <x v="5"/>
    <s v="English"/>
    <s v="USA"/>
    <x v="7"/>
    <s v="Judith Barsi"/>
    <s v="Joseph Sargent"/>
    <n v="912"/>
    <n v="2355"/>
    <n v="114"/>
    <n v="0"/>
    <n v="2.8"/>
    <n v="80"/>
    <n v="92"/>
    <n v="20763013"/>
    <n v="23000000"/>
    <x v="218"/>
    <n v="-9.7260304347826093E-2"/>
  </r>
  <r>
    <x v="225"/>
    <x v="220"/>
    <s v="Color"/>
    <x v="6"/>
    <s v="English"/>
    <s v="USA"/>
    <x v="7"/>
    <s v="Esai Morales"/>
    <s v="Luis Valdez"/>
    <n v="699"/>
    <n v="936"/>
    <n v="7"/>
    <n v="0"/>
    <n v="6.8"/>
    <n v="18"/>
    <n v="108"/>
    <n v="54215416"/>
    <n v="6500000"/>
    <x v="219"/>
    <n v="7.3408332307692303"/>
  </r>
  <r>
    <x v="226"/>
    <x v="221"/>
    <s v="Color"/>
    <x v="7"/>
    <s v="English"/>
    <s v="USA"/>
    <x v="6"/>
    <s v="Cliff Robertson"/>
    <s v="Harley Cokeliss"/>
    <n v="754"/>
    <n v="1891"/>
    <n v="4"/>
    <n v="208"/>
    <n v="5.6"/>
    <n v="27"/>
    <n v="92"/>
    <n v="3060858"/>
    <n v="10000000"/>
    <x v="220"/>
    <n v="-0.69391420000000004"/>
  </r>
  <r>
    <x v="227"/>
    <x v="222"/>
    <s v="Color"/>
    <x v="1"/>
    <s v="English"/>
    <s v="UK"/>
    <x v="6"/>
    <s v="Rupert Graves"/>
    <s v="James Ivory"/>
    <n v="443"/>
    <n v="1269"/>
    <n v="133"/>
    <n v="963"/>
    <n v="7.8"/>
    <n v="29"/>
    <n v="140"/>
    <n v="3130592"/>
    <n v="2600000"/>
    <x v="221"/>
    <n v="0.20407384615384616"/>
  </r>
  <r>
    <x v="228"/>
    <x v="223"/>
    <s v="Color"/>
    <x v="7"/>
    <s v="English"/>
    <s v="USA"/>
    <x v="6"/>
    <s v="Shane Black"/>
    <s v="John McTiernan"/>
    <n v="1000"/>
    <n v="4223"/>
    <n v="323"/>
    <n v="13000"/>
    <n v="7.8"/>
    <n v="217"/>
    <n v="107"/>
    <n v="59735548"/>
    <n v="15000000"/>
    <x v="222"/>
    <n v="2.9823698666666667"/>
  </r>
  <r>
    <x v="229"/>
    <x v="213"/>
    <s v="Color"/>
    <x v="0"/>
    <s v="English"/>
    <s v="USA"/>
    <x v="6"/>
    <s v="Viggo Mortensen"/>
    <s v="Renny Harlin"/>
    <n v="10000"/>
    <n v="11083"/>
    <n v="212"/>
    <n v="314"/>
    <n v="5.9"/>
    <n v="68"/>
    <n v="102"/>
    <n v="354704"/>
    <n v="1300000"/>
    <x v="223"/>
    <n v="-0.72715076923076927"/>
  </r>
  <r>
    <x v="230"/>
    <x v="224"/>
    <s v="Color"/>
    <x v="3"/>
    <s v="English"/>
    <s v="USA"/>
    <x v="5"/>
    <s v="Mike Starr"/>
    <s v="Woody Allen"/>
    <n v="854"/>
    <n v="1653"/>
    <n v="11000"/>
    <n v="0"/>
    <n v="7.6"/>
    <n v="64"/>
    <n v="88"/>
    <n v="14792779"/>
    <n v="16000000"/>
    <x v="224"/>
    <n v="-7.5451312500000006E-2"/>
  </r>
  <r>
    <x v="231"/>
    <x v="225"/>
    <s v="Color"/>
    <x v="5"/>
    <s v="English"/>
    <s v="USA"/>
    <x v="5"/>
    <s v="Joan Rivers"/>
    <s v="Mel Brooks"/>
    <n v="1000"/>
    <n v="2936"/>
    <n v="0"/>
    <n v="13000"/>
    <n v="7.1"/>
    <n v="103"/>
    <n v="96"/>
    <n v="38119483"/>
    <n v="22700000"/>
    <x v="225"/>
    <n v="0.67927237885462555"/>
  </r>
  <r>
    <x v="232"/>
    <x v="226"/>
    <s v="Color"/>
    <x v="7"/>
    <s v="English"/>
    <s v="UK"/>
    <x v="5"/>
    <s v="Jim Broadbent"/>
    <s v="Sidney J. Furie"/>
    <n v="1000"/>
    <n v="3007"/>
    <n v="22"/>
    <n v="1000"/>
    <n v="3.6"/>
    <n v="94"/>
    <n v="134"/>
    <n v="15681020"/>
    <n v="17000000"/>
    <x v="226"/>
    <n v="-7.7587058823529412E-2"/>
  </r>
  <r>
    <x v="233"/>
    <x v="207"/>
    <s v="Color"/>
    <x v="3"/>
    <s v="English"/>
    <s v="USA"/>
    <x v="5"/>
    <s v="John Astin"/>
    <s v="Christopher Leitch"/>
    <n v="641"/>
    <n v="1389"/>
    <n v="4"/>
    <n v="491"/>
    <n v="3.2"/>
    <n v="29"/>
    <n v="95"/>
    <n v="7888703"/>
    <n v="3000000"/>
    <x v="227"/>
    <n v="1.6295676666666667"/>
  </r>
  <r>
    <x v="234"/>
    <x v="227"/>
    <s v="Color"/>
    <x v="5"/>
    <s v="English"/>
    <s v="USA"/>
    <x v="6"/>
    <s v="Michael Berryman"/>
    <s v="Ruggero Deodato"/>
    <n v="721"/>
    <n v="1700"/>
    <n v="101"/>
    <n v="550"/>
    <n v="4.8"/>
    <n v="15"/>
    <n v="87"/>
    <n v="800000"/>
    <n v="4000000"/>
    <x v="228"/>
    <n v="-0.8"/>
  </r>
  <r>
    <x v="235"/>
    <x v="225"/>
    <s v="Color"/>
    <x v="6"/>
    <s v="English"/>
    <s v="China"/>
    <x v="7"/>
    <s v="Cary-Hiroyuki Tagawa"/>
    <s v="Bernardo Bertolucci"/>
    <n v="1000"/>
    <n v="2451"/>
    <n v="973"/>
    <n v="0"/>
    <n v="7.8"/>
    <n v="75"/>
    <n v="219"/>
    <n v="43984230"/>
    <n v="23000000"/>
    <x v="229"/>
    <n v="0.91235782608695648"/>
  </r>
  <r>
    <x v="236"/>
    <x v="228"/>
    <s v="Color"/>
    <x v="7"/>
    <s v="English"/>
    <s v="UK"/>
    <x v="5"/>
    <s v="Joe Don Baker"/>
    <s v="John Glen"/>
    <n v="387"/>
    <n v="1233"/>
    <n v="46"/>
    <n v="0"/>
    <n v="6.7"/>
    <n v="105"/>
    <n v="130"/>
    <n v="51185897"/>
    <n v="30000000"/>
    <x v="230"/>
    <n v="0.70619656666666664"/>
  </r>
  <r>
    <x v="237"/>
    <x v="229"/>
    <s v="Color"/>
    <x v="5"/>
    <s v="English"/>
    <s v="USA"/>
    <x v="5"/>
    <s v="Robin Wright"/>
    <s v="Rob Reiner"/>
    <n v="18000"/>
    <n v="20060"/>
    <n v="0"/>
    <n v="33000"/>
    <n v="8.1"/>
    <n v="185"/>
    <n v="98"/>
    <n v="30857814"/>
    <n v="16000000"/>
    <x v="231"/>
    <n v="0.92861337499999996"/>
  </r>
  <r>
    <x v="238"/>
    <x v="230"/>
    <s v="Color"/>
    <x v="7"/>
    <s v="English"/>
    <s v="USA"/>
    <x v="6"/>
    <s v="Yaphet Kotto"/>
    <s v="Paul Michael Glaser"/>
    <n v="581"/>
    <n v="2373"/>
    <n v="343"/>
    <n v="0"/>
    <n v="6.6"/>
    <n v="120"/>
    <n v="101"/>
    <n v="38122105"/>
    <n v="27000000"/>
    <x v="232"/>
    <n v="0.41192981481481483"/>
  </r>
  <r>
    <x v="239"/>
    <x v="231"/>
    <s v="Color"/>
    <x v="0"/>
    <s v="English"/>
    <s v="USA"/>
    <x v="6"/>
    <s v="Robert De Niro"/>
    <s v="Brian De Palma"/>
    <n v="22000"/>
    <n v="22767"/>
    <n v="0"/>
    <n v="0"/>
    <n v="7.9"/>
    <n v="123"/>
    <n v="119"/>
    <n v="76270454"/>
    <n v="25000000"/>
    <x v="233"/>
    <n v="2.0508181599999999"/>
  </r>
  <r>
    <x v="240"/>
    <x v="232"/>
    <s v="Color"/>
    <x v="0"/>
    <s v="English"/>
    <s v="USA"/>
    <x v="6"/>
    <s v="Hal Holbrook"/>
    <s v="Oliver Stone"/>
    <n v="826"/>
    <n v="1607"/>
    <n v="0"/>
    <n v="0"/>
    <n v="7.4"/>
    <n v="114"/>
    <n v="126"/>
    <n v="43848100"/>
    <n v="15000000"/>
    <x v="234"/>
    <n v="1.9232066666666667"/>
  </r>
  <r>
    <x v="241"/>
    <x v="233"/>
    <s v="Color"/>
    <x v="12"/>
    <s v="English"/>
    <s v="USA"/>
    <x v="6"/>
    <s v="Tuesday Knight"/>
    <s v="Renny Harlin"/>
    <n v="130"/>
    <n v="450"/>
    <n v="212"/>
    <n v="0"/>
    <n v="5.7"/>
    <n v="102"/>
    <n v="99"/>
    <n v="49369900"/>
    <n v="7000000"/>
    <x v="235"/>
    <n v="6.0528428571428572"/>
  </r>
  <r>
    <x v="242"/>
    <x v="234"/>
    <s v="Color"/>
    <x v="7"/>
    <s v="English"/>
    <s v="USA"/>
    <x v="6"/>
    <s v="Bill Duke"/>
    <s v="Craig R. Baxley"/>
    <n v="1000"/>
    <n v="5282"/>
    <n v="22"/>
    <n v="978"/>
    <n v="5.2"/>
    <n v="35"/>
    <n v="96"/>
    <n v="20257000"/>
    <n v="7000000"/>
    <x v="236"/>
    <n v="1.8938571428571429"/>
  </r>
  <r>
    <x v="243"/>
    <x v="235"/>
    <s v="Color"/>
    <x v="7"/>
    <s v="Japanese"/>
    <s v="Japan"/>
    <x v="6"/>
    <s v="Mitsuo Iwata"/>
    <s v="Katsuhiro Ã”tomo"/>
    <n v="6"/>
    <n v="28"/>
    <n v="78"/>
    <n v="0"/>
    <n v="8.1"/>
    <n v="150"/>
    <n v="124"/>
    <n v="439162"/>
    <n v="1100000000"/>
    <x v="237"/>
    <n v="-0.9996007618181818"/>
  </r>
  <r>
    <x v="244"/>
    <x v="236"/>
    <s v="Color"/>
    <x v="3"/>
    <s v="English"/>
    <s v="USA"/>
    <x v="5"/>
    <s v="Catherine O'Hara"/>
    <s v="Tim Burton"/>
    <n v="925"/>
    <n v="1953"/>
    <n v="13000"/>
    <n v="15000"/>
    <n v="7.5"/>
    <n v="109"/>
    <n v="92"/>
    <n v="73326666"/>
    <n v="15000000"/>
    <x v="238"/>
    <n v="3.8884444"/>
  </r>
  <r>
    <x v="245"/>
    <x v="237"/>
    <s v="Color"/>
    <x v="3"/>
    <s v="English"/>
    <s v="USA"/>
    <x v="5"/>
    <s v="Tom Hanks"/>
    <s v="Penny Marshall"/>
    <n v="15000"/>
    <n v="28018"/>
    <n v="545"/>
    <n v="0"/>
    <n v="7.3"/>
    <n v="99"/>
    <n v="130"/>
    <n v="114968774"/>
    <n v="18000000"/>
    <x v="239"/>
    <n v="5.3871541111111112"/>
  </r>
  <r>
    <x v="246"/>
    <x v="238"/>
    <s v="Color"/>
    <x v="7"/>
    <s v="English"/>
    <s v="USA"/>
    <x v="6"/>
    <s v="Bolo Yeung"/>
    <s v="Newt Arnold"/>
    <n v="633"/>
    <n v="1168"/>
    <n v="15"/>
    <n v="0"/>
    <n v="6.8"/>
    <n v="61"/>
    <n v="92"/>
    <n v="11806119"/>
    <n v="1100000"/>
    <x v="240"/>
    <n v="9.7328354545454552"/>
  </r>
  <r>
    <x v="247"/>
    <x v="239"/>
    <s v="Color"/>
    <x v="1"/>
    <s v="English"/>
    <s v="USA"/>
    <x v="6"/>
    <s v="Dianne Wiest"/>
    <s v="James Bridges"/>
    <n v="967"/>
    <n v="3067"/>
    <n v="21"/>
    <n v="377"/>
    <n v="5.6"/>
    <n v="28"/>
    <n v="107"/>
    <n v="16118077"/>
    <n v="25000000"/>
    <x v="241"/>
    <n v="-0.35527692"/>
  </r>
  <r>
    <x v="248"/>
    <x v="240"/>
    <s v="Color"/>
    <x v="12"/>
    <s v="English"/>
    <s v="USA"/>
    <x v="6"/>
    <s v="Catherine Hicks"/>
    <s v="Tom Holland"/>
    <n v="311"/>
    <n v="760"/>
    <n v="85"/>
    <n v="0"/>
    <n v="6.5"/>
    <n v="142"/>
    <n v="87"/>
    <n v="33244684"/>
    <n v="9000000"/>
    <x v="242"/>
    <n v="2.6938537777777776"/>
  </r>
  <r>
    <x v="249"/>
    <x v="241"/>
    <s v="Color"/>
    <x v="7"/>
    <s v="English"/>
    <s v="Australia"/>
    <x v="5"/>
    <s v="Paul Hogan"/>
    <s v="John Cornell"/>
    <n v="442"/>
    <n v="717"/>
    <n v="5"/>
    <n v="489"/>
    <n v="5.5"/>
    <n v="32"/>
    <n v="108"/>
    <n v="109306210"/>
    <n v="15800000"/>
    <x v="243"/>
    <n v="5.918114556962025"/>
  </r>
  <r>
    <x v="250"/>
    <x v="242"/>
    <s v="Color"/>
    <x v="1"/>
    <s v="English"/>
    <s v="USA"/>
    <x v="6"/>
    <s v="Keanu Reeves"/>
    <s v="Stephen Frears"/>
    <n v="18000"/>
    <n v="35501"/>
    <n v="350"/>
    <n v="0"/>
    <n v="7.7"/>
    <n v="51"/>
    <n v="119"/>
    <n v="34700000"/>
    <n v="14000000"/>
    <x v="92"/>
    <n v="1.4785714285714286"/>
  </r>
  <r>
    <x v="251"/>
    <x v="243"/>
    <s v="Color"/>
    <x v="7"/>
    <s v="English"/>
    <s v="USA"/>
    <x v="6"/>
    <s v="Alan Rickman"/>
    <s v="John McTiernan"/>
    <n v="25000"/>
    <n v="40585"/>
    <n v="323"/>
    <n v="25000"/>
    <n v="8.1999999999999993"/>
    <n v="233"/>
    <n v="131"/>
    <n v="81350242"/>
    <n v="28000000"/>
    <x v="244"/>
    <n v="1.9053657857142856"/>
  </r>
  <r>
    <x v="252"/>
    <x v="244"/>
    <s v="Color"/>
    <x v="8"/>
    <s v="English"/>
    <s v="USA"/>
    <x v="6"/>
    <s v="Kane Hodder"/>
    <s v="John Carl Buechler"/>
    <n v="935"/>
    <n v="1855"/>
    <n v="152"/>
    <n v="0"/>
    <n v="5.3"/>
    <n v="110"/>
    <n v="88"/>
    <n v="19170001"/>
    <n v="2800000"/>
    <x v="245"/>
    <n v="5.8464289285714282"/>
  </r>
  <r>
    <x v="253"/>
    <x v="245"/>
    <s v="Color"/>
    <x v="8"/>
    <s v="English"/>
    <s v="USA"/>
    <x v="6"/>
    <s v="Donald Pleasence"/>
    <s v="Dwight H. Little"/>
    <n v="742"/>
    <n v="1136"/>
    <n v="27"/>
    <n v="0"/>
    <n v="5.9"/>
    <n v="144"/>
    <n v="88"/>
    <n v="17768000"/>
    <n v="5000000"/>
    <x v="246"/>
    <n v="2.5535999999999999"/>
  </r>
  <r>
    <x v="254"/>
    <x v="246"/>
    <s v="Color"/>
    <x v="12"/>
    <s v="English"/>
    <s v="USA"/>
    <x v="6"/>
    <s v="Alex Rocco"/>
    <s v="Frank LaLoggia"/>
    <n v="968"/>
    <n v="2545"/>
    <n v="7"/>
    <n v="0"/>
    <n v="6.7"/>
    <n v="130"/>
    <n v="118"/>
    <n v="1705139"/>
    <n v="4700000"/>
    <x v="247"/>
    <n v="-0.63720446808510633"/>
  </r>
  <r>
    <x v="255"/>
    <x v="247"/>
    <s v="Color"/>
    <x v="7"/>
    <s v="English"/>
    <s v="USA"/>
    <x v="6"/>
    <s v="Robert De Niro"/>
    <s v="Martin Brest"/>
    <n v="22000"/>
    <n v="23866"/>
    <n v="102"/>
    <n v="0"/>
    <n v="7.6"/>
    <n v="77"/>
    <n v="126"/>
    <n v="38413606"/>
    <n v="30000000"/>
    <x v="248"/>
    <n v="0.28045353333333334"/>
  </r>
  <r>
    <x v="256"/>
    <x v="248"/>
    <s v="Color"/>
    <x v="3"/>
    <s v="English"/>
    <s v="USA"/>
    <x v="7"/>
    <s v="Jon Lovitz"/>
    <s v="Richard Benjamin"/>
    <n v="11000"/>
    <n v="14677"/>
    <n v="121"/>
    <n v="818"/>
    <n v="5.2"/>
    <n v="15"/>
    <n v="105"/>
    <n v="13854000"/>
    <n v="20000000"/>
    <x v="249"/>
    <n v="-0.30730000000000002"/>
  </r>
  <r>
    <x v="257"/>
    <x v="249"/>
    <s v="Color"/>
    <x v="3"/>
    <s v="English"/>
    <s v="USA"/>
    <x v="6"/>
    <s v="Julia Roberts"/>
    <s v="Donald Petrie"/>
    <n v="8000"/>
    <n v="10430"/>
    <n v="80"/>
    <n v="0"/>
    <n v="6.2"/>
    <n v="34"/>
    <n v="104"/>
    <n v="12793213"/>
    <n v="6000000"/>
    <x v="250"/>
    <n v="1.1322021666666666"/>
  </r>
  <r>
    <x v="258"/>
    <x v="250"/>
    <s v="Color"/>
    <x v="7"/>
    <s v="English"/>
    <s v="USA"/>
    <x v="6"/>
    <s v="Angus Scrimm"/>
    <s v="Don Coscarelli"/>
    <n v="674"/>
    <n v="1395"/>
    <n v="152"/>
    <n v="812"/>
    <n v="6.5"/>
    <n v="81"/>
    <n v="97"/>
    <n v="7282851"/>
    <n v="3000000"/>
    <x v="251"/>
    <n v="1.4276169999999999"/>
  </r>
  <r>
    <x v="259"/>
    <x v="251"/>
    <s v="Color"/>
    <x v="8"/>
    <s v="English"/>
    <s v="USA"/>
    <x v="7"/>
    <s v="Tom Skerritt"/>
    <s v="Gary Sherman"/>
    <n v="1000"/>
    <n v="3827"/>
    <n v="17"/>
    <n v="616"/>
    <n v="4.5"/>
    <n v="66"/>
    <n v="98"/>
    <n v="14114488"/>
    <n v="10500000"/>
    <x v="252"/>
    <n v="0.34423695238095237"/>
  </r>
  <r>
    <x v="260"/>
    <x v="252"/>
    <s v="Color"/>
    <x v="1"/>
    <s v="English"/>
    <s v="USA"/>
    <x v="6"/>
    <s v="Tom Cruise"/>
    <s v="Barry Levinson"/>
    <n v="10000"/>
    <n v="12285"/>
    <n v="272"/>
    <n v="12000"/>
    <n v="8"/>
    <n v="100"/>
    <n v="133"/>
    <n v="172825435"/>
    <n v="25000000"/>
    <x v="253"/>
    <n v="5.9130174000000002"/>
  </r>
  <r>
    <x v="261"/>
    <x v="253"/>
    <s v="Color"/>
    <x v="7"/>
    <s v="English"/>
    <s v="USA"/>
    <x v="6"/>
    <s v="Sylvester Stallone"/>
    <s v="Peter MacDonald"/>
    <n v="13000"/>
    <n v="14574"/>
    <n v="10"/>
    <n v="2000"/>
    <n v="5.7"/>
    <n v="84"/>
    <n v="87"/>
    <n v="53715611"/>
    <n v="63000000"/>
    <x v="254"/>
    <n v="-0.14737125396825396"/>
  </r>
  <r>
    <x v="262"/>
    <x v="254"/>
    <s v="Color"/>
    <x v="3"/>
    <s v="English"/>
    <s v="USA"/>
    <x v="6"/>
    <s v="Tisha Campbell-Martin"/>
    <s v="Spike Lee"/>
    <n v="413"/>
    <n v="1284"/>
    <n v="0"/>
    <n v="624"/>
    <n v="5.8"/>
    <n v="22"/>
    <n v="121"/>
    <n v="14545844"/>
    <n v="6500000"/>
    <x v="255"/>
    <n v="1.2378221538461538"/>
  </r>
  <r>
    <x v="263"/>
    <x v="254"/>
    <s v="Color"/>
    <x v="3"/>
    <s v="English"/>
    <s v="USA"/>
    <x v="7"/>
    <s v="Bill Murray"/>
    <s v="Richard Donner"/>
    <n v="13000"/>
    <n v="18734"/>
    <n v="503"/>
    <n v="11000"/>
    <n v="7"/>
    <n v="88"/>
    <n v="101"/>
    <n v="60328558"/>
    <n v="32000000"/>
    <x v="256"/>
    <n v="0.88526743750000003"/>
  </r>
  <r>
    <x v="264"/>
    <x v="250"/>
    <s v="Color"/>
    <x v="1"/>
    <s v="English"/>
    <s v="USA"/>
    <x v="6"/>
    <s v="Michael Wincott"/>
    <s v="Oliver Stone"/>
    <n v="721"/>
    <n v="1966"/>
    <n v="0"/>
    <n v="816"/>
    <n v="7.3"/>
    <n v="40"/>
    <n v="110"/>
    <n v="3468572"/>
    <n v="4000000"/>
    <x v="257"/>
    <n v="-0.132857"/>
  </r>
  <r>
    <x v="265"/>
    <x v="255"/>
    <s v="Color"/>
    <x v="5"/>
    <s v="English"/>
    <s v="USA"/>
    <x v="4"/>
    <s v="Judith Barsi"/>
    <s v="Don Bluth"/>
    <n v="912"/>
    <n v="1833"/>
    <n v="383"/>
    <n v="5000"/>
    <n v="7.3"/>
    <n v="24"/>
    <n v="69"/>
    <n v="48092846"/>
    <n v="12500000"/>
    <x v="258"/>
    <n v="2.84742768"/>
  </r>
  <r>
    <x v="266"/>
    <x v="256"/>
    <s v="Color"/>
    <x v="1"/>
    <s v="English"/>
    <s v="USA"/>
    <x v="6"/>
    <s v="Irvin Kershner"/>
    <s v="Martin Scorsese"/>
    <n v="883"/>
    <n v="1934"/>
    <n v="17000"/>
    <n v="0"/>
    <n v="7.6"/>
    <n v="114"/>
    <n v="164"/>
    <n v="8373585"/>
    <n v="7000000"/>
    <x v="259"/>
    <n v="0.19622642857142858"/>
  </r>
  <r>
    <x v="267"/>
    <x v="257"/>
    <s v="Color"/>
    <x v="8"/>
    <s v="English"/>
    <s v="USA"/>
    <x v="6"/>
    <s v="Meg Foster"/>
    <s v="John Carpenter"/>
    <n v="355"/>
    <n v="837"/>
    <n v="0"/>
    <n v="27000"/>
    <n v="7.3"/>
    <n v="172"/>
    <n v="93"/>
    <n v="13008928"/>
    <n v="4000000"/>
    <x v="260"/>
    <n v="2.2522319999999998"/>
  </r>
  <r>
    <x v="268"/>
    <x v="258"/>
    <s v="Color"/>
    <x v="3"/>
    <s v="English"/>
    <s v="USA"/>
    <x v="5"/>
    <s v="Kelly Preston"/>
    <s v="Ivan Reitman"/>
    <n v="742"/>
    <n v="2151"/>
    <n v="425"/>
    <n v="0"/>
    <n v="6"/>
    <n v="27"/>
    <n v="107"/>
    <n v="111936400"/>
    <n v="15000000"/>
    <x v="261"/>
    <n v="6.4624266666666665"/>
  </r>
  <r>
    <x v="269"/>
    <x v="259"/>
    <s v="Color"/>
    <x v="7"/>
    <s v="English"/>
    <s v="USA"/>
    <x v="6"/>
    <s v="Jack Palance"/>
    <s v="Christopher Cain"/>
    <n v="549"/>
    <n v="1747"/>
    <n v="58"/>
    <n v="0"/>
    <n v="6.8"/>
    <n v="50"/>
    <n v="107"/>
    <n v="44726644"/>
    <n v="13000000"/>
    <x v="262"/>
    <n v="2.4405110769230771"/>
  </r>
  <r>
    <x v="270"/>
    <x v="260"/>
    <s v="Black and White"/>
    <x v="12"/>
    <s v="English"/>
    <s v="USA"/>
    <x v="9"/>
    <s v="Lisa Wilcox"/>
    <s v="Stephen Hopkins"/>
    <n v="321"/>
    <n v="584"/>
    <n v="81"/>
    <n v="1000"/>
    <n v="5.0999999999999996"/>
    <n v="88"/>
    <n v="89"/>
    <n v="22168359"/>
    <n v="8000000"/>
    <x v="263"/>
    <n v="1.7710448750000001"/>
  </r>
  <r>
    <x v="271"/>
    <x v="261"/>
    <s v="Color"/>
    <x v="5"/>
    <s v="English"/>
    <s v="USA"/>
    <x v="5"/>
    <s v="Lea Thompson"/>
    <s v="Robert Zemeckis"/>
    <n v="1000"/>
    <n v="3660"/>
    <n v="0"/>
    <n v="12000"/>
    <n v="7.8"/>
    <n v="125"/>
    <n v="108"/>
    <n v="118500000"/>
    <n v="40000000"/>
    <x v="264"/>
    <n v="1.9624999999999999"/>
  </r>
  <r>
    <x v="272"/>
    <x v="262"/>
    <s v="Color"/>
    <x v="7"/>
    <s v="English"/>
    <s v="USA"/>
    <x v="7"/>
    <s v="Michael Gough"/>
    <s v="Tim Burton"/>
    <n v="920"/>
    <n v="2725"/>
    <n v="13000"/>
    <n v="12000"/>
    <n v="7.6"/>
    <n v="186"/>
    <n v="126"/>
    <n v="251188924"/>
    <n v="35000000"/>
    <x v="265"/>
    <n v="6.1768264000000004"/>
  </r>
  <r>
    <x v="273"/>
    <x v="263"/>
    <s v="Color"/>
    <x v="5"/>
    <s v="English"/>
    <s v="USA"/>
    <x v="5"/>
    <s v="Keanu Reeves"/>
    <s v="Stephen Herek"/>
    <n v="18000"/>
    <n v="20795"/>
    <n v="65"/>
    <n v="0"/>
    <n v="6.9"/>
    <n v="81"/>
    <n v="90"/>
    <n v="40485039"/>
    <n v="10000000"/>
    <x v="266"/>
    <n v="3.0485039"/>
  </r>
  <r>
    <x v="274"/>
    <x v="264"/>
    <s v="Color"/>
    <x v="7"/>
    <s v="English"/>
    <s v="USA"/>
    <x v="6"/>
    <s v="Stephen Root"/>
    <s v="Ridley Scott"/>
    <n v="939"/>
    <n v="1748"/>
    <n v="0"/>
    <n v="0"/>
    <n v="6.6"/>
    <n v="63"/>
    <n v="125"/>
    <n v="45645204"/>
    <n v="30000000"/>
    <x v="267"/>
    <n v="0.52150680000000005"/>
  </r>
  <r>
    <x v="275"/>
    <x v="265"/>
    <s v="Color"/>
    <x v="6"/>
    <s v="English"/>
    <s v="USA"/>
    <x v="6"/>
    <s v="Tom Cruise"/>
    <s v="Oliver Stone"/>
    <n v="10000"/>
    <n v="12098"/>
    <n v="0"/>
    <n v="4000"/>
    <n v="7.2"/>
    <n v="72"/>
    <n v="145"/>
    <n v="70001698"/>
    <n v="14000000"/>
    <x v="268"/>
    <n v="4.000121285714286"/>
  </r>
  <r>
    <x v="276"/>
    <x v="266"/>
    <s v="Color"/>
    <x v="3"/>
    <s v="English"/>
    <s v="USA"/>
    <x v="5"/>
    <s v="Robin Williams"/>
    <s v="Peter Weir"/>
    <n v="49000"/>
    <n v="51609"/>
    <n v="608"/>
    <n v="23000"/>
    <n v="8"/>
    <n v="96"/>
    <n v="128"/>
    <n v="95860116"/>
    <n v="16400000"/>
    <x v="269"/>
    <n v="4.8451290243902436"/>
  </r>
  <r>
    <x v="277"/>
    <x v="267"/>
    <s v="Color"/>
    <x v="1"/>
    <s v="English"/>
    <s v="USA"/>
    <x v="6"/>
    <s v="Ruby Dee"/>
    <s v="Spike Lee"/>
    <n v="782"/>
    <n v="2892"/>
    <n v="0"/>
    <n v="0"/>
    <n v="7.9"/>
    <n v="103"/>
    <n v="120"/>
    <n v="27545445"/>
    <n v="6500000"/>
    <x v="270"/>
    <n v="3.2377607692307691"/>
  </r>
  <r>
    <x v="278"/>
    <x v="268"/>
    <s v="Color"/>
    <x v="3"/>
    <s v="English"/>
    <s v="USA"/>
    <x v="5"/>
    <s v="Morgan Freeman"/>
    <s v="Bruce Beresford"/>
    <n v="11000"/>
    <n v="12619"/>
    <n v="78"/>
    <n v="3000"/>
    <n v="7.4"/>
    <n v="61"/>
    <n v="99"/>
    <n v="106593296"/>
    <n v="7500000"/>
    <x v="271"/>
    <n v="13.212439466666666"/>
  </r>
  <r>
    <x v="279"/>
    <x v="269"/>
    <s v="Color"/>
    <x v="5"/>
    <s v="English"/>
    <s v="USA"/>
    <x v="6"/>
    <s v="Kane Hodder"/>
    <s v="Rob Hedden"/>
    <n v="935"/>
    <n v="1327"/>
    <n v="6"/>
    <n v="1000"/>
    <n v="4.5"/>
    <n v="129"/>
    <n v="100"/>
    <n v="14343976"/>
    <n v="5000000"/>
    <x v="272"/>
    <n v="1.8687952000000001"/>
  </r>
  <r>
    <x v="280"/>
    <x v="270"/>
    <s v="Color"/>
    <x v="1"/>
    <s v="English"/>
    <s v="USA"/>
    <x v="6"/>
    <s v="Denzel Washington"/>
    <s v="Edward Zwick"/>
    <n v="18000"/>
    <n v="32930"/>
    <n v="380"/>
    <n v="0"/>
    <n v="7.9"/>
    <n v="60"/>
    <n v="122"/>
    <n v="26830000"/>
    <n v="18000000"/>
    <x v="273"/>
    <n v="0.49055555555555558"/>
  </r>
  <r>
    <x v="281"/>
    <x v="271"/>
    <s v="Color"/>
    <x v="8"/>
    <s v="English"/>
    <s v="USA"/>
    <x v="9"/>
    <s v="Donald Pleasence"/>
    <s v="Dominique Othenin-Girard"/>
    <n v="742"/>
    <n v="1308"/>
    <n v="2"/>
    <n v="926"/>
    <n v="5.2"/>
    <n v="137"/>
    <n v="96"/>
    <n v="11642254"/>
    <n v="3000000"/>
    <x v="274"/>
    <n v="2.8807513333333334"/>
  </r>
  <r>
    <x v="282"/>
    <x v="272"/>
    <s v="Color"/>
    <x v="7"/>
    <s v="English"/>
    <s v="UK"/>
    <x v="7"/>
    <s v="Brian Blessed"/>
    <s v="Kenneth Branagh"/>
    <n v="591"/>
    <n v="1341"/>
    <n v="0"/>
    <n v="0"/>
    <n v="7.7"/>
    <n v="46"/>
    <n v="137"/>
    <n v="10161099"/>
    <n v="9000000"/>
    <x v="275"/>
    <n v="0.12901099999999999"/>
  </r>
  <r>
    <x v="283"/>
    <x v="273"/>
    <s v="Color"/>
    <x v="7"/>
    <s v="English"/>
    <s v="USA"/>
    <x v="7"/>
    <s v="Harrison Ford"/>
    <s v="Steven Spielberg"/>
    <n v="11000"/>
    <n v="12884"/>
    <n v="14000"/>
    <n v="0"/>
    <n v="8.3000000000000007"/>
    <n v="149"/>
    <n v="127"/>
    <n v="197171806"/>
    <n v="48000000"/>
    <x v="276"/>
    <n v="3.1077459583333331"/>
  </r>
  <r>
    <x v="284"/>
    <x v="274"/>
    <s v="Color"/>
    <x v="7"/>
    <s v="English"/>
    <s v="UK"/>
    <x v="7"/>
    <s v="Robert Davi"/>
    <s v="John Glen"/>
    <n v="683"/>
    <n v="2371"/>
    <n v="46"/>
    <n v="0"/>
    <n v="6.6"/>
    <n v="117"/>
    <n v="133"/>
    <n v="34667015"/>
    <n v="32000000"/>
    <x v="277"/>
    <n v="8.3344218750000004E-2"/>
  </r>
  <r>
    <x v="285"/>
    <x v="275"/>
    <s v="Color"/>
    <x v="3"/>
    <s v="English"/>
    <s v="USA"/>
    <x v="6"/>
    <s v="Corbin Bernsen"/>
    <s v="David S. Ward"/>
    <n v="1000"/>
    <n v="3435"/>
    <n v="42"/>
    <n v="0"/>
    <n v="7.2"/>
    <n v="57"/>
    <n v="107"/>
    <n v="49797148"/>
    <n v="11000000"/>
    <x v="278"/>
    <n v="3.5270134545454543"/>
  </r>
  <r>
    <x v="286"/>
    <x v="276"/>
    <s v="Color"/>
    <x v="3"/>
    <s v="English"/>
    <s v="USA"/>
    <x v="5"/>
    <s v="Woody Allen"/>
    <s v="Woody Allen"/>
    <n v="11000"/>
    <n v="12685"/>
    <n v="11000"/>
    <n v="877"/>
    <n v="6.4"/>
    <n v="42"/>
    <n v="124"/>
    <n v="10763469"/>
    <n v="15000000"/>
    <x v="279"/>
    <n v="-0.2824354"/>
  </r>
  <r>
    <x v="287"/>
    <x v="277"/>
    <s v="Color"/>
    <x v="12"/>
    <s v="English"/>
    <s v="USA"/>
    <x v="6"/>
    <s v="Miko Hughes"/>
    <s v="Mary Lambert"/>
    <n v="969"/>
    <n v="2987"/>
    <n v="52"/>
    <n v="0"/>
    <n v="6.6"/>
    <n v="98"/>
    <n v="103"/>
    <n v="57469179"/>
    <n v="11500000"/>
    <x v="280"/>
    <n v="3.9973199130434782"/>
  </r>
  <r>
    <x v="288"/>
    <x v="278"/>
    <s v="Color"/>
    <x v="7"/>
    <s v="English"/>
    <s v="USA"/>
    <x v="6"/>
    <s v="Ben Gazzara"/>
    <s v="Rowdy Herrington"/>
    <n v="623"/>
    <n v="2484"/>
    <n v="9"/>
    <n v="0"/>
    <n v="6.5"/>
    <n v="83"/>
    <n v="114"/>
    <n v="30050028"/>
    <n v="17000000"/>
    <x v="281"/>
    <n v="0.7676487058823529"/>
  </r>
  <r>
    <x v="289"/>
    <x v="279"/>
    <s v="Color"/>
    <x v="10"/>
    <s v="English"/>
    <s v="USA"/>
    <x v="6"/>
    <s v="Michael Moore"/>
    <s v="Michael Moore"/>
    <n v="909"/>
    <n v="1048"/>
    <n v="909"/>
    <n v="667"/>
    <n v="7.5"/>
    <n v="40"/>
    <n v="91"/>
    <n v="6706368"/>
    <n v="160000"/>
    <x v="282"/>
    <n v="40.9148"/>
  </r>
  <r>
    <x v="290"/>
    <x v="280"/>
    <s v="Color"/>
    <x v="0"/>
    <s v="English"/>
    <s v="USA"/>
    <x v="6"/>
    <s v="Al Pacino"/>
    <s v="Harold Becker"/>
    <n v="14000"/>
    <n v="15914"/>
    <n v="17"/>
    <n v="0"/>
    <n v="6.8"/>
    <n v="43"/>
    <n v="113"/>
    <n v="58571513"/>
    <n v="19000000"/>
    <x v="283"/>
    <n v="2.0827112105263157"/>
  </r>
  <r>
    <x v="291"/>
    <x v="281"/>
    <s v="Color"/>
    <x v="1"/>
    <s v="English"/>
    <s v="USA"/>
    <x v="6"/>
    <s v="Peter Gallagher"/>
    <s v="Steven Soderbergh"/>
    <n v="828"/>
    <n v="1431"/>
    <n v="0"/>
    <n v="2000"/>
    <n v="7.2"/>
    <n v="58"/>
    <n v="100"/>
    <n v="24741700"/>
    <n v="1200000"/>
    <x v="284"/>
    <n v="19.618083333333335"/>
  </r>
  <r>
    <x v="292"/>
    <x v="282"/>
    <s v="Color"/>
    <x v="7"/>
    <s v="English"/>
    <s v="USA"/>
    <x v="5"/>
    <s v="Leonard Nimoy"/>
    <s v="William Shatner"/>
    <n v="12000"/>
    <n v="14710"/>
    <n v="0"/>
    <n v="0"/>
    <n v="5.4"/>
    <n v="98"/>
    <n v="107"/>
    <n v="55210049"/>
    <n v="27800000"/>
    <x v="285"/>
    <n v="0.98597298561151081"/>
  </r>
  <r>
    <x v="293"/>
    <x v="283"/>
    <s v="Color"/>
    <x v="7"/>
    <s v="English"/>
    <s v="USA"/>
    <x v="6"/>
    <s v="Sylvester Stallone"/>
    <s v="Andrey Konchalovskiy"/>
    <n v="13000"/>
    <n v="14432"/>
    <n v="96"/>
    <n v="0"/>
    <n v="6.3"/>
    <n v="45"/>
    <n v="97"/>
    <n v="63408614"/>
    <n v="55000000"/>
    <x v="286"/>
    <n v="0.15288389090909091"/>
  </r>
  <r>
    <x v="294"/>
    <x v="284"/>
    <s v="Color"/>
    <x v="5"/>
    <s v="English"/>
    <s v="USA"/>
    <x v="7"/>
    <s v="Michael Biehn"/>
    <s v="James Cameron"/>
    <n v="2000"/>
    <n v="4074"/>
    <n v="0"/>
    <n v="0"/>
    <n v="7.6"/>
    <n v="82"/>
    <n v="171"/>
    <n v="54222000"/>
    <n v="69500000"/>
    <x v="287"/>
    <n v="-0.2198273381294964"/>
  </r>
  <r>
    <x v="295"/>
    <x v="285"/>
    <s v="Color"/>
    <x v="7"/>
    <s v="English"/>
    <s v="Australia"/>
    <x v="6"/>
    <s v="Delroy Lindo"/>
    <s v="David Webb Peoples"/>
    <n v="848"/>
    <n v="1526"/>
    <n v="73"/>
    <n v="999"/>
    <n v="6.5"/>
    <n v="21"/>
    <n v="90"/>
    <n v="882290"/>
    <n v="10000000"/>
    <x v="288"/>
    <n v="-0.911771"/>
  </r>
  <r>
    <x v="296"/>
    <x v="286"/>
    <s v="Color"/>
    <x v="7"/>
    <s v="English"/>
    <s v="USA"/>
    <x v="6"/>
    <s v="Phoebe Legere"/>
    <s v="Michael Herz"/>
    <n v="40"/>
    <n v="99"/>
    <n v="6"/>
    <n v="321"/>
    <n v="5.0999999999999996"/>
    <n v="49"/>
    <n v="96"/>
    <n v="792966"/>
    <n v="2300000"/>
    <x v="289"/>
    <n v="-0.65523217391304345"/>
  </r>
  <r>
    <x v="297"/>
    <x v="287"/>
    <s v="Color"/>
    <x v="5"/>
    <s v="English"/>
    <s v="USA"/>
    <x v="5"/>
    <s v="Craig T. Nelson"/>
    <s v="Jeff Kanew"/>
    <n v="723"/>
    <n v="2368"/>
    <n v="6"/>
    <n v="0"/>
    <n v="5.5"/>
    <n v="11"/>
    <n v="105"/>
    <n v="8508843"/>
    <n v="18000000"/>
    <x v="290"/>
    <n v="-0.52728649999999999"/>
  </r>
  <r>
    <x v="298"/>
    <x v="288"/>
    <s v="Color"/>
    <x v="3"/>
    <s v="English"/>
    <s v="USA"/>
    <x v="7"/>
    <s v="Fran Drescher"/>
    <s v="Jay Levey"/>
    <n v="859"/>
    <n v="3942"/>
    <n v="3"/>
    <n v="0"/>
    <n v="7"/>
    <n v="59"/>
    <n v="150"/>
    <n v="6157157"/>
    <n v="5000000"/>
    <x v="291"/>
    <n v="0.23143140000000001"/>
  </r>
  <r>
    <x v="299"/>
    <x v="289"/>
    <s v="Color"/>
    <x v="7"/>
    <s v="English"/>
    <s v="USA"/>
    <x v="6"/>
    <s v="Julian Sands"/>
    <s v="Steve Miner"/>
    <n v="687"/>
    <n v="1990"/>
    <n v="49"/>
    <n v="0"/>
    <n v="6.2"/>
    <n v="31"/>
    <n v="103"/>
    <n v="9094451"/>
    <n v="7000000"/>
    <x v="292"/>
    <n v="0.29920728571428573"/>
  </r>
  <r>
    <x v="300"/>
    <x v="290"/>
    <s v="Color"/>
    <x v="3"/>
    <s v="English"/>
    <s v="USA"/>
    <x v="7"/>
    <s v="Robert De Niro"/>
    <s v="Neil Jordan"/>
    <n v="22000"/>
    <n v="24887"/>
    <n v="277"/>
    <n v="855"/>
    <n v="6"/>
    <n v="20"/>
    <n v="106"/>
    <n v="10555348"/>
    <n v="20000000"/>
    <x v="293"/>
    <n v="-0.4722326"/>
  </r>
  <r>
    <x v="301"/>
    <x v="291"/>
    <s v="Color"/>
    <x v="3"/>
    <s v="English"/>
    <s v="USA"/>
    <x v="6"/>
    <s v="Bruno Kirby"/>
    <s v="Rob Reiner"/>
    <n v="227"/>
    <n v="485"/>
    <n v="0"/>
    <n v="0"/>
    <n v="7.6"/>
    <n v="114"/>
    <n v="89"/>
    <n v="92823600"/>
    <n v="16000000"/>
    <x v="294"/>
    <n v="4.8014749999999999"/>
  </r>
  <r>
    <x v="302"/>
    <x v="292"/>
    <s v="Color"/>
    <x v="3"/>
    <s v="English"/>
    <s v="USA"/>
    <x v="7"/>
    <s v="Julian Sands"/>
    <s v="Frank Marshall"/>
    <n v="687"/>
    <n v="1440"/>
    <n v="155"/>
    <n v="0"/>
    <n v="6.3"/>
    <n v="74"/>
    <n v="103"/>
    <n v="53133888"/>
    <n v="31000000"/>
    <x v="295"/>
    <n v="0.71399638709677415"/>
  </r>
  <r>
    <x v="303"/>
    <x v="293"/>
    <s v="Color"/>
    <x v="5"/>
    <s v="English"/>
    <s v="USA"/>
    <x v="5"/>
    <s v="Lea Thompson"/>
    <s v="Robert Zemeckis"/>
    <n v="1000"/>
    <n v="3986"/>
    <n v="0"/>
    <n v="0"/>
    <n v="7.4"/>
    <n v="111"/>
    <n v="118"/>
    <n v="87666629"/>
    <n v="40000000"/>
    <x v="296"/>
    <n v="1.191665725"/>
  </r>
  <r>
    <x v="304"/>
    <x v="294"/>
    <s v="Color"/>
    <x v="12"/>
    <s v="English"/>
    <s v="USA"/>
    <x v="6"/>
    <s v="Jenny Agutter"/>
    <s v="John Lafia"/>
    <n v="659"/>
    <n v="2646"/>
    <n v="5"/>
    <n v="0"/>
    <n v="5.7"/>
    <n v="59"/>
    <n v="72"/>
    <n v="28501605"/>
    <n v="13000000"/>
    <x v="297"/>
    <n v="1.1924311538461538"/>
  </r>
  <r>
    <x v="305"/>
    <x v="295"/>
    <s v="Color"/>
    <x v="5"/>
    <s v="English"/>
    <s v="USA"/>
    <x v="7"/>
    <s v="Mary McDonnell"/>
    <s v="Kevin Costner"/>
    <n v="933"/>
    <n v="2398"/>
    <n v="0"/>
    <n v="0"/>
    <n v="8"/>
    <n v="92"/>
    <n v="236"/>
    <n v="184208848"/>
    <n v="22000000"/>
    <x v="298"/>
    <n v="7.3731294545454542"/>
  </r>
  <r>
    <x v="306"/>
    <x v="296"/>
    <s v="Color"/>
    <x v="7"/>
    <s v="English"/>
    <s v="USA"/>
    <x v="7"/>
    <s v="Tom Cruise"/>
    <s v="Tony Scott"/>
    <n v="10000"/>
    <n v="14006"/>
    <n v="12000"/>
    <n v="0"/>
    <n v="5.9"/>
    <n v="60"/>
    <n v="107"/>
    <n v="82670733"/>
    <n v="60000000"/>
    <x v="299"/>
    <n v="0.37784554999999997"/>
  </r>
  <r>
    <x v="307"/>
    <x v="297"/>
    <s v="Color"/>
    <x v="7"/>
    <s v="English"/>
    <s v="USA"/>
    <x v="5"/>
    <s v="Charlie Korsmo"/>
    <s v="Warren Beatty"/>
    <n v="678"/>
    <n v="2096"/>
    <n v="631"/>
    <n v="2000"/>
    <n v="6.1"/>
    <n v="72"/>
    <n v="105"/>
    <n v="103738726"/>
    <n v="100000000"/>
    <x v="300"/>
    <n v="3.7387259999999999E-2"/>
  </r>
  <r>
    <x v="308"/>
    <x v="298"/>
    <s v="Color"/>
    <x v="7"/>
    <s v="English"/>
    <s v="USA"/>
    <x v="6"/>
    <s v="Bruce Willis"/>
    <s v="Renny Harlin"/>
    <n v="13000"/>
    <n v="16595"/>
    <n v="212"/>
    <n v="0"/>
    <n v="7.1"/>
    <n v="142"/>
    <n v="124"/>
    <n v="117541000"/>
    <n v="70000000"/>
    <x v="301"/>
    <n v="0.6791571428571429"/>
  </r>
  <r>
    <x v="309"/>
    <x v="299"/>
    <s v="Color"/>
    <x v="12"/>
    <s v="English"/>
    <s v="USA"/>
    <x v="7"/>
    <s v="Johnny Depp"/>
    <s v="Tim Burton"/>
    <n v="40000"/>
    <n v="42330"/>
    <n v="13000"/>
    <n v="16000"/>
    <n v="7.9"/>
    <n v="111"/>
    <n v="105"/>
    <n v="56362352"/>
    <n v="20000000"/>
    <x v="302"/>
    <n v="1.8181175999999999"/>
  </r>
  <r>
    <x v="310"/>
    <x v="300"/>
    <s v="Color"/>
    <x v="1"/>
    <s v="English"/>
    <s v="USA"/>
    <x v="6"/>
    <s v="Julia Roberts"/>
    <s v="Joel Schumacher"/>
    <n v="8000"/>
    <n v="10493"/>
    <n v="541"/>
    <n v="0"/>
    <n v="6.6"/>
    <n v="49"/>
    <n v="115"/>
    <n v="61490000"/>
    <n v="26000000"/>
    <x v="303"/>
    <n v="1.365"/>
  </r>
  <r>
    <x v="311"/>
    <x v="301"/>
    <s v="Color"/>
    <x v="1"/>
    <s v="English"/>
    <s v="USA"/>
    <x v="7"/>
    <s v="Demi Moore"/>
    <s v="Jerry Zucker"/>
    <n v="2000"/>
    <n v="3100"/>
    <n v="109"/>
    <n v="0"/>
    <n v="7"/>
    <n v="77"/>
    <n v="127"/>
    <n v="217631306"/>
    <n v="22000000"/>
    <x v="304"/>
    <n v="8.8923320909090915"/>
  </r>
  <r>
    <x v="312"/>
    <x v="302"/>
    <s v="Color"/>
    <x v="6"/>
    <s v="English"/>
    <s v="USA"/>
    <x v="6"/>
    <s v="Robert De Niro"/>
    <s v="Martin Scorsese"/>
    <n v="22000"/>
    <n v="24783"/>
    <n v="17000"/>
    <n v="25000"/>
    <n v="8.6999999999999993"/>
    <n v="192"/>
    <n v="146"/>
    <n v="46836394"/>
    <n v="25000000"/>
    <x v="305"/>
    <n v="0.87345576000000003"/>
  </r>
  <r>
    <x v="313"/>
    <x v="303"/>
    <s v="Color"/>
    <x v="3"/>
    <s v="English"/>
    <s v="USA"/>
    <x v="7"/>
    <s v="Christopher Lee"/>
    <s v="Joe Dante"/>
    <n v="16000"/>
    <n v="19610"/>
    <n v="287"/>
    <n v="0"/>
    <n v="6.3"/>
    <n v="105"/>
    <n v="106"/>
    <n v="41482207"/>
    <n v="50000000"/>
    <x v="306"/>
    <n v="-0.17035586"/>
  </r>
  <r>
    <x v="314"/>
    <x v="304"/>
    <s v="Color"/>
    <x v="3"/>
    <s v="English"/>
    <s v="USA"/>
    <x v="5"/>
    <s v="Macaulay Culkin"/>
    <s v="Chris Columbus"/>
    <n v="3000"/>
    <n v="7521"/>
    <n v="0"/>
    <n v="20000"/>
    <n v="7.5"/>
    <n v="102"/>
    <n v="103"/>
    <n v="285761243"/>
    <n v="18000000"/>
    <x v="307"/>
    <n v="14.87562461111111"/>
  </r>
  <r>
    <x v="315"/>
    <x v="305"/>
    <s v="Color"/>
    <x v="7"/>
    <s v="English"/>
    <s v="USA"/>
    <x v="7"/>
    <s v="Richard Tyson"/>
    <s v="Ivan Reitman"/>
    <n v="743"/>
    <n v="2403"/>
    <n v="425"/>
    <n v="0"/>
    <n v="6"/>
    <n v="46"/>
    <n v="111"/>
    <n v="91457688"/>
    <n v="26000000"/>
    <x v="308"/>
    <n v="2.5176033846153847"/>
  </r>
  <r>
    <x v="316"/>
    <x v="306"/>
    <s v="Color"/>
    <x v="3"/>
    <s v="English"/>
    <s v="USA"/>
    <x v="12"/>
    <s v="William Hurt"/>
    <s v="Randall Miller"/>
    <n v="882"/>
    <n v="1967"/>
    <n v="19"/>
    <n v="16"/>
    <n v="7.1"/>
    <n v="1"/>
    <n v="34"/>
    <n v="333658"/>
    <n v="34000"/>
    <x v="309"/>
    <n v="8.8134705882352939"/>
  </r>
  <r>
    <x v="317"/>
    <x v="307"/>
    <s v="Color"/>
    <x v="3"/>
    <s v="English"/>
    <s v="USA"/>
    <x v="7"/>
    <s v="Chris Eigeman"/>
    <s v="Whit Stillman"/>
    <n v="88"/>
    <n v="173"/>
    <n v="89"/>
    <n v="865"/>
    <n v="7.5"/>
    <n v="71"/>
    <n v="98"/>
    <n v="2938208"/>
    <n v="225000"/>
    <x v="310"/>
    <n v="12.058702222222223"/>
  </r>
  <r>
    <x v="318"/>
    <x v="308"/>
    <s v="Color"/>
    <x v="1"/>
    <s v="English"/>
    <s v="USA"/>
    <x v="6"/>
    <s v="Denzel Washington"/>
    <s v="Spike Lee"/>
    <n v="18000"/>
    <n v="19065"/>
    <n v="0"/>
    <n v="720"/>
    <n v="6.5"/>
    <n v="23"/>
    <n v="129"/>
    <n v="16153600"/>
    <n v="10000000"/>
    <x v="311"/>
    <n v="0.61536000000000002"/>
  </r>
  <r>
    <x v="319"/>
    <x v="309"/>
    <s v="Color"/>
    <x v="7"/>
    <s v="English"/>
    <s v="USA"/>
    <x v="6"/>
    <s v="Adam Baldwin"/>
    <s v="Stephen Hopkins"/>
    <n v="2000"/>
    <n v="4722"/>
    <n v="81"/>
    <n v="0"/>
    <n v="6.2"/>
    <n v="119"/>
    <n v="103"/>
    <n v="30669413"/>
    <n v="35000000"/>
    <x v="312"/>
    <n v="-0.12373105714285715"/>
  </r>
  <r>
    <x v="320"/>
    <x v="310"/>
    <s v="Color"/>
    <x v="3"/>
    <s v="English"/>
    <s v="USA"/>
    <x v="6"/>
    <s v="Julia Roberts"/>
    <s v="Garry Marshall"/>
    <n v="8000"/>
    <n v="11135"/>
    <n v="0"/>
    <n v="11000"/>
    <n v="6.9"/>
    <n v="82"/>
    <n v="125"/>
    <n v="178406268"/>
    <n v="14000000"/>
    <x v="313"/>
    <n v="11.743304857142856"/>
  </r>
  <r>
    <x v="321"/>
    <x v="311"/>
    <s v="Color"/>
    <x v="7"/>
    <s v="English"/>
    <s v="Australia"/>
    <x v="7"/>
    <s v="Alan Rickman"/>
    <s v="Simon Wincer"/>
    <n v="25000"/>
    <n v="45841"/>
    <n v="23"/>
    <n v="0"/>
    <n v="6.8"/>
    <n v="20"/>
    <n v="119"/>
    <n v="21413105"/>
    <n v="20000000"/>
    <x v="314"/>
    <n v="7.0655250000000003E-2"/>
  </r>
  <r>
    <x v="322"/>
    <x v="312"/>
    <s v="Color"/>
    <x v="5"/>
    <s v="English"/>
    <s v="USA"/>
    <x v="5"/>
    <s v="Ariana Richards"/>
    <s v="Patrick Read Johnson"/>
    <n v="610"/>
    <n v="1441"/>
    <n v="32"/>
    <n v="710"/>
    <n v="5.3"/>
    <n v="16"/>
    <n v="100"/>
    <n v="15369573"/>
    <n v="3000000"/>
    <x v="315"/>
    <n v="4.1231910000000003"/>
  </r>
  <r>
    <x v="323"/>
    <x v="313"/>
    <s v="Color"/>
    <x v="7"/>
    <s v="English"/>
    <s v="USA"/>
    <x v="6"/>
    <s v="Lauren Holly"/>
    <s v="Renny Harlin"/>
    <n v="879"/>
    <n v="2795"/>
    <n v="212"/>
    <n v="2000"/>
    <n v="6.3"/>
    <n v="48"/>
    <n v="104"/>
    <n v="21413502"/>
    <n v="40000000"/>
    <x v="316"/>
    <n v="-0.46466245"/>
  </r>
  <r>
    <x v="324"/>
    <x v="314"/>
    <s v="Color"/>
    <x v="0"/>
    <s v="English"/>
    <s v="USA"/>
    <x v="6"/>
    <s v="Al Pacino"/>
    <s v="Francis Ford Coppola"/>
    <n v="14000"/>
    <n v="16949"/>
    <n v="0"/>
    <n v="0"/>
    <n v="7.6"/>
    <n v="110"/>
    <n v="170"/>
    <n v="66676062"/>
    <n v="54000000"/>
    <x v="317"/>
    <n v="0.23474188888888889"/>
  </r>
  <r>
    <x v="325"/>
    <x v="315"/>
    <s v="Color"/>
    <x v="7"/>
    <s v="English"/>
    <s v="USA"/>
    <x v="5"/>
    <s v="Scott Glenn"/>
    <s v="John McTiernan"/>
    <n v="826"/>
    <n v="2575"/>
    <n v="323"/>
    <n v="0"/>
    <n v="7.6"/>
    <n v="104"/>
    <n v="135"/>
    <n v="122012643"/>
    <n v="30000000"/>
    <x v="318"/>
    <n v="3.0670880999999999"/>
  </r>
  <r>
    <x v="326"/>
    <x v="316"/>
    <s v="Color"/>
    <x v="7"/>
    <s v="English"/>
    <s v="USA"/>
    <x v="6"/>
    <s v="Ronny Cox"/>
    <s v="Paul Verhoeven"/>
    <n v="605"/>
    <n v="1441"/>
    <n v="719"/>
    <n v="0"/>
    <n v="7.5"/>
    <n v="196"/>
    <n v="113"/>
    <n v="119412921"/>
    <n v="65000000"/>
    <x v="319"/>
    <n v="0.83712186153846158"/>
  </r>
  <r>
    <x v="327"/>
    <x v="317"/>
    <s v="Color"/>
    <x v="3"/>
    <s v="English"/>
    <s v="USA"/>
    <x v="7"/>
    <s v="Reba McEntire"/>
    <s v="Ron Underwood"/>
    <n v="651"/>
    <n v="3119"/>
    <n v="31"/>
    <n v="11000"/>
    <n v="7.1"/>
    <n v="132"/>
    <n v="96"/>
    <n v="16667084"/>
    <n v="11000000"/>
    <x v="320"/>
    <n v="0.51518945454545451"/>
  </r>
  <r>
    <x v="328"/>
    <x v="318"/>
    <s v="Color"/>
    <x v="8"/>
    <s v="English"/>
    <s v="Italy"/>
    <x v="6"/>
    <s v="John Amos"/>
    <s v="Dario Argento"/>
    <n v="982"/>
    <n v="2942"/>
    <n v="930"/>
    <n v="375"/>
    <n v="6.1"/>
    <n v="76"/>
    <n v="120"/>
    <n v="349618"/>
    <n v="9000000"/>
    <x v="321"/>
    <n v="-0.96115355555555559"/>
  </r>
  <r>
    <x v="329"/>
    <x v="319"/>
    <s v="Color"/>
    <x v="7"/>
    <s v="English"/>
    <s v="USA"/>
    <x v="7"/>
    <s v="Michael Berryman"/>
    <s v="Sylvio Tabet"/>
    <n v="721"/>
    <n v="2000"/>
    <n v="0"/>
    <n v="125"/>
    <n v="3.8"/>
    <n v="17"/>
    <n v="107"/>
    <n v="869325"/>
    <n v="6000000"/>
    <x v="322"/>
    <n v="-0.85511250000000005"/>
  </r>
  <r>
    <x v="330"/>
    <x v="320"/>
    <s v="Color"/>
    <x v="5"/>
    <s v="English"/>
    <s v="USA"/>
    <x v="5"/>
    <s v="Keanu Reeves"/>
    <s v="Peter Hewitt"/>
    <n v="18000"/>
    <n v="20188"/>
    <n v="12"/>
    <n v="0"/>
    <n v="6.2"/>
    <n v="43"/>
    <n v="93"/>
    <n v="38037513"/>
    <n v="20000000"/>
    <x v="323"/>
    <n v="0.90187565000000003"/>
  </r>
  <r>
    <x v="331"/>
    <x v="321"/>
    <s v="Color"/>
    <x v="0"/>
    <s v="English"/>
    <s v="USA"/>
    <x v="6"/>
    <s v="John Cothran"/>
    <s v="John Singleton"/>
    <n v="27"/>
    <n v="106"/>
    <n v="309"/>
    <n v="0"/>
    <n v="7.8"/>
    <n v="64"/>
    <n v="112"/>
    <n v="57504069"/>
    <n v="6000000"/>
    <x v="324"/>
    <n v="8.5840115000000008"/>
  </r>
  <r>
    <x v="332"/>
    <x v="322"/>
    <s v="Color"/>
    <x v="0"/>
    <s v="English"/>
    <s v="USA"/>
    <x v="6"/>
    <s v="Robert De Niro"/>
    <s v="Martin Scorsese"/>
    <n v="22000"/>
    <n v="24006"/>
    <n v="17000"/>
    <n v="0"/>
    <n v="7.3"/>
    <n v="120"/>
    <n v="128"/>
    <n v="79100000"/>
    <n v="35000000"/>
    <x v="325"/>
    <n v="1.26"/>
  </r>
  <r>
    <x v="333"/>
    <x v="323"/>
    <s v="Color"/>
    <x v="7"/>
    <s v="English"/>
    <s v="USA"/>
    <x v="6"/>
    <s v="Bolo Yeung"/>
    <s v="Sheldon Lettich"/>
    <n v="633"/>
    <n v="874"/>
    <n v="23"/>
    <n v="0"/>
    <n v="5.5"/>
    <n v="40"/>
    <n v="110"/>
    <n v="30102717"/>
    <n v="15000000"/>
    <x v="326"/>
    <n v="1.0068478000000001"/>
  </r>
  <r>
    <x v="334"/>
    <x v="324"/>
    <s v="Color"/>
    <x v="7"/>
    <s v="English"/>
    <s v="USA"/>
    <x v="7"/>
    <s v="Rosanna Arquette"/>
    <s v="John Milius"/>
    <n v="605"/>
    <n v="1290"/>
    <n v="468"/>
    <n v="452"/>
    <n v="5.7"/>
    <n v="13"/>
    <n v="115"/>
    <n v="14587732"/>
    <n v="35000000"/>
    <x v="327"/>
    <n v="-0.58320765714285716"/>
  </r>
  <r>
    <x v="335"/>
    <x v="325"/>
    <s v="Color"/>
    <x v="3"/>
    <s v="English"/>
    <s v="USA"/>
    <x v="6"/>
    <s v="Johnny Depp"/>
    <s v="Rachel Talalay"/>
    <n v="40000"/>
    <n v="42002"/>
    <n v="54"/>
    <n v="963"/>
    <n v="4.9000000000000004"/>
    <n v="91"/>
    <n v="93"/>
    <n v="34872293"/>
    <n v="8500000"/>
    <x v="328"/>
    <n v="3.1026227058823528"/>
  </r>
  <r>
    <x v="336"/>
    <x v="326"/>
    <s v="Color"/>
    <x v="7"/>
    <s v="English"/>
    <s v="USA"/>
    <x v="6"/>
    <s v="Vanessa Williams"/>
    <s v="Simon Wincer"/>
    <n v="1000"/>
    <n v="3671"/>
    <n v="23"/>
    <n v="0"/>
    <n v="6"/>
    <n v="30"/>
    <n v="98"/>
    <n v="7434726"/>
    <n v="23000000"/>
    <x v="329"/>
    <n v="-0.67675104347826087"/>
  </r>
  <r>
    <x v="337"/>
    <x v="322"/>
    <s v="Color"/>
    <x v="5"/>
    <s v="English"/>
    <s v="USA"/>
    <x v="5"/>
    <s v="Robin Williams"/>
    <s v="Steven Spielberg"/>
    <n v="49000"/>
    <n v="64259"/>
    <n v="14000"/>
    <n v="13000"/>
    <n v="6.7"/>
    <n v="75"/>
    <n v="142"/>
    <n v="119654900"/>
    <n v="70000000"/>
    <x v="330"/>
    <n v="0.70935571428571431"/>
  </r>
  <r>
    <x v="338"/>
    <x v="327"/>
    <s v="Color"/>
    <x v="3"/>
    <s v="English"/>
    <s v="USA"/>
    <x v="6"/>
    <s v="William Schallert"/>
    <s v="George Jackson"/>
    <n v="901"/>
    <n v="2523"/>
    <n v="0"/>
    <n v="232"/>
    <n v="5.0999999999999996"/>
    <n v="12"/>
    <n v="94"/>
    <n v="19281235"/>
    <n v="5000000"/>
    <x v="331"/>
    <n v="2.8562470000000002"/>
  </r>
  <r>
    <x v="339"/>
    <x v="328"/>
    <s v="Color"/>
    <x v="7"/>
    <s v="English"/>
    <s v="USA"/>
    <x v="6"/>
    <s v="Bruce Willis"/>
    <s v="Michael Lehmann"/>
    <n v="13000"/>
    <n v="15944"/>
    <n v="36"/>
    <n v="0"/>
    <n v="5.7"/>
    <n v="60"/>
    <n v="100"/>
    <n v="17218080"/>
    <n v="70000000"/>
    <x v="332"/>
    <n v="-0.75402742857142857"/>
  </r>
  <r>
    <x v="340"/>
    <x v="329"/>
    <s v="Black and White"/>
    <x v="1"/>
    <s v="English"/>
    <s v="France"/>
    <x v="6"/>
    <s v="Sally Kirkland"/>
    <s v="Oliver Stone"/>
    <n v="433"/>
    <n v="698"/>
    <n v="0"/>
    <n v="0"/>
    <n v="8"/>
    <n v="125"/>
    <n v="206"/>
    <n v="70405498"/>
    <n v="40000000"/>
    <x v="333"/>
    <n v="0.76013744999999999"/>
  </r>
  <r>
    <x v="341"/>
    <x v="330"/>
    <s v="Color"/>
    <x v="3"/>
    <s v="English"/>
    <s v="USA"/>
    <x v="7"/>
    <s v="Macaulay Culkin"/>
    <s v="Howard Zieff"/>
    <n v="3000"/>
    <n v="5433"/>
    <n v="6"/>
    <n v="0"/>
    <n v="6.8"/>
    <n v="31"/>
    <n v="102"/>
    <n v="59847242"/>
    <n v="16500000"/>
    <x v="334"/>
    <n v="2.6271055757575756"/>
  </r>
  <r>
    <x v="342"/>
    <x v="331"/>
    <s v="Color"/>
    <x v="1"/>
    <s v="English"/>
    <s v="USA"/>
    <x v="6"/>
    <s v="Keanu Reeves"/>
    <s v="Gus Van Sant"/>
    <n v="18000"/>
    <n v="19923"/>
    <n v="835"/>
    <n v="0"/>
    <n v="7.1"/>
    <n v="63"/>
    <n v="104"/>
    <n v="6401336"/>
    <n v="2500000"/>
    <x v="335"/>
    <n v="1.5605344000000001"/>
  </r>
  <r>
    <x v="343"/>
    <x v="332"/>
    <s v="Color"/>
    <x v="5"/>
    <s v="English"/>
    <s v="USA"/>
    <x v="7"/>
    <s v="Milla Jovovich"/>
    <s v="William A. Graham"/>
    <n v="14000"/>
    <n v="14281"/>
    <n v="8"/>
    <n v="967"/>
    <n v="5.0999999999999996"/>
    <n v="14"/>
    <n v="102"/>
    <n v="2807854"/>
    <n v="11000000"/>
    <x v="336"/>
    <n v="-0.74474054545454549"/>
  </r>
  <r>
    <x v="344"/>
    <x v="333"/>
    <s v="Color"/>
    <x v="7"/>
    <s v="English"/>
    <s v="USA"/>
    <x v="7"/>
    <s v="Alan Rickman"/>
    <s v="Kevin Reynolds"/>
    <n v="25000"/>
    <n v="38518"/>
    <n v="58"/>
    <n v="0"/>
    <n v="6.9"/>
    <n v="67"/>
    <n v="155"/>
    <n v="165500000"/>
    <n v="48000000"/>
    <x v="337"/>
    <n v="2.4479166666666665"/>
  </r>
  <r>
    <x v="345"/>
    <x v="334"/>
    <s v="Color"/>
    <x v="7"/>
    <s v="English"/>
    <s v="USA"/>
    <x v="6"/>
    <s v="Cary-Hiroyuki Tagawa"/>
    <s v="Mark L. Lester"/>
    <n v="1000"/>
    <n v="2404"/>
    <n v="73"/>
    <n v="0"/>
    <n v="6"/>
    <n v="45"/>
    <n v="79"/>
    <n v="2275557"/>
    <n v="8000000"/>
    <x v="338"/>
    <n v="-0.71555537499999999"/>
  </r>
  <r>
    <x v="346"/>
    <x v="335"/>
    <s v="Black and White"/>
    <x v="3"/>
    <s v="English"/>
    <s v="USA"/>
    <x v="6"/>
    <s v="Tommy Pallotta"/>
    <s v="Richard Linklater"/>
    <n v="5"/>
    <n v="5"/>
    <n v="0"/>
    <n v="2000"/>
    <n v="7.1"/>
    <n v="61"/>
    <n v="100"/>
    <n v="1227508"/>
    <n v="23000"/>
    <x v="339"/>
    <n v="52.369913043478263"/>
  </r>
  <r>
    <x v="347"/>
    <x v="336"/>
    <s v="Color"/>
    <x v="7"/>
    <s v="English"/>
    <s v="USA"/>
    <x v="5"/>
    <s v="Leonard Nimoy"/>
    <s v="Nicholas Meyer"/>
    <n v="12000"/>
    <n v="16230"/>
    <n v="120"/>
    <n v="0"/>
    <n v="7.2"/>
    <n v="112"/>
    <n v="110"/>
    <n v="74888996"/>
    <n v="30000000"/>
    <x v="340"/>
    <n v="1.4962998666666667"/>
  </r>
  <r>
    <x v="348"/>
    <x v="337"/>
    <s v="Color"/>
    <x v="7"/>
    <s v="English"/>
    <s v="USA"/>
    <x v="6"/>
    <s v="Brian Bosworth"/>
    <s v="Craig R. Baxley"/>
    <n v="174"/>
    <n v="583"/>
    <n v="22"/>
    <n v="0"/>
    <n v="5.9"/>
    <n v="27"/>
    <n v="88"/>
    <n v="9286314"/>
    <n v="17000000"/>
    <x v="341"/>
    <n v="-0.45374623529411767"/>
  </r>
  <r>
    <x v="349"/>
    <x v="338"/>
    <s v="Color"/>
    <x v="0"/>
    <s v="English"/>
    <s v="USA"/>
    <x v="6"/>
    <s v="Lawrence Gilliard Jr."/>
    <s v="Matty Rich"/>
    <n v="353"/>
    <n v="380"/>
    <n v="10"/>
    <n v="123"/>
    <n v="5.9"/>
    <n v="8"/>
    <n v="91"/>
    <n v="2712293"/>
    <n v="450000"/>
    <x v="342"/>
    <n v="5.0273177777777782"/>
  </r>
  <r>
    <x v="350"/>
    <x v="339"/>
    <s v="Color"/>
    <x v="7"/>
    <s v="English"/>
    <s v="USA"/>
    <x v="5"/>
    <s v="Kevin Nash"/>
    <s v="Michael Pressman"/>
    <n v="642"/>
    <n v="2501"/>
    <n v="34"/>
    <n v="0"/>
    <n v="6"/>
    <n v="68"/>
    <n v="88"/>
    <n v="78656813"/>
    <n v="25000000"/>
    <x v="343"/>
    <n v="2.1462725200000001"/>
  </r>
  <r>
    <x v="351"/>
    <x v="340"/>
    <s v="Color"/>
    <x v="7"/>
    <s v="English"/>
    <s v="USA"/>
    <x v="6"/>
    <s v="Joe Morton"/>
    <s v="James Cameron"/>
    <n v="780"/>
    <n v="2829"/>
    <n v="0"/>
    <n v="13000"/>
    <n v="8.5"/>
    <n v="210"/>
    <n v="153"/>
    <n v="204843350"/>
    <n v="102000000"/>
    <x v="344"/>
    <n v="1.0082681372549021"/>
  </r>
  <r>
    <x v="352"/>
    <x v="334"/>
    <s v="Color"/>
    <x v="3"/>
    <s v="English"/>
    <s v="USA"/>
    <x v="7"/>
    <s v="Anjelica Huston"/>
    <s v="Barry Sonnenfeld"/>
    <n v="1000"/>
    <n v="3696"/>
    <n v="188"/>
    <n v="5000"/>
    <n v="6.8"/>
    <n v="55"/>
    <n v="99"/>
    <n v="113502246"/>
    <n v="38000000"/>
    <x v="345"/>
    <n v="1.9869012105263157"/>
  </r>
  <r>
    <x v="353"/>
    <x v="341"/>
    <s v="Color"/>
    <x v="6"/>
    <s v="English"/>
    <s v="USA"/>
    <x v="6"/>
    <s v="Michael Wincott"/>
    <s v="Oliver Stone"/>
    <n v="720"/>
    <n v="3044"/>
    <n v="0"/>
    <n v="0"/>
    <n v="7.2"/>
    <n v="82"/>
    <n v="140"/>
    <n v="35183792"/>
    <n v="38000000"/>
    <x v="346"/>
    <n v="-7.4110736842105257E-2"/>
  </r>
  <r>
    <x v="354"/>
    <x v="342"/>
    <s v="Color"/>
    <x v="3"/>
    <s v="English"/>
    <s v="USA"/>
    <x v="6"/>
    <s v="Jeff Bridges"/>
    <s v="Terry Gilliam"/>
    <n v="12000"/>
    <n v="12947"/>
    <n v="0"/>
    <n v="12000"/>
    <n v="7.6"/>
    <n v="84"/>
    <n v="137"/>
    <n v="41895491"/>
    <n v="24000000"/>
    <x v="347"/>
    <n v="0.74564545833333329"/>
  </r>
  <r>
    <x v="355"/>
    <x v="343"/>
    <s v="Color"/>
    <x v="3"/>
    <s v="English"/>
    <s v="USA"/>
    <x v="7"/>
    <s v="George Kennedy"/>
    <s v="David Zucker"/>
    <n v="3000"/>
    <n v="3847"/>
    <n v="119"/>
    <n v="0"/>
    <n v="6.8"/>
    <n v="43"/>
    <n v="85"/>
    <n v="86930411"/>
    <n v="23000000"/>
    <x v="348"/>
    <n v="2.7795830869565217"/>
  </r>
  <r>
    <x v="356"/>
    <x v="334"/>
    <s v="Color"/>
    <x v="1"/>
    <s v="English"/>
    <s v="USA"/>
    <x v="6"/>
    <s v="George Carlin"/>
    <s v="Barbra Streisand"/>
    <n v="769"/>
    <n v="1936"/>
    <n v="0"/>
    <n v="883"/>
    <n v="6.6"/>
    <n v="30"/>
    <n v="132"/>
    <n v="74787599"/>
    <n v="30000000"/>
    <x v="349"/>
    <n v="1.4929199666666666"/>
  </r>
  <r>
    <x v="357"/>
    <x v="344"/>
    <s v="Color"/>
    <x v="0"/>
    <s v="English"/>
    <s v="USA"/>
    <x v="6"/>
    <s v="Anthony Hopkins"/>
    <s v="Jonathan Demme"/>
    <n v="12000"/>
    <n v="13184"/>
    <n v="438"/>
    <n v="40000"/>
    <n v="8.6"/>
    <n v="185"/>
    <n v="138"/>
    <n v="130727000"/>
    <n v="19000000"/>
    <x v="350"/>
    <n v="5.8803684210526317"/>
  </r>
  <r>
    <x v="358"/>
    <x v="345"/>
    <s v="Color"/>
    <x v="5"/>
    <s v="English"/>
    <s v="USA"/>
    <x v="5"/>
    <s v="Seymour Cassel"/>
    <s v="Randal Kleiser"/>
    <n v="327"/>
    <n v="552"/>
    <n v="116"/>
    <n v="0"/>
    <n v="6.7"/>
    <n v="10"/>
    <n v="107"/>
    <n v="34793160"/>
    <n v="14000000"/>
    <x v="351"/>
    <n v="1.4852257142857144"/>
  </r>
  <r>
    <x v="359"/>
    <x v="346"/>
    <s v="Color"/>
    <x v="1"/>
    <s v="English"/>
    <s v="USA"/>
    <x v="6"/>
    <s v="Tom Cruise"/>
    <s v="Rob Reiner"/>
    <n v="10000"/>
    <n v="14619"/>
    <n v="0"/>
    <n v="0"/>
    <n v="7.6"/>
    <n v="81"/>
    <n v="138"/>
    <n v="141340178"/>
    <n v="40000000"/>
    <x v="352"/>
    <n v="2.5335044500000001"/>
  </r>
  <r>
    <x v="360"/>
    <x v="347"/>
    <s v="Black and White"/>
    <x v="3"/>
    <s v="English"/>
    <s v="USA"/>
    <x v="5"/>
    <s v="Tom Hanks"/>
    <s v="Penny Marshall"/>
    <n v="15000"/>
    <n v="16751"/>
    <n v="545"/>
    <n v="0"/>
    <n v="7.2"/>
    <n v="41"/>
    <n v="128"/>
    <n v="107458785"/>
    <n v="40000000"/>
    <x v="353"/>
    <n v="1.686469625"/>
  </r>
  <r>
    <x v="361"/>
    <x v="348"/>
    <s v="Color"/>
    <x v="5"/>
    <s v="English"/>
    <s v="USA"/>
    <x v="4"/>
    <s v="Robin Williams"/>
    <s v="Ron Clements"/>
    <n v="49000"/>
    <n v="52970"/>
    <n v="63"/>
    <n v="0"/>
    <n v="8"/>
    <n v="124"/>
    <n v="90"/>
    <n v="217350219"/>
    <n v="28000000"/>
    <x v="354"/>
    <n v="6.7625078214285717"/>
  </r>
  <r>
    <x v="362"/>
    <x v="349"/>
    <s v="Color"/>
    <x v="7"/>
    <s v="English"/>
    <s v="USA"/>
    <x v="6"/>
    <s v="Charles S. Dutton"/>
    <s v="David Fincher"/>
    <n v="534"/>
    <n v="1543"/>
    <n v="21000"/>
    <n v="0"/>
    <n v="6.4"/>
    <n v="210"/>
    <n v="145"/>
    <n v="55473600"/>
    <n v="50000000"/>
    <x v="355"/>
    <n v="0.109472"/>
  </r>
  <r>
    <x v="363"/>
    <x v="350"/>
    <s v="Color"/>
    <x v="3"/>
    <s v="English"/>
    <s v="USA"/>
    <x v="6"/>
    <s v="Patricia Tallman"/>
    <s v="Sam Raimi"/>
    <n v="901"/>
    <n v="3913"/>
    <n v="0"/>
    <n v="10000"/>
    <n v="7.6"/>
    <n v="221"/>
    <n v="88"/>
    <n v="11501093"/>
    <n v="13000000"/>
    <x v="356"/>
    <n v="-0.11530053846153847"/>
  </r>
  <r>
    <x v="364"/>
    <x v="351"/>
    <s v="Color"/>
    <x v="7"/>
    <s v="English"/>
    <s v="USA"/>
    <x v="7"/>
    <s v="Michael Gough"/>
    <s v="Tim Burton"/>
    <n v="920"/>
    <n v="2899"/>
    <n v="13000"/>
    <n v="0"/>
    <n v="7"/>
    <n v="153"/>
    <n v="126"/>
    <n v="162831698"/>
    <n v="80000000"/>
    <x v="357"/>
    <n v="1.0353962249999999"/>
  </r>
  <r>
    <x v="365"/>
    <x v="352"/>
    <s v="Color"/>
    <x v="3"/>
    <s v="English"/>
    <s v="USA"/>
    <x v="6"/>
    <s v="John Witherspoon"/>
    <s v="Reginald Hudlin"/>
    <n v="723"/>
    <n v="3841"/>
    <n v="71"/>
    <n v="0"/>
    <n v="5.4"/>
    <n v="21"/>
    <n v="117"/>
    <n v="70100000"/>
    <n v="40000000"/>
    <x v="358"/>
    <n v="0.75249999999999995"/>
  </r>
  <r>
    <x v="366"/>
    <x v="353"/>
    <s v="Color"/>
    <x v="12"/>
    <s v="English"/>
    <s v="USA"/>
    <x v="6"/>
    <s v="Keanu Reeves"/>
    <s v="Francis Ford Coppola"/>
    <n v="18000"/>
    <n v="42220"/>
    <n v="0"/>
    <n v="14000"/>
    <n v="7.5"/>
    <n v="181"/>
    <n v="155"/>
    <n v="82522790"/>
    <n v="40000000"/>
    <x v="359"/>
    <n v="1.0630697499999999"/>
  </r>
  <r>
    <x v="367"/>
    <x v="354"/>
    <s v="Color"/>
    <x v="3"/>
    <s v="English"/>
    <s v="USA"/>
    <x v="7"/>
    <s v="Bruce Willis"/>
    <s v="Robert Zemeckis"/>
    <n v="13000"/>
    <n v="25599"/>
    <n v="0"/>
    <n v="8000"/>
    <n v="6.4"/>
    <n v="49"/>
    <n v="104"/>
    <n v="58422650"/>
    <n v="55000000"/>
    <x v="360"/>
    <n v="6.2230000000000001E-2"/>
  </r>
  <r>
    <x v="368"/>
    <x v="355"/>
    <s v="Color"/>
    <x v="7"/>
    <s v="Spanish"/>
    <s v="USA"/>
    <x v="6"/>
    <s v="Carlos Gallardo"/>
    <s v="Robert Rodriguez"/>
    <n v="121"/>
    <n v="147"/>
    <n v="0"/>
    <n v="0"/>
    <n v="6.9"/>
    <n v="56"/>
    <n v="81"/>
    <n v="2040920"/>
    <n v="7000"/>
    <x v="361"/>
    <n v="290.56"/>
  </r>
  <r>
    <x v="369"/>
    <x v="356"/>
    <s v="Color"/>
    <x v="7"/>
    <s v="English"/>
    <s v="Australia"/>
    <x v="6"/>
    <s v="Christopher Lambert"/>
    <s v="Stuart Gordon"/>
    <n v="1000"/>
    <n v="4755"/>
    <n v="216"/>
    <n v="1000"/>
    <n v="5.9"/>
    <n v="58"/>
    <n v="95"/>
    <n v="6739141"/>
    <n v="8000000"/>
    <x v="362"/>
    <n v="-0.15760737499999999"/>
  </r>
  <r>
    <x v="370"/>
    <x v="357"/>
    <s v="Color"/>
    <x v="0"/>
    <s v="English"/>
    <s v="USA"/>
    <x v="6"/>
    <s v="Kevin Spacey"/>
    <s v="James Foley"/>
    <n v="18000"/>
    <n v="32288"/>
    <n v="164"/>
    <n v="0"/>
    <n v="7.8"/>
    <n v="120"/>
    <n v="100"/>
    <n v="10725228"/>
    <n v="12500000"/>
    <x v="363"/>
    <n v="-0.14198176000000001"/>
  </r>
  <r>
    <x v="371"/>
    <x v="358"/>
    <s v="Color"/>
    <x v="6"/>
    <s v="English"/>
    <s v="USA"/>
    <x v="6"/>
    <s v="Frank Whaley"/>
    <s v="Danny DeVito"/>
    <n v="436"/>
    <n v="1394"/>
    <n v="0"/>
    <n v="949"/>
    <n v="6.6"/>
    <n v="32"/>
    <n v="140"/>
    <n v="24276500"/>
    <n v="35000000"/>
    <x v="364"/>
    <n v="-0.30638571428571426"/>
  </r>
  <r>
    <x v="372"/>
    <x v="359"/>
    <s v="Color"/>
    <x v="5"/>
    <s v="English"/>
    <s v="USA"/>
    <x v="5"/>
    <s v="Macaulay Culkin"/>
    <s v="Chris Columbus"/>
    <n v="3000"/>
    <n v="7860"/>
    <n v="0"/>
    <n v="0"/>
    <n v="6.6"/>
    <n v="37"/>
    <n v="120"/>
    <n v="173585516"/>
    <n v="18000000"/>
    <x v="365"/>
    <n v="8.6436397777777785"/>
  </r>
  <r>
    <x v="373"/>
    <x v="360"/>
    <s v="Color"/>
    <x v="7"/>
    <s v="English"/>
    <s v="USA"/>
    <x v="6"/>
    <s v="Rene Russo"/>
    <s v="Richard Donner"/>
    <n v="808"/>
    <n v="1446"/>
    <n v="503"/>
    <n v="0"/>
    <n v="6.7"/>
    <n v="68"/>
    <n v="121"/>
    <n v="144731527"/>
    <n v="35000000"/>
    <x v="366"/>
    <n v="3.1351864857142857"/>
  </r>
  <r>
    <x v="374"/>
    <x v="361"/>
    <s v="Color"/>
    <x v="0"/>
    <s v="English"/>
    <s v="USA"/>
    <x v="6"/>
    <s v="Dana Delany"/>
    <s v="Paul Schrader"/>
    <n v="722"/>
    <n v="1201"/>
    <n v="261"/>
    <n v="247"/>
    <n v="6.8"/>
    <n v="19"/>
    <n v="103"/>
    <n v="1100000"/>
    <n v="5000000"/>
    <x v="367"/>
    <n v="-0.78"/>
  </r>
  <r>
    <x v="375"/>
    <x v="362"/>
    <s v="Color"/>
    <x v="6"/>
    <s v="English"/>
    <s v="USA"/>
    <x v="7"/>
    <s v="Denzel Washington"/>
    <s v="Spike Lee"/>
    <n v="18000"/>
    <n v="20143"/>
    <n v="0"/>
    <n v="0"/>
    <n v="7.7"/>
    <n v="61"/>
    <n v="202"/>
    <n v="48169908"/>
    <n v="33000000"/>
    <x v="368"/>
    <n v="0.45969418181818184"/>
  </r>
  <r>
    <x v="376"/>
    <x v="363"/>
    <s v="Color"/>
    <x v="5"/>
    <s v="English"/>
    <s v="USA"/>
    <x v="7"/>
    <s v="Lorraine Bracco"/>
    <s v="John McTiernan"/>
    <n v="472"/>
    <n v="519"/>
    <n v="323"/>
    <n v="694"/>
    <n v="6"/>
    <n v="25"/>
    <n v="106"/>
    <n v="45500797"/>
    <n v="40000000"/>
    <x v="369"/>
    <n v="0.13751992499999999"/>
  </r>
  <r>
    <x v="377"/>
    <x v="364"/>
    <s v="Color"/>
    <x v="3"/>
    <s v="English"/>
    <s v="USA"/>
    <x v="7"/>
    <s v="Richard Epcar"/>
    <s v="John Carpenter"/>
    <n v="782"/>
    <n v="2125"/>
    <n v="0"/>
    <n v="630"/>
    <n v="5.9"/>
    <n v="40"/>
    <n v="99"/>
    <n v="14358033"/>
    <n v="40000000"/>
    <x v="370"/>
    <n v="-0.64104917500000003"/>
  </r>
  <r>
    <x v="378"/>
    <x v="365"/>
    <s v="Color"/>
    <x v="3"/>
    <s v="English"/>
    <s v="USA"/>
    <x v="6"/>
    <s v="Fred Gwynne"/>
    <s v="Jonathan Lynn"/>
    <n v="886"/>
    <n v="3280"/>
    <n v="36"/>
    <n v="7000"/>
    <n v="7.5"/>
    <n v="54"/>
    <n v="120"/>
    <n v="52929168"/>
    <n v="11000000"/>
    <x v="371"/>
    <n v="3.8117425454545453"/>
  </r>
  <r>
    <x v="379"/>
    <x v="355"/>
    <s v="Color"/>
    <x v="7"/>
    <s v="English"/>
    <s v="USA"/>
    <x v="6"/>
    <s v="Harrison Ford"/>
    <s v="Phillip Noyce"/>
    <n v="11000"/>
    <n v="12757"/>
    <n v="176"/>
    <n v="0"/>
    <n v="6.9"/>
    <n v="47"/>
    <n v="117"/>
    <n v="83287363"/>
    <n v="45000000"/>
    <x v="372"/>
    <n v="0.8508302888888889"/>
  </r>
  <r>
    <x v="380"/>
    <x v="366"/>
    <s v="Color"/>
    <x v="1"/>
    <s v="English"/>
    <s v="USA"/>
    <x v="7"/>
    <s v="Adam Baldwin"/>
    <s v="Richard Donner"/>
    <n v="2000"/>
    <n v="4334"/>
    <n v="503"/>
    <n v="892"/>
    <n v="6.9"/>
    <n v="10"/>
    <n v="114"/>
    <n v="4651977"/>
    <n v="35000000"/>
    <x v="373"/>
    <n v="-0.86708637142857148"/>
  </r>
  <r>
    <x v="381"/>
    <x v="367"/>
    <s v="Color"/>
    <x v="0"/>
    <s v="English"/>
    <s v="USA"/>
    <x v="6"/>
    <s v="Steven Bauer"/>
    <s v="Brian De Palma"/>
    <n v="636"/>
    <n v="1852"/>
    <n v="0"/>
    <n v="541"/>
    <n v="6"/>
    <n v="33"/>
    <n v="91"/>
    <n v="21370057"/>
    <n v="12000000"/>
    <x v="374"/>
    <n v="0.78083808333333338"/>
  </r>
  <r>
    <x v="382"/>
    <x v="368"/>
    <s v="Color"/>
    <x v="0"/>
    <s v="English"/>
    <s v="USA"/>
    <x v="6"/>
    <s v="Quentin Tarantino"/>
    <s v="Quentin Tarantino"/>
    <n v="16000"/>
    <n v="28994"/>
    <n v="16000"/>
    <n v="19000"/>
    <n v="8.4"/>
    <n v="173"/>
    <n v="99"/>
    <n v="2812029"/>
    <n v="1200000"/>
    <x v="375"/>
    <n v="1.3433575"/>
  </r>
  <r>
    <x v="383"/>
    <x v="369"/>
    <s v="Color"/>
    <x v="7"/>
    <s v="English"/>
    <s v="UK"/>
    <x v="6"/>
    <s v="Michael J. Pollard"/>
    <s v="Tony Maylam"/>
    <n v="206"/>
    <n v="493"/>
    <n v="6"/>
    <n v="0"/>
    <n v="6.2"/>
    <n v="39"/>
    <n v="96"/>
    <n v="5430822"/>
    <n v="7000000"/>
    <x v="376"/>
    <n v="-0.22416828571428571"/>
  </r>
  <r>
    <x v="384"/>
    <x v="370"/>
    <s v="Color"/>
    <x v="7"/>
    <s v="English"/>
    <s v="USA"/>
    <x v="6"/>
    <s v="Bill Cobbs"/>
    <s v="Mick Jackson"/>
    <n v="970"/>
    <n v="2551"/>
    <n v="81"/>
    <n v="0"/>
    <n v="6.1"/>
    <n v="48"/>
    <n v="129"/>
    <n v="121945720"/>
    <n v="25000000"/>
    <x v="377"/>
    <n v="3.8778288000000001"/>
  </r>
  <r>
    <x v="385"/>
    <x v="371"/>
    <s v="Color"/>
    <x v="0"/>
    <s v="English"/>
    <s v="UK"/>
    <x v="6"/>
    <s v="Jim Broadbent"/>
    <s v="Neil Jordan"/>
    <n v="1000"/>
    <n v="2412"/>
    <n v="277"/>
    <n v="0"/>
    <n v="7.3"/>
    <n v="63"/>
    <n v="112"/>
    <n v="62549000"/>
    <n v="2300000"/>
    <x v="378"/>
    <n v="26.195217391304347"/>
  </r>
  <r>
    <x v="386"/>
    <x v="372"/>
    <s v="Color"/>
    <x v="7"/>
    <s v="English"/>
    <s v="USA"/>
    <x v="6"/>
    <s v="Wes Studi"/>
    <s v="Michael Mann"/>
    <n v="855"/>
    <n v="2144"/>
    <n v="0"/>
    <n v="0"/>
    <n v="7.8"/>
    <n v="89"/>
    <n v="117"/>
    <n v="72455275"/>
    <n v="40000000"/>
    <x v="379"/>
    <n v="0.81138187500000003"/>
  </r>
  <r>
    <x v="387"/>
    <x v="373"/>
    <s v="Color"/>
    <x v="8"/>
    <s v="English"/>
    <s v="UK"/>
    <x v="6"/>
    <s v="Jeff Fahey"/>
    <s v="Brett Leonard"/>
    <n v="535"/>
    <n v="1109"/>
    <n v="32"/>
    <n v="0"/>
    <n v="5.4"/>
    <n v="48"/>
    <n v="140"/>
    <n v="32101000"/>
    <n v="10000000"/>
    <x v="380"/>
    <n v="2.2101000000000002"/>
  </r>
  <r>
    <x v="388"/>
    <x v="373"/>
    <s v="Color"/>
    <x v="3"/>
    <s v="English"/>
    <s v="USA"/>
    <x v="5"/>
    <s v="Lane Smith"/>
    <s v="Stephen Herek"/>
    <n v="633"/>
    <n v="3362"/>
    <n v="65"/>
    <n v="0"/>
    <n v="6.4"/>
    <n v="22"/>
    <n v="100"/>
    <n v="50752337"/>
    <n v="10000000"/>
    <x v="381"/>
    <n v="4.0752337000000001"/>
  </r>
  <r>
    <x v="389"/>
    <x v="374"/>
    <s v="Color"/>
    <x v="3"/>
    <s v="English"/>
    <s v="USA"/>
    <x v="4"/>
    <s v="Steven Mackintosh"/>
    <s v="Brian Henson"/>
    <n v="227"/>
    <n v="534"/>
    <n v="53"/>
    <n v="0"/>
    <n v="7.7"/>
    <n v="75"/>
    <n v="89"/>
    <n v="27281507"/>
    <n v="12000000"/>
    <x v="382"/>
    <n v="1.2734589166666668"/>
  </r>
  <r>
    <x v="390"/>
    <x v="375"/>
    <s v="Color"/>
    <x v="1"/>
    <s v="English"/>
    <s v="USA"/>
    <x v="6"/>
    <s v="Clint Eastwood"/>
    <s v="Clint Eastwood"/>
    <n v="16000"/>
    <n v="28544"/>
    <n v="16000"/>
    <n v="10000"/>
    <n v="8.3000000000000007"/>
    <n v="131"/>
    <n v="131"/>
    <n v="101157447"/>
    <n v="14400000"/>
    <x v="383"/>
    <n v="6.0248227083333337"/>
  </r>
  <r>
    <x v="391"/>
    <x v="376"/>
    <s v="Color"/>
    <x v="3"/>
    <s v="English"/>
    <s v="USA"/>
    <x v="7"/>
    <s v="Tia Carrere"/>
    <s v="Penelope Spheeris"/>
    <n v="1000"/>
    <n v="4263"/>
    <n v="122"/>
    <n v="0"/>
    <n v="7"/>
    <n v="61"/>
    <n v="94"/>
    <n v="121697350"/>
    <n v="20000000"/>
    <x v="384"/>
    <n v="5.0848674999999997"/>
  </r>
  <r>
    <x v="392"/>
    <x v="377"/>
    <s v="Color"/>
    <x v="5"/>
    <s v="English"/>
    <s v="USA"/>
    <x v="5"/>
    <s v="Alanna Ubach"/>
    <s v="Rob Bowman"/>
    <n v="584"/>
    <n v="1218"/>
    <n v="38"/>
    <n v="0"/>
    <n v="6.2"/>
    <n v="9"/>
    <n v="91"/>
    <n v="2850263"/>
    <n v="2600000"/>
    <x v="385"/>
    <n v="9.6254999999999993E-2"/>
  </r>
  <r>
    <x v="393"/>
    <x v="378"/>
    <s v="Color"/>
    <x v="5"/>
    <s v="English"/>
    <s v="USA"/>
    <x v="6"/>
    <s v="Illeana Douglas"/>
    <s v="Frank Marshall"/>
    <n v="344"/>
    <n v="2054"/>
    <n v="155"/>
    <n v="0"/>
    <n v="7.1"/>
    <n v="43"/>
    <n v="120"/>
    <n v="36733909"/>
    <n v="32000000"/>
    <x v="386"/>
    <n v="0.14793465624999999"/>
  </r>
  <r>
    <x v="394"/>
    <x v="379"/>
    <s v="Color"/>
    <x v="0"/>
    <s v="English"/>
    <s v="USA"/>
    <x v="6"/>
    <s v="Delroy Lindo"/>
    <s v="Taylor Hackford"/>
    <n v="848"/>
    <n v="3227"/>
    <n v="138"/>
    <n v="6000"/>
    <n v="8"/>
    <n v="12"/>
    <n v="330"/>
    <n v="4496583"/>
    <n v="35000000"/>
    <x v="387"/>
    <n v="-0.87152620000000003"/>
  </r>
  <r>
    <x v="395"/>
    <x v="380"/>
    <s v="Color"/>
    <x v="7"/>
    <s v="English"/>
    <s v="USA"/>
    <x v="6"/>
    <s v="Sylvester Stallone"/>
    <s v="Renny Harlin"/>
    <n v="13000"/>
    <n v="15229"/>
    <n v="212"/>
    <n v="0"/>
    <n v="6.4"/>
    <n v="74"/>
    <n v="124"/>
    <n v="84049211"/>
    <n v="70000000"/>
    <x v="388"/>
    <n v="0.2007030142857143"/>
  </r>
  <r>
    <x v="396"/>
    <x v="381"/>
    <s v="Black and White"/>
    <x v="5"/>
    <s v="English"/>
    <s v="USA"/>
    <x v="5"/>
    <s v="Doug E. Doug"/>
    <s v="Jon Turteltaub"/>
    <n v="953"/>
    <n v="2496"/>
    <n v="226"/>
    <n v="0"/>
    <n v="6.9"/>
    <n v="39"/>
    <n v="98"/>
    <n v="68856263"/>
    <n v="15000000"/>
    <x v="389"/>
    <n v="3.5904175333333335"/>
  </r>
  <r>
    <x v="397"/>
    <x v="382"/>
    <s v="Color"/>
    <x v="3"/>
    <s v="English"/>
    <s v="USA"/>
    <x v="6"/>
    <s v="Milla Jovovich"/>
    <s v="Richard Linklater"/>
    <n v="14000"/>
    <n v="18643"/>
    <n v="0"/>
    <n v="10000"/>
    <n v="7.7"/>
    <n v="152"/>
    <n v="102"/>
    <n v="7993039"/>
    <n v="6900000"/>
    <x v="390"/>
    <n v="0.15841144927536233"/>
  </r>
  <r>
    <x v="398"/>
    <x v="383"/>
    <s v="Color"/>
    <x v="7"/>
    <s v="English"/>
    <s v="USA"/>
    <x v="6"/>
    <s v="Burt Young"/>
    <s v="Jon Hess"/>
    <n v="683"/>
    <n v="1139"/>
    <n v="29"/>
    <n v="107"/>
    <n v="5.0999999999999996"/>
    <n v="19"/>
    <n v="87"/>
    <n v="1200000"/>
    <n v="3000000"/>
    <x v="391"/>
    <n v="-0.6"/>
  </r>
  <r>
    <x v="399"/>
    <x v="384"/>
    <s v="Color"/>
    <x v="1"/>
    <s v="English"/>
    <s v="USA"/>
    <x v="5"/>
    <s v="Tom Berenger"/>
    <s v="Ron Maxwell"/>
    <n v="854"/>
    <n v="2107"/>
    <n v="33"/>
    <n v="0"/>
    <n v="7.7"/>
    <n v="22"/>
    <n v="271"/>
    <n v="10769960"/>
    <n v="25000000"/>
    <x v="392"/>
    <n v="-0.56920159999999997"/>
  </r>
  <r>
    <x v="400"/>
    <x v="385"/>
    <s v="Color"/>
    <x v="3"/>
    <s v="English"/>
    <s v="USA"/>
    <x v="5"/>
    <s v="Bill Murray"/>
    <s v="Harold Ramis"/>
    <n v="13000"/>
    <n v="15500"/>
    <n v="11000"/>
    <n v="38000"/>
    <n v="8.1"/>
    <n v="147"/>
    <n v="101"/>
    <n v="70906973"/>
    <n v="14600000"/>
    <x v="393"/>
    <n v="3.8566419863013697"/>
  </r>
  <r>
    <x v="401"/>
    <x v="386"/>
    <s v="Color"/>
    <x v="3"/>
    <s v="English"/>
    <s v="USA"/>
    <x v="5"/>
    <s v="Vinessa Shaw"/>
    <s v="Kenny Ortega"/>
    <n v="580"/>
    <n v="1275"/>
    <n v="197"/>
    <n v="16000"/>
    <n v="6.7"/>
    <n v="36"/>
    <n v="96"/>
    <n v="39514713"/>
    <n v="28000000"/>
    <x v="394"/>
    <n v="0.41123975000000002"/>
  </r>
  <r>
    <x v="402"/>
    <x v="387"/>
    <s v="Color"/>
    <x v="12"/>
    <s v="English"/>
    <s v="USA"/>
    <x v="6"/>
    <s v="Kane Hodder"/>
    <s v="Adam Marcus"/>
    <n v="935"/>
    <n v="2899"/>
    <n v="18"/>
    <n v="949"/>
    <n v="4.3"/>
    <n v="112"/>
    <n v="91"/>
    <n v="15935068"/>
    <n v="2500000"/>
    <x v="395"/>
    <n v="5.3740271999999996"/>
  </r>
  <r>
    <x v="403"/>
    <x v="388"/>
    <s v="Color"/>
    <x v="5"/>
    <s v="English"/>
    <s v="USA"/>
    <x v="7"/>
    <s v="Wayne Knight"/>
    <s v="Steven Spielberg"/>
    <n v="967"/>
    <n v="2129"/>
    <n v="14000"/>
    <n v="19000"/>
    <n v="8.1"/>
    <n v="308"/>
    <n v="127"/>
    <n v="356784000"/>
    <n v="63000000"/>
    <x v="396"/>
    <n v="4.6632380952380954"/>
  </r>
  <r>
    <x v="404"/>
    <x v="389"/>
    <s v="Color"/>
    <x v="0"/>
    <s v="English"/>
    <s v="France"/>
    <x v="6"/>
    <s v="Eric Stoltz"/>
    <s v="Roger Avary"/>
    <n v="902"/>
    <n v="1582"/>
    <n v="675"/>
    <n v="853"/>
    <n v="6.5"/>
    <n v="37"/>
    <n v="99"/>
    <n v="418953"/>
    <n v="1500000"/>
    <x v="397"/>
    <n v="-0.72069799999999995"/>
  </r>
  <r>
    <x v="405"/>
    <x v="390"/>
    <s v="Color"/>
    <x v="7"/>
    <s v="English"/>
    <s v="USA"/>
    <x v="7"/>
    <s v="F. Murray Abraham"/>
    <s v="John McTiernan"/>
    <n v="670"/>
    <n v="2407"/>
    <n v="323"/>
    <n v="0"/>
    <n v="6.2"/>
    <n v="80"/>
    <n v="130"/>
    <n v="50016394"/>
    <n v="70000000"/>
    <x v="398"/>
    <n v="-0.28548008571428574"/>
  </r>
  <r>
    <x v="406"/>
    <x v="391"/>
    <s v="Color"/>
    <x v="3"/>
    <s v="French"/>
    <s v="France"/>
    <x v="6"/>
    <s v="Christian Clavier"/>
    <s v="Jean-Marie PoirÃ©"/>
    <n v="106"/>
    <n v="215"/>
    <n v="8"/>
    <n v="0"/>
    <n v="7"/>
    <n v="16"/>
    <n v="107"/>
    <n v="700000"/>
    <n v="50000000"/>
    <x v="399"/>
    <n v="-0.98599999999999999"/>
  </r>
  <r>
    <x v="407"/>
    <x v="392"/>
    <s v="Color"/>
    <x v="7"/>
    <s v="English"/>
    <s v="USA"/>
    <x v="7"/>
    <s v="Jon Lovitz"/>
    <s v="Gene Quintano"/>
    <n v="11000"/>
    <n v="12322"/>
    <n v="0"/>
    <n v="0"/>
    <n v="6.1"/>
    <n v="19"/>
    <n v="84"/>
    <n v="27979400"/>
    <n v="8200000"/>
    <x v="400"/>
    <n v="2.412121951219512"/>
  </r>
  <r>
    <x v="408"/>
    <x v="393"/>
    <s v="Color"/>
    <x v="1"/>
    <s v="Japanese"/>
    <s v="Japan"/>
    <x v="12"/>
    <s v="Tatsuo Matsumura"/>
    <s v="Akira Kurosawa"/>
    <n v="15"/>
    <n v="30"/>
    <n v="0"/>
    <n v="355"/>
    <n v="7.5"/>
    <n v="25"/>
    <n v="134"/>
    <n v="48856"/>
    <n v="11900000"/>
    <x v="401"/>
    <n v="-0.99589445378151265"/>
  </r>
  <r>
    <x v="409"/>
    <x v="394"/>
    <s v="Color"/>
    <x v="0"/>
    <s v="English"/>
    <s v="USA"/>
    <x v="6"/>
    <s v="Jada Pinkett Smith"/>
    <s v="Albert Hughes"/>
    <n v="851"/>
    <n v="3036"/>
    <n v="117"/>
    <n v="0"/>
    <n v="7.5"/>
    <n v="28"/>
    <n v="97"/>
    <n v="27900000"/>
    <n v="3500000"/>
    <x v="402"/>
    <n v="6.9714285714285715"/>
  </r>
  <r>
    <x v="410"/>
    <x v="395"/>
    <s v="Color"/>
    <x v="3"/>
    <s v="English"/>
    <s v="USA"/>
    <x v="7"/>
    <s v="Robin Williams"/>
    <s v="Chris Columbus"/>
    <n v="49000"/>
    <n v="52201"/>
    <n v="0"/>
    <n v="0"/>
    <n v="6.9"/>
    <n v="57"/>
    <n v="125"/>
    <n v="219200000"/>
    <n v="25000000"/>
    <x v="403"/>
    <n v="7.7679999999999998"/>
  </r>
  <r>
    <x v="411"/>
    <x v="396"/>
    <s v="Color"/>
    <x v="3"/>
    <s v="English"/>
    <s v="UK"/>
    <x v="7"/>
    <s v="Keanu Reeves"/>
    <s v="Kenneth Branagh"/>
    <n v="18000"/>
    <n v="37645"/>
    <n v="0"/>
    <n v="0"/>
    <n v="7.4"/>
    <n v="41"/>
    <n v="111"/>
    <n v="22551000"/>
    <n v="8000000"/>
    <x v="404"/>
    <n v="1.818875"/>
  </r>
  <r>
    <x v="412"/>
    <x v="397"/>
    <s v="Color"/>
    <x v="7"/>
    <s v="English"/>
    <s v="USA"/>
    <x v="6"/>
    <s v="Kieran Culkin"/>
    <s v="Robert Harmon"/>
    <n v="1000"/>
    <n v="2210"/>
    <n v="11"/>
    <n v="466"/>
    <n v="5.5"/>
    <n v="25"/>
    <n v="94"/>
    <n v="22189039"/>
    <n v="15000000"/>
    <x v="405"/>
    <n v="0.47926926666666669"/>
  </r>
  <r>
    <x v="413"/>
    <x v="398"/>
    <s v="Color"/>
    <x v="7"/>
    <s v="English"/>
    <s v="USA"/>
    <x v="7"/>
    <s v="Antoni Corone"/>
    <s v="Sheldon Lettich"/>
    <n v="97"/>
    <n v="382"/>
    <n v="23"/>
    <n v="0"/>
    <n v="6.7"/>
    <n v="17"/>
    <n v="99"/>
    <n v="3273588"/>
    <n v="6000000"/>
    <x v="406"/>
    <n v="-0.45440199999999997"/>
  </r>
  <r>
    <x v="414"/>
    <x v="399"/>
    <s v="Color"/>
    <x v="1"/>
    <s v="English"/>
    <s v="USA"/>
    <x v="7"/>
    <s v="Denzel Washington"/>
    <s v="Jonathan Demme"/>
    <n v="18000"/>
    <n v="33865"/>
    <n v="438"/>
    <n v="0"/>
    <n v="7.7"/>
    <n v="68"/>
    <n v="125"/>
    <n v="77324422"/>
    <n v="26000000"/>
    <x v="407"/>
    <n v="1.9740162307692308"/>
  </r>
  <r>
    <x v="415"/>
    <x v="400"/>
    <s v="Color"/>
    <x v="1"/>
    <s v="English"/>
    <s v="USA"/>
    <x v="6"/>
    <s v="Janet Jackson"/>
    <s v="John Singleton"/>
    <n v="592"/>
    <n v="1620"/>
    <n v="309"/>
    <n v="0"/>
    <n v="5.9"/>
    <n v="12"/>
    <n v="109"/>
    <n v="27515786"/>
    <n v="14000000"/>
    <x v="408"/>
    <n v="0.96541328571428575"/>
  </r>
  <r>
    <x v="416"/>
    <x v="401"/>
    <s v="Color"/>
    <x v="7"/>
    <s v="English"/>
    <s v="USA"/>
    <x v="7"/>
    <s v="CCH Pounder"/>
    <s v="Fred Dekker"/>
    <n v="1000"/>
    <n v="3148"/>
    <n v="87"/>
    <n v="716"/>
    <n v="3.9"/>
    <n v="75"/>
    <n v="104"/>
    <n v="10696210"/>
    <n v="23500000"/>
    <x v="409"/>
    <n v="-0.54484212765957452"/>
  </r>
  <r>
    <x v="417"/>
    <x v="402"/>
    <s v="Color"/>
    <x v="7"/>
    <s v="English"/>
    <s v="UK"/>
    <x v="6"/>
    <s v="Gary Oldman"/>
    <s v="Peter Medak"/>
    <n v="10000"/>
    <n v="13160"/>
    <n v="34"/>
    <n v="561"/>
    <n v="6.6"/>
    <n v="30"/>
    <n v="100"/>
    <n v="3275585"/>
    <n v="11500000"/>
    <x v="410"/>
    <n v="-0.71516652173913042"/>
  </r>
  <r>
    <x v="418"/>
    <x v="403"/>
    <s v="Color"/>
    <x v="1"/>
    <s v="English"/>
    <s v="USA"/>
    <x v="6"/>
    <s v="Allison Dean"/>
    <s v="Victor Nunez"/>
    <n v="159"/>
    <n v="423"/>
    <n v="9"/>
    <n v="81"/>
    <n v="7.2"/>
    <n v="11"/>
    <n v="114"/>
    <n v="1001437"/>
    <n v="800000"/>
    <x v="411"/>
    <n v="0.25179625"/>
  </r>
  <r>
    <x v="419"/>
    <x v="404"/>
    <s v="Black and White"/>
    <x v="6"/>
    <s v="English"/>
    <s v="USA"/>
    <x v="6"/>
    <s v="Liam Neeson"/>
    <s v="Steven Spielberg"/>
    <n v="14000"/>
    <n v="15233"/>
    <n v="14000"/>
    <n v="41000"/>
    <n v="8.9"/>
    <n v="174"/>
    <n v="185"/>
    <n v="96067179"/>
    <n v="22000000"/>
    <x v="412"/>
    <n v="3.3666899545454547"/>
  </r>
  <r>
    <x v="420"/>
    <x v="405"/>
    <s v="Color"/>
    <x v="6"/>
    <s v="English"/>
    <s v="UK"/>
    <x v="5"/>
    <s v="Anthony Hopkins"/>
    <s v="Richard Attenborough"/>
    <n v="12000"/>
    <n v="13619"/>
    <n v="0"/>
    <n v="2000"/>
    <n v="7.4"/>
    <n v="23"/>
    <n v="115"/>
    <n v="25842000"/>
    <n v="22000000"/>
    <x v="413"/>
    <n v="0.17463636363636365"/>
  </r>
  <r>
    <x v="421"/>
    <x v="406"/>
    <s v="Black and White"/>
    <x v="1"/>
    <s v="English"/>
    <s v="USA"/>
    <x v="6"/>
    <s v="Khandi Alexander"/>
    <s v="Leon Ichaso"/>
    <n v="556"/>
    <n v="2149"/>
    <n v="5"/>
    <n v="331"/>
    <n v="5.9"/>
    <n v="14"/>
    <n v="123"/>
    <n v="18272447"/>
    <n v="10000000"/>
    <x v="414"/>
    <n v="0.82724470000000005"/>
  </r>
  <r>
    <x v="422"/>
    <x v="407"/>
    <s v="Color"/>
    <x v="5"/>
    <s v="English"/>
    <s v="UK"/>
    <x v="5"/>
    <s v="Bob Hoskins"/>
    <s v="Annabel Jankel"/>
    <n v="5000"/>
    <n v="7723"/>
    <n v="5"/>
    <n v="0"/>
    <n v="4"/>
    <n v="36"/>
    <n v="104"/>
    <n v="20915465"/>
    <n v="42000000"/>
    <x v="415"/>
    <n v="-0.50201273809523805"/>
  </r>
  <r>
    <x v="423"/>
    <x v="408"/>
    <s v="Color"/>
    <x v="7"/>
    <s v="English"/>
    <s v="USA"/>
    <x v="5"/>
    <s v="Paige Turco"/>
    <s v="Stuart Gillard"/>
    <n v="533"/>
    <n v="1254"/>
    <n v="8"/>
    <n v="1000"/>
    <n v="4.8"/>
    <n v="60"/>
    <n v="96"/>
    <n v="42660000"/>
    <n v="17000000"/>
    <x v="416"/>
    <n v="1.5094117647058825"/>
  </r>
  <r>
    <x v="424"/>
    <x v="409"/>
    <s v="Color"/>
    <x v="5"/>
    <s v="English"/>
    <s v="USA"/>
    <x v="5"/>
    <s v="Curtis Armstrong"/>
    <s v="Stephen Sommers"/>
    <n v="876"/>
    <n v="4840"/>
    <n v="208"/>
    <n v="391"/>
    <n v="6.2"/>
    <n v="14"/>
    <n v="108"/>
    <n v="24103594"/>
    <n v="6500000"/>
    <x v="417"/>
    <n v="2.7082452307692306"/>
  </r>
  <r>
    <x v="425"/>
    <x v="410"/>
    <s v="Color"/>
    <x v="1"/>
    <s v="English"/>
    <s v="USA"/>
    <x v="5"/>
    <s v="Richard E. Grant"/>
    <s v="Martin Scorsese"/>
    <n v="554"/>
    <n v="1068"/>
    <n v="17000"/>
    <n v="0"/>
    <n v="7.2"/>
    <n v="56"/>
    <n v="139"/>
    <n v="32000000"/>
    <n v="30000000"/>
    <x v="418"/>
    <n v="6.6666666666666666E-2"/>
  </r>
  <r>
    <x v="426"/>
    <x v="411"/>
    <s v="Color"/>
    <x v="1"/>
    <s v="English"/>
    <s v="USA"/>
    <x v="6"/>
    <s v="Tom Cruise"/>
    <s v="Sydney Pollack"/>
    <n v="10000"/>
    <n v="14244"/>
    <n v="521"/>
    <n v="0"/>
    <n v="6.8"/>
    <n v="56"/>
    <n v="154"/>
    <n v="158348400"/>
    <n v="42000000"/>
    <x v="419"/>
    <n v="2.7702"/>
  </r>
  <r>
    <x v="427"/>
    <x v="382"/>
    <s v="Color"/>
    <x v="7"/>
    <s v="English"/>
    <s v="USA"/>
    <x v="7"/>
    <s v="Harrison Ford"/>
    <s v="Andrew Davis"/>
    <n v="11000"/>
    <n v="13357"/>
    <n v="99"/>
    <n v="0"/>
    <n v="7.8"/>
    <n v="119"/>
    <n v="130"/>
    <n v="183875760"/>
    <n v="44000000"/>
    <x v="420"/>
    <n v="3.1789945454545454"/>
  </r>
  <r>
    <x v="428"/>
    <x v="412"/>
    <s v="Color"/>
    <x v="14"/>
    <s v="English"/>
    <s v="USA"/>
    <x v="4"/>
    <s v="Darci Kistler"/>
    <s v="Emile Ardolino"/>
    <n v="2"/>
    <n v="2"/>
    <n v="22"/>
    <n v="238"/>
    <n v="5.7"/>
    <n v="10"/>
    <n v="92"/>
    <n v="2119994"/>
    <n v="19000000"/>
    <x v="421"/>
    <n v="-0.88842136842105268"/>
  </r>
  <r>
    <x v="429"/>
    <x v="413"/>
    <s v="Color"/>
    <x v="0"/>
    <s v="English"/>
    <s v="USA"/>
    <x v="7"/>
    <s v="Denzel Washington"/>
    <s v="Alan J. Pakula"/>
    <n v="18000"/>
    <n v="30063"/>
    <n v="79"/>
    <n v="0"/>
    <n v="6.5"/>
    <n v="43"/>
    <n v="141"/>
    <n v="100768056"/>
    <n v="45000000"/>
    <x v="422"/>
    <n v="1.2392901333333333"/>
  </r>
  <r>
    <x v="430"/>
    <x v="414"/>
    <s v="Color"/>
    <x v="1"/>
    <s v="English"/>
    <s v="New Zealand"/>
    <x v="6"/>
    <s v="Holly Hunter"/>
    <s v="Jane Campion"/>
    <n v="1000"/>
    <n v="1051"/>
    <n v="319"/>
    <n v="0"/>
    <n v="7.6"/>
    <n v="83"/>
    <n v="121"/>
    <n v="40158000"/>
    <n v="7000000"/>
    <x v="423"/>
    <n v="4.7368571428571427"/>
  </r>
  <r>
    <x v="431"/>
    <x v="415"/>
    <s v="Color"/>
    <x v="7"/>
    <s v="English"/>
    <s v="UK"/>
    <x v="4"/>
    <s v="Donald Pleasence"/>
    <s v="Richard Williams"/>
    <n v="742"/>
    <n v="1088"/>
    <n v="18"/>
    <n v="408"/>
    <n v="7.2"/>
    <n v="10"/>
    <n v="80"/>
    <n v="669276"/>
    <n v="28000000"/>
    <x v="424"/>
    <n v="-0.97609728571428567"/>
  </r>
  <r>
    <x v="432"/>
    <x v="416"/>
    <s v="Color"/>
    <x v="1"/>
    <s v="English"/>
    <s v="UK"/>
    <x v="5"/>
    <s v="Anthony Hopkins"/>
    <s v="James Ivory"/>
    <n v="12000"/>
    <n v="12749"/>
    <n v="133"/>
    <n v="0"/>
    <n v="7.9"/>
    <n v="58"/>
    <n v="134"/>
    <n v="22954968"/>
    <n v="11500000"/>
    <x v="425"/>
    <n v="0.99608417391304349"/>
  </r>
  <r>
    <x v="433"/>
    <x v="417"/>
    <s v="Color"/>
    <x v="7"/>
    <s v="English"/>
    <s v="USA"/>
    <x v="6"/>
    <s v="Michael Biehn"/>
    <s v="George P. Cosmatos"/>
    <n v="2000"/>
    <n v="4453"/>
    <n v="170"/>
    <n v="11000"/>
    <n v="7.8"/>
    <n v="84"/>
    <n v="134"/>
    <n v="56505065"/>
    <n v="25000000"/>
    <x v="426"/>
    <n v="1.2602026"/>
  </r>
  <r>
    <x v="434"/>
    <x v="418"/>
    <s v="Color"/>
    <x v="7"/>
    <s v="English"/>
    <s v="USA"/>
    <x v="6"/>
    <s v="Brad Pitt"/>
    <s v="Tony Scott"/>
    <n v="11000"/>
    <n v="23602"/>
    <n v="12000"/>
    <n v="15000"/>
    <n v="8"/>
    <n v="122"/>
    <n v="121"/>
    <n v="12281500"/>
    <n v="13000000"/>
    <x v="427"/>
    <n v="-5.5269230769230772E-2"/>
  </r>
  <r>
    <x v="435"/>
    <x v="419"/>
    <s v="Color"/>
    <x v="12"/>
    <s v="English"/>
    <s v="USA"/>
    <x v="6"/>
    <s v="Julian Sands"/>
    <s v="Anthony Hickox"/>
    <n v="687"/>
    <n v="1806"/>
    <n v="16"/>
    <n v="217"/>
    <n v="5.3"/>
    <n v="22"/>
    <n v="98"/>
    <n v="3902679"/>
    <n v="3000000"/>
    <x v="428"/>
    <n v="0.30089300000000002"/>
  </r>
  <r>
    <x v="436"/>
    <x v="420"/>
    <s v="Color"/>
    <x v="1"/>
    <s v="English"/>
    <s v="USA"/>
    <x v="7"/>
    <s v="Johnny Depp"/>
    <s v="Lasse HallstrÃ¶m"/>
    <n v="40000"/>
    <n v="69746"/>
    <n v="529"/>
    <n v="14000"/>
    <n v="7.8"/>
    <n v="80"/>
    <n v="118"/>
    <n v="9170214"/>
    <n v="11000000"/>
    <x v="429"/>
    <n v="-0.16634418181818181"/>
  </r>
  <r>
    <x v="437"/>
    <x v="421"/>
    <s v="Color"/>
    <x v="7"/>
    <s v="English"/>
    <s v="USA"/>
    <x v="5"/>
    <s v="Victor Wong"/>
    <s v="Charles T. Kanganis"/>
    <n v="400"/>
    <n v="1151"/>
    <n v="18"/>
    <n v="444"/>
    <n v="4.3"/>
    <n v="5"/>
    <n v="93"/>
    <n v="11784000"/>
    <n v="20000000"/>
    <x v="430"/>
    <n v="-0.4108"/>
  </r>
  <r>
    <x v="438"/>
    <x v="422"/>
    <s v="Color"/>
    <x v="7"/>
    <s v="English"/>
    <s v="USA"/>
    <x v="6"/>
    <s v="Jada Pinkett Smith"/>
    <s v="Keenen Ivory Wayans"/>
    <n v="851"/>
    <n v="3190"/>
    <n v="322"/>
    <n v="368"/>
    <n v="5.8"/>
    <n v="8"/>
    <n v="100"/>
    <n v="29392418"/>
    <n v="10000000"/>
    <x v="431"/>
    <n v="1.9392418"/>
  </r>
  <r>
    <x v="439"/>
    <x v="423"/>
    <s v="Color"/>
    <x v="3"/>
    <s v="English"/>
    <s v="USA"/>
    <x v="7"/>
    <s v="Sean Young"/>
    <s v="Tom Shadyac"/>
    <n v="759"/>
    <n v="2462"/>
    <n v="293"/>
    <n v="0"/>
    <n v="6.9"/>
    <n v="61"/>
    <n v="78"/>
    <n v="72217000"/>
    <n v="12000000"/>
    <x v="432"/>
    <n v="5.0180833333333332"/>
  </r>
  <r>
    <x v="440"/>
    <x v="424"/>
    <s v="Color"/>
    <x v="5"/>
    <s v="English"/>
    <s v="USA"/>
    <x v="5"/>
    <s v="Joe Mantegna"/>
    <s v="Patrick Read Johnson"/>
    <n v="1000"/>
    <n v="2949"/>
    <n v="32"/>
    <n v="0"/>
    <n v="5.9"/>
    <n v="22"/>
    <n v="99"/>
    <n v="16671505"/>
    <n v="50000000"/>
    <x v="433"/>
    <n v="-0.66656990000000005"/>
  </r>
  <r>
    <x v="441"/>
    <x v="425"/>
    <s v="Color"/>
    <x v="7"/>
    <s v="English"/>
    <s v="USA"/>
    <x v="6"/>
    <s v="Louis Lombardi"/>
    <s v="John Landis"/>
    <n v="437"/>
    <n v="1093"/>
    <n v="644"/>
    <n v="669"/>
    <n v="5.5"/>
    <n v="36"/>
    <n v="104"/>
    <n v="42610000"/>
    <n v="55000000"/>
    <x v="434"/>
    <n v="-0.22527272727272726"/>
  </r>
  <r>
    <x v="442"/>
    <x v="426"/>
    <s v="Color"/>
    <x v="3"/>
    <s v="English"/>
    <s v="USA"/>
    <x v="6"/>
    <s v="Jim Broadbent"/>
    <s v="Woody Allen"/>
    <n v="1000"/>
    <n v="4302"/>
    <n v="11000"/>
    <n v="979"/>
    <n v="7.5"/>
    <n v="67"/>
    <n v="98"/>
    <n v="13383737"/>
    <n v="20000000"/>
    <x v="435"/>
    <n v="-0.33081315"/>
  </r>
  <r>
    <x v="443"/>
    <x v="427"/>
    <s v="Color"/>
    <x v="7"/>
    <s v="English"/>
    <s v="USA"/>
    <x v="7"/>
    <s v="Harrison Ford"/>
    <s v="Phillip Noyce"/>
    <n v="11000"/>
    <n v="14178"/>
    <n v="176"/>
    <n v="0"/>
    <n v="6.9"/>
    <n v="42"/>
    <n v="141"/>
    <n v="122012710"/>
    <n v="62000000"/>
    <x v="436"/>
    <n v="0.96794693548387101"/>
  </r>
  <r>
    <x v="444"/>
    <x v="428"/>
    <s v="Black and White"/>
    <x v="3"/>
    <s v="English"/>
    <s v="USA"/>
    <x v="6"/>
    <s v="Jason Mewes"/>
    <s v="Kevin Smith"/>
    <n v="898"/>
    <n v="2103"/>
    <n v="0"/>
    <n v="0"/>
    <n v="7.8"/>
    <n v="136"/>
    <n v="102"/>
    <n v="3151130"/>
    <n v="230000"/>
    <x v="437"/>
    <n v="12.700565217391304"/>
  </r>
  <r>
    <x v="445"/>
    <x v="429"/>
    <s v="Color"/>
    <x v="3"/>
    <s v="English"/>
    <s v="USA"/>
    <x v="7"/>
    <s v="Alfre Woodard"/>
    <s v="Spike Lee"/>
    <n v="1000"/>
    <n v="3267"/>
    <n v="0"/>
    <n v="905"/>
    <n v="6.9"/>
    <n v="25"/>
    <n v="115"/>
    <n v="13640000"/>
    <n v="14000000"/>
    <x v="438"/>
    <n v="-2.5714285714285714E-2"/>
  </r>
  <r>
    <x v="446"/>
    <x v="422"/>
    <s v="Color"/>
    <x v="1"/>
    <s v="English"/>
    <s v="USA"/>
    <x v="6"/>
    <s v="Demi Moore"/>
    <s v="Barry Levinson"/>
    <n v="2000"/>
    <n v="3888"/>
    <n v="272"/>
    <n v="0"/>
    <n v="6"/>
    <n v="55"/>
    <n v="128"/>
    <n v="83000000"/>
    <n v="55000000"/>
    <x v="439"/>
    <n v="0.50909090909090904"/>
  </r>
  <r>
    <x v="447"/>
    <x v="430"/>
    <s v="Color"/>
    <x v="3"/>
    <s v="English"/>
    <s v="USA"/>
    <x v="7"/>
    <s v="Johnny Depp"/>
    <s v="Jeremy Leven"/>
    <n v="40000"/>
    <n v="52122"/>
    <n v="19"/>
    <n v="0"/>
    <n v="6.8"/>
    <n v="44"/>
    <n v="97"/>
    <n v="22200000"/>
    <n v="25000000"/>
    <x v="440"/>
    <n v="-0.112"/>
  </r>
  <r>
    <x v="448"/>
    <x v="431"/>
    <s v="Color"/>
    <x v="3"/>
    <s v="English"/>
    <s v="USA"/>
    <x v="7"/>
    <s v="Lauren Holly"/>
    <s v="Peter Farrelly"/>
    <n v="879"/>
    <n v="2985"/>
    <n v="137"/>
    <n v="0"/>
    <n v="7.3"/>
    <n v="84"/>
    <n v="113"/>
    <n v="127175354"/>
    <n v="16000000"/>
    <x v="441"/>
    <n v="6.9484596249999999"/>
  </r>
  <r>
    <x v="449"/>
    <x v="432"/>
    <s v="Black and White"/>
    <x v="6"/>
    <s v="English"/>
    <s v="USA"/>
    <x v="6"/>
    <s v="Johnny Depp"/>
    <s v="Tim Burton"/>
    <n v="40000"/>
    <n v="56585"/>
    <n v="13000"/>
    <n v="0"/>
    <n v="7.9"/>
    <n v="148"/>
    <n v="127"/>
    <n v="5887457"/>
    <n v="18000000"/>
    <x v="442"/>
    <n v="-0.67291905555555553"/>
  </r>
  <r>
    <x v="450"/>
    <x v="433"/>
    <s v="Color"/>
    <x v="1"/>
    <s v="English"/>
    <s v="Canada"/>
    <x v="6"/>
    <s v="Bruce Greenwood"/>
    <s v="Atom Egoyan"/>
    <n v="991"/>
    <n v="2990"/>
    <n v="460"/>
    <n v="619"/>
    <n v="7.2"/>
    <n v="53"/>
    <n v="103"/>
    <n v="5132222"/>
    <n v="2000000"/>
    <x v="443"/>
    <n v="1.566111"/>
  </r>
  <r>
    <x v="451"/>
    <x v="434"/>
    <s v="Black and White"/>
    <x v="3"/>
    <s v="English"/>
    <s v="USA"/>
    <x v="7"/>
    <s v="Tom Hanks"/>
    <s v="Robert Zemeckis"/>
    <n v="15000"/>
    <n v="15700"/>
    <n v="0"/>
    <n v="59000"/>
    <n v="8.8000000000000007"/>
    <n v="149"/>
    <n v="142"/>
    <n v="329691196"/>
    <n v="55000000"/>
    <x v="444"/>
    <n v="4.9943853818181818"/>
  </r>
  <r>
    <x v="452"/>
    <x v="435"/>
    <s v="Color"/>
    <x v="3"/>
    <s v="English"/>
    <s v="UK"/>
    <x v="6"/>
    <s v="Kristin Scott Thomas"/>
    <s v="Mike Newell"/>
    <n v="1000"/>
    <n v="1862"/>
    <n v="179"/>
    <n v="0"/>
    <n v="7.1"/>
    <n v="84"/>
    <n v="117"/>
    <n v="52700832"/>
    <n v="4500000"/>
    <x v="445"/>
    <n v="10.711296000000001"/>
  </r>
  <r>
    <x v="453"/>
    <x v="436"/>
    <s v="Color"/>
    <x v="6"/>
    <s v="English"/>
    <s v="New Zealand"/>
    <x v="6"/>
    <s v="Kate Winslet"/>
    <s v="Peter Jackson"/>
    <n v="14000"/>
    <n v="14574"/>
    <n v="0"/>
    <n v="0"/>
    <n v="7.4"/>
    <n v="93"/>
    <n v="108"/>
    <n v="3049135"/>
    <n v="5000000"/>
    <x v="446"/>
    <n v="-0.39017299999999999"/>
  </r>
  <r>
    <x v="454"/>
    <x v="437"/>
    <s v="Color"/>
    <x v="7"/>
    <s v="English"/>
    <s v="Canada"/>
    <x v="7"/>
    <s v="Christopher Lambert"/>
    <s v="Andrew Morahan"/>
    <n v="1000"/>
    <n v="2960"/>
    <n v="5"/>
    <n v="319"/>
    <n v="4.3"/>
    <n v="32"/>
    <n v="99"/>
    <n v="13829734"/>
    <n v="26000000"/>
    <x v="447"/>
    <n v="-0.46808715384615385"/>
  </r>
  <r>
    <x v="455"/>
    <x v="438"/>
    <s v="Color"/>
    <x v="10"/>
    <s v="English"/>
    <s v="USA"/>
    <x v="7"/>
    <s v="William Gates"/>
    <s v="Steve James"/>
    <n v="7"/>
    <n v="15"/>
    <n v="23"/>
    <n v="0"/>
    <n v="8.3000000000000007"/>
    <n v="53"/>
    <n v="170"/>
    <n v="7830611"/>
    <n v="700000"/>
    <x v="448"/>
    <n v="10.186587142857142"/>
  </r>
  <r>
    <x v="456"/>
    <x v="426"/>
    <s v="Color"/>
    <x v="1"/>
    <s v="English"/>
    <s v="USA"/>
    <x v="6"/>
    <s v="Brad Pitt"/>
    <s v="Neil Jordan"/>
    <n v="11000"/>
    <n v="25697"/>
    <n v="277"/>
    <n v="11000"/>
    <n v="7.6"/>
    <n v="120"/>
    <n v="123"/>
    <n v="105264608"/>
    <n v="60000000"/>
    <x v="449"/>
    <n v="0.75441013333333329"/>
  </r>
  <r>
    <x v="457"/>
    <x v="439"/>
    <s v="Color"/>
    <x v="1"/>
    <s v="English"/>
    <s v="USA"/>
    <x v="6"/>
    <s v="Anthony Hopkins"/>
    <s v="Edward Zwick"/>
    <n v="12000"/>
    <n v="26388"/>
    <n v="380"/>
    <n v="11000"/>
    <n v="7.5"/>
    <n v="57"/>
    <n v="133"/>
    <n v="66528842"/>
    <n v="30000000"/>
    <x v="450"/>
    <n v="1.2176280666666666"/>
  </r>
  <r>
    <x v="458"/>
    <x v="433"/>
    <s v="Color"/>
    <x v="1"/>
    <s v="English"/>
    <s v="USA"/>
    <x v="5"/>
    <s v="Christian Bale"/>
    <s v="Gillian Armstrong"/>
    <n v="23000"/>
    <n v="29370"/>
    <n v="44"/>
    <n v="0"/>
    <n v="7.3"/>
    <n v="27"/>
    <n v="115"/>
    <n v="50003300"/>
    <n v="15000000"/>
    <x v="451"/>
    <n v="2.3335533333333331"/>
  </r>
  <r>
    <x v="459"/>
    <x v="431"/>
    <s v="Color"/>
    <x v="3"/>
    <s v="English"/>
    <s v="USA"/>
    <x v="7"/>
    <s v="George Kennedy"/>
    <s v="Peter Segal"/>
    <n v="3000"/>
    <n v="4767"/>
    <n v="88"/>
    <n v="1000"/>
    <n v="6.4"/>
    <n v="43"/>
    <n v="83"/>
    <n v="51109400"/>
    <n v="30000000"/>
    <x v="452"/>
    <n v="0.70364666666666664"/>
  </r>
  <r>
    <x v="460"/>
    <x v="440"/>
    <s v="Color"/>
    <x v="12"/>
    <s v="English"/>
    <s v="USA"/>
    <x v="6"/>
    <s v="Miko Hughes"/>
    <s v="Wes Craven"/>
    <n v="969"/>
    <n v="1775"/>
    <n v="0"/>
    <n v="0"/>
    <n v="6.4"/>
    <n v="109"/>
    <n v="107"/>
    <n v="18090181"/>
    <n v="8000000"/>
    <x v="453"/>
    <n v="1.2612726249999999"/>
  </r>
  <r>
    <x v="461"/>
    <x v="441"/>
    <s v="Color"/>
    <x v="7"/>
    <s v="English"/>
    <s v="USA"/>
    <x v="6"/>
    <s v="Mike Starr"/>
    <s v="Steven Seagal"/>
    <n v="854"/>
    <n v="1860"/>
    <n v="0"/>
    <n v="812"/>
    <n v="4.4000000000000004"/>
    <n v="47"/>
    <n v="101"/>
    <n v="38590500"/>
    <n v="50000000"/>
    <x v="454"/>
    <n v="-0.22819"/>
  </r>
  <r>
    <x v="462"/>
    <x v="442"/>
    <s v="Color"/>
    <x v="3"/>
    <s v="English"/>
    <s v="USA"/>
    <x v="7"/>
    <s v="Jon Favreau"/>
    <s v="Hart Bochner"/>
    <n v="4000"/>
    <n v="4908"/>
    <n v="157"/>
    <n v="0"/>
    <n v="6.5"/>
    <n v="15"/>
    <n v="79"/>
    <n v="4350774"/>
    <n v="8000000"/>
    <x v="455"/>
    <n v="-0.45615325000000001"/>
  </r>
  <r>
    <x v="463"/>
    <x v="443"/>
    <s v="Color"/>
    <x v="3"/>
    <s v="English"/>
    <s v="USA"/>
    <x v="5"/>
    <s v="Christopher Lee"/>
    <s v="Alan Metter"/>
    <n v="16000"/>
    <n v="17469"/>
    <n v="3"/>
    <n v="321"/>
    <n v="3.3"/>
    <n v="17"/>
    <n v="83"/>
    <n v="126247"/>
    <n v="6200000"/>
    <x v="456"/>
    <n v="-0.97963758064516127"/>
  </r>
  <r>
    <x v="464"/>
    <x v="444"/>
    <s v="Color"/>
    <x v="0"/>
    <s v="English"/>
    <s v="USA"/>
    <x v="6"/>
    <s v="Bruce Willis"/>
    <s v="Quentin Tarantino"/>
    <n v="13000"/>
    <n v="16557"/>
    <n v="16000"/>
    <n v="45000"/>
    <n v="8.9"/>
    <n v="215"/>
    <n v="178"/>
    <n v="107930000"/>
    <n v="8000000"/>
    <x v="457"/>
    <n v="12.491250000000001"/>
  </r>
  <r>
    <x v="465"/>
    <x v="445"/>
    <s v="Color"/>
    <x v="7"/>
    <s v="English"/>
    <s v="USA"/>
    <x v="6"/>
    <s v="Esai Morales"/>
    <s v="Kevin Reynolds"/>
    <n v="699"/>
    <n v="1592"/>
    <n v="58"/>
    <n v="399"/>
    <n v="6.4"/>
    <n v="9"/>
    <n v="107"/>
    <n v="305070"/>
    <n v="20000000"/>
    <x v="458"/>
    <n v="-0.98474649999999997"/>
  </r>
  <r>
    <x v="466"/>
    <x v="446"/>
    <s v="Color"/>
    <x v="3"/>
    <s v="English"/>
    <s v="USA"/>
    <x v="7"/>
    <s v="Ed Begley Jr."/>
    <s v="Penny Marshall"/>
    <n v="783"/>
    <n v="3126"/>
    <n v="545"/>
    <n v="680"/>
    <n v="6.1"/>
    <n v="12"/>
    <n v="128"/>
    <n v="24332324"/>
    <n v="40000000"/>
    <x v="459"/>
    <n v="-0.39169189999999998"/>
  </r>
  <r>
    <x v="467"/>
    <x v="447"/>
    <s v="Color"/>
    <x v="3"/>
    <s v="English"/>
    <s v="USA"/>
    <x v="5"/>
    <s v="Macaulay Culkin"/>
    <s v="Donald Petrie"/>
    <n v="3000"/>
    <n v="4634"/>
    <n v="80"/>
    <n v="0"/>
    <n v="5.2"/>
    <n v="19"/>
    <n v="95"/>
    <n v="38087756"/>
    <n v="40000000"/>
    <x v="460"/>
    <n v="-4.7806099999999997E-2"/>
  </r>
  <r>
    <x v="468"/>
    <x v="448"/>
    <s v="Color"/>
    <x v="3"/>
    <s v="English"/>
    <s v="USA"/>
    <x v="6"/>
    <s v="Kathleen Turner"/>
    <s v="John Waters"/>
    <n v="899"/>
    <n v="3092"/>
    <n v="0"/>
    <n v="3000"/>
    <n v="6.7"/>
    <n v="52"/>
    <n v="95"/>
    <n v="7881335"/>
    <n v="13000000"/>
    <x v="461"/>
    <n v="-0.39374346153846151"/>
  </r>
  <r>
    <x v="469"/>
    <x v="449"/>
    <s v="Color"/>
    <x v="7"/>
    <s v="English"/>
    <s v="USA"/>
    <x v="6"/>
    <s v="Keanu Reeves"/>
    <s v="Jan de Bont"/>
    <n v="18000"/>
    <n v="20966"/>
    <n v="101"/>
    <n v="0"/>
    <n v="7.2"/>
    <n v="114"/>
    <n v="116"/>
    <n v="121248145"/>
    <n v="25000000"/>
    <x v="462"/>
    <n v="3.8499257999999998"/>
  </r>
  <r>
    <x v="470"/>
    <x v="421"/>
    <s v="Color"/>
    <x v="7"/>
    <s v="English"/>
    <s v="USA"/>
    <x v="5"/>
    <s v="LeVar Burton"/>
    <s v="David Carson"/>
    <n v="1000"/>
    <n v="6427"/>
    <n v="18"/>
    <n v="0"/>
    <n v="6.6"/>
    <n v="98"/>
    <n v="118"/>
    <n v="75668868"/>
    <n v="35000000"/>
    <x v="463"/>
    <n v="1.1619676571428572"/>
  </r>
  <r>
    <x v="471"/>
    <x v="450"/>
    <s v="Color"/>
    <x v="7"/>
    <s v="English"/>
    <s v="Japan"/>
    <x v="7"/>
    <s v="Ming-Na Wen"/>
    <s v="Steven E. de Souza"/>
    <n v="2000"/>
    <n v="5443"/>
    <n v="133"/>
    <n v="0"/>
    <n v="3.8"/>
    <n v="63"/>
    <n v="102"/>
    <n v="33423521"/>
    <n v="35000000"/>
    <x v="464"/>
    <n v="-4.5042257142857145E-2"/>
  </r>
  <r>
    <x v="472"/>
    <x v="451"/>
    <s v="Color"/>
    <x v="0"/>
    <s v="English"/>
    <s v="USA"/>
    <x v="7"/>
    <s v="Bradley Whitford"/>
    <s v="Joel Schumacher"/>
    <n v="821"/>
    <n v="4043"/>
    <n v="541"/>
    <n v="1000"/>
    <n v="6.7"/>
    <n v="39"/>
    <n v="119"/>
    <n v="92115211"/>
    <n v="45000000"/>
    <x v="465"/>
    <n v="1.0470046888888889"/>
  </r>
  <r>
    <x v="473"/>
    <x v="448"/>
    <s v="Color"/>
    <x v="7"/>
    <s v="English"/>
    <s v="USA"/>
    <x v="6"/>
    <s v="Michael Wincott"/>
    <s v="Alex Proyas"/>
    <n v="720"/>
    <n v="2630"/>
    <n v="295"/>
    <n v="15000"/>
    <n v="7.6"/>
    <n v="118"/>
    <n v="98"/>
    <n v="50693162"/>
    <n v="23000000"/>
    <x v="466"/>
    <n v="1.2040505217391304"/>
  </r>
  <r>
    <x v="474"/>
    <x v="452"/>
    <s v="Color"/>
    <x v="3"/>
    <s v="English"/>
    <s v="USA"/>
    <x v="5"/>
    <s v="Jonathan Winters"/>
    <s v="Brian Levant"/>
    <n v="924"/>
    <n v="3244"/>
    <n v="32"/>
    <n v="0"/>
    <n v="4.8"/>
    <n v="35"/>
    <n v="91"/>
    <n v="130512915"/>
    <n v="45000000"/>
    <x v="467"/>
    <n v="1.9002870000000001"/>
  </r>
  <r>
    <x v="475"/>
    <x v="453"/>
    <s v="Black and White"/>
    <x v="3"/>
    <s v="English"/>
    <s v="UK"/>
    <x v="5"/>
    <s v="Jennifer Jason Leigh"/>
    <s v="Joel Coen"/>
    <n v="1000"/>
    <n v="2612"/>
    <n v="0"/>
    <n v="0"/>
    <n v="7.3"/>
    <n v="77"/>
    <n v="111"/>
    <n v="2869369"/>
    <n v="30000000"/>
    <x v="468"/>
    <n v="-0.90435436666666669"/>
  </r>
  <r>
    <x v="476"/>
    <x v="454"/>
    <s v="Color"/>
    <x v="7"/>
    <s v="Cantonese"/>
    <s v="Hong Kong"/>
    <x v="6"/>
    <s v="Andy Lau"/>
    <s v="Chia-Liang Liu"/>
    <n v="483"/>
    <n v="768"/>
    <n v="32"/>
    <n v="0"/>
    <n v="7.6"/>
    <n v="77"/>
    <n v="102"/>
    <n v="11546543"/>
    <n v="2000000"/>
    <x v="469"/>
    <n v="4.7732714999999999"/>
  </r>
  <r>
    <x v="477"/>
    <x v="455"/>
    <s v="Color"/>
    <x v="5"/>
    <s v="English"/>
    <s v="USA"/>
    <x v="4"/>
    <s v="Matthew Broderick"/>
    <s v="Roger Allers"/>
    <n v="2000"/>
    <n v="6458"/>
    <n v="28"/>
    <n v="17000"/>
    <n v="8.5"/>
    <n v="186"/>
    <n v="73"/>
    <n v="422783777"/>
    <n v="45000000"/>
    <x v="470"/>
    <n v="8.3951950444444439"/>
  </r>
  <r>
    <x v="478"/>
    <x v="456"/>
    <s v="Color"/>
    <x v="7"/>
    <s v="English"/>
    <s v="USA"/>
    <x v="7"/>
    <s v="Peter Greene"/>
    <s v="Chuck Russell"/>
    <n v="789"/>
    <n v="2085"/>
    <n v="55"/>
    <n v="0"/>
    <n v="6.9"/>
    <n v="57"/>
    <n v="114"/>
    <n v="119938730"/>
    <n v="18000000"/>
    <x v="471"/>
    <n v="5.6632627777777778"/>
  </r>
  <r>
    <x v="479"/>
    <x v="457"/>
    <s v="Color"/>
    <x v="7"/>
    <s v="English"/>
    <s v="USA"/>
    <x v="7"/>
    <s v="Meryl Streep"/>
    <s v="Curtis Hanson"/>
    <n v="11000"/>
    <n v="12161"/>
    <n v="161"/>
    <n v="0"/>
    <n v="6.3"/>
    <n v="42"/>
    <n v="111"/>
    <n v="46815748"/>
    <n v="45000000"/>
    <x v="472"/>
    <n v="4.0349955555555553E-2"/>
  </r>
  <r>
    <x v="480"/>
    <x v="458"/>
    <s v="Color"/>
    <x v="3"/>
    <s v="English"/>
    <s v="USA"/>
    <x v="5"/>
    <s v="Judge Reinhold"/>
    <s v="John Pasquin"/>
    <n v="901"/>
    <n v="2790"/>
    <n v="11"/>
    <n v="0"/>
    <n v="6.4"/>
    <n v="64"/>
    <n v="97"/>
    <n v="144833357"/>
    <n v="22000000"/>
    <x v="473"/>
    <n v="5.5833344090909094"/>
  </r>
  <r>
    <x v="481"/>
    <x v="459"/>
    <s v="Color"/>
    <x v="7"/>
    <s v="English"/>
    <s v="USA"/>
    <x v="7"/>
    <s v="Jonathan Winters"/>
    <s v="Russell Mulcahy"/>
    <n v="924"/>
    <n v="2711"/>
    <n v="85"/>
    <n v="0"/>
    <n v="6"/>
    <n v="70"/>
    <n v="93"/>
    <n v="32055248"/>
    <n v="25000000"/>
    <x v="474"/>
    <n v="0.28220992"/>
  </r>
  <r>
    <x v="482"/>
    <x v="460"/>
    <s v="Color"/>
    <x v="0"/>
    <s v="English"/>
    <s v="USA"/>
    <x v="6"/>
    <s v="Morgan Freeman"/>
    <s v="Frank Darabont"/>
    <n v="11000"/>
    <n v="13495"/>
    <n v="0"/>
    <n v="108000"/>
    <n v="9.3000000000000007"/>
    <n v="199"/>
    <n v="142"/>
    <n v="28341469"/>
    <n v="25000000"/>
    <x v="475"/>
    <n v="0.13365875999999999"/>
  </r>
  <r>
    <x v="483"/>
    <x v="461"/>
    <s v="Color"/>
    <x v="7"/>
    <s v="English"/>
    <s v="Peru"/>
    <x v="6"/>
    <s v="Sylvester Stallone"/>
    <s v="Luis Llosa"/>
    <n v="13000"/>
    <n v="13331"/>
    <n v="49"/>
    <n v="0"/>
    <n v="5.4"/>
    <n v="38"/>
    <n v="110"/>
    <n v="57362581"/>
    <n v="45000000"/>
    <x v="476"/>
    <n v="0.2747240222222222"/>
  </r>
  <r>
    <x v="484"/>
    <x v="440"/>
    <s v="Color"/>
    <x v="3"/>
    <s v="English"/>
    <s v="USA"/>
    <x v="6"/>
    <s v="Ricky Schroder"/>
    <s v="Floyd Mutrux"/>
    <n v="665"/>
    <n v="2272"/>
    <n v="11"/>
    <n v="119"/>
    <n v="6.4"/>
    <n v="5"/>
    <n v="99"/>
    <n v="125169"/>
    <n v="10500000"/>
    <x v="477"/>
    <n v="-0.98807914285714282"/>
  </r>
  <r>
    <x v="485"/>
    <x v="462"/>
    <s v="Color"/>
    <x v="7"/>
    <s v="English"/>
    <s v="Canada"/>
    <x v="6"/>
    <s v="Mia Sara"/>
    <s v="Peter Hyams"/>
    <n v="664"/>
    <n v="2010"/>
    <n v="0"/>
    <n v="0"/>
    <n v="5.8"/>
    <n v="62"/>
    <n v="99"/>
    <n v="44450000"/>
    <n v="27000000"/>
    <x v="478"/>
    <n v="0.64629629629629626"/>
  </r>
  <r>
    <x v="486"/>
    <x v="463"/>
    <s v="Color"/>
    <x v="7"/>
    <s v="English"/>
    <s v="USA"/>
    <x v="6"/>
    <s v="Jamie Lee Curtis"/>
    <s v="James Cameron"/>
    <n v="2000"/>
    <n v="4528"/>
    <n v="0"/>
    <n v="0"/>
    <n v="7.2"/>
    <n v="94"/>
    <n v="141"/>
    <n v="146282411"/>
    <n v="115000000"/>
    <x v="479"/>
    <n v="0.27202096521739133"/>
  </r>
  <r>
    <x v="487"/>
    <x v="464"/>
    <s v="Color"/>
    <x v="1"/>
    <s v="English"/>
    <s v="USA"/>
    <x v="6"/>
    <s v="David Hyde Pierce"/>
    <s v="Mike Nichols"/>
    <n v="443"/>
    <n v="1439"/>
    <n v="0"/>
    <n v="0"/>
    <n v="6.2"/>
    <n v="59"/>
    <n v="125"/>
    <n v="65012000"/>
    <n v="70000000"/>
    <x v="480"/>
    <n v="-7.1257142857142852E-2"/>
  </r>
  <r>
    <x v="488"/>
    <x v="465"/>
    <s v="Color"/>
    <x v="5"/>
    <s v="English"/>
    <s v="USA"/>
    <x v="7"/>
    <s v="Dennis Quaid"/>
    <s v="Lawrence Kasdan"/>
    <n v="2000"/>
    <n v="5708"/>
    <n v="759"/>
    <n v="0"/>
    <n v="6.6"/>
    <n v="40"/>
    <n v="212"/>
    <n v="25052000"/>
    <n v="63000000"/>
    <x v="481"/>
    <n v="-0.6023492063492063"/>
  </r>
  <r>
    <x v="489"/>
    <x v="466"/>
    <s v="Color"/>
    <x v="5"/>
    <s v="English"/>
    <s v="USA"/>
    <x v="7"/>
    <s v="Bruce Spence"/>
    <s v="Steve Oedekerk"/>
    <n v="531"/>
    <n v="2203"/>
    <n v="176"/>
    <n v="0"/>
    <n v="6.3"/>
    <n v="59"/>
    <n v="90"/>
    <n v="108360000"/>
    <n v="30000000"/>
    <x v="482"/>
    <n v="2.6120000000000001"/>
  </r>
  <r>
    <x v="490"/>
    <x v="467"/>
    <s v="Color"/>
    <x v="5"/>
    <s v="English"/>
    <s v="USA"/>
    <x v="5"/>
    <s v="Tom Hanks"/>
    <s v="Ron Howard"/>
    <n v="15000"/>
    <n v="17171"/>
    <n v="2000"/>
    <n v="5000"/>
    <n v="7.6"/>
    <n v="159"/>
    <n v="140"/>
    <n v="172071312"/>
    <n v="62000000"/>
    <x v="483"/>
    <n v="1.7753437419354838"/>
  </r>
  <r>
    <x v="491"/>
    <x v="468"/>
    <s v="Black and White"/>
    <x v="7"/>
    <s v="English"/>
    <s v="France"/>
    <x v="6"/>
    <s v="Muse Watson"/>
    <s v="Richard Donner"/>
    <n v="45000"/>
    <n v="58528"/>
    <n v="503"/>
    <n v="0"/>
    <n v="6.3"/>
    <n v="61"/>
    <n v="132"/>
    <n v="30306268"/>
    <n v="50000000"/>
    <x v="484"/>
    <n v="-0.39387464"/>
  </r>
  <r>
    <x v="492"/>
    <x v="469"/>
    <s v="Color"/>
    <x v="3"/>
    <s v="English"/>
    <s v="Australia"/>
    <x v="4"/>
    <s v="Miriam Margolyes"/>
    <s v="Chris Noonan"/>
    <n v="405"/>
    <n v="1185"/>
    <n v="108"/>
    <n v="5000"/>
    <n v="6.8"/>
    <n v="79"/>
    <n v="91"/>
    <n v="66600000"/>
    <n v="30000000"/>
    <x v="52"/>
    <n v="1.22"/>
  </r>
  <r>
    <x v="493"/>
    <x v="470"/>
    <s v="Color"/>
    <x v="7"/>
    <s v="English"/>
    <s v="USA"/>
    <x v="6"/>
    <s v="Will Smith"/>
    <s v="Michael Bay"/>
    <n v="10000"/>
    <n v="11013"/>
    <n v="0"/>
    <n v="0"/>
    <n v="6.8"/>
    <n v="63"/>
    <n v="119"/>
    <n v="65807024"/>
    <n v="19000000"/>
    <x v="485"/>
    <n v="2.4635275789473683"/>
  </r>
  <r>
    <x v="494"/>
    <x v="471"/>
    <s v="Color"/>
    <x v="7"/>
    <s v="English"/>
    <s v="USA"/>
    <x v="7"/>
    <s v="Michael Gough"/>
    <s v="Joel Schumacher"/>
    <n v="920"/>
    <n v="2880"/>
    <n v="541"/>
    <n v="0"/>
    <n v="5.4"/>
    <n v="144"/>
    <n v="121"/>
    <n v="184031112"/>
    <n v="100000000"/>
    <x v="486"/>
    <n v="0.84031111999999997"/>
  </r>
  <r>
    <x v="495"/>
    <x v="472"/>
    <s v="Color"/>
    <x v="1"/>
    <s v="English"/>
    <s v="USA"/>
    <x v="6"/>
    <s v="Hanno PÃ¶schl"/>
    <s v="Richard Linklater"/>
    <n v="15"/>
    <n v="36"/>
    <n v="0"/>
    <n v="22000"/>
    <n v="8.1"/>
    <n v="121"/>
    <n v="105"/>
    <n v="5400000"/>
    <n v="2500000"/>
    <x v="0"/>
    <n v="1.1599999999999999"/>
  </r>
  <r>
    <x v="496"/>
    <x v="473"/>
    <s v="Color"/>
    <x v="6"/>
    <s v="English"/>
    <s v="USA"/>
    <x v="6"/>
    <s v="Mhairi Calvey"/>
    <s v="Mel Gibson"/>
    <n v="906"/>
    <n v="1976"/>
    <n v="0"/>
    <n v="17000"/>
    <n v="8.4"/>
    <n v="132"/>
    <n v="178"/>
    <n v="75600000"/>
    <n v="72000000"/>
    <x v="487"/>
    <n v="0.05"/>
  </r>
  <r>
    <x v="497"/>
    <x v="474"/>
    <s v="Color"/>
    <x v="6"/>
    <s v="English"/>
    <s v="USA"/>
    <x v="6"/>
    <s v="Robert De Niro"/>
    <s v="Martin Scorsese"/>
    <n v="22000"/>
    <n v="24183"/>
    <n v="17000"/>
    <n v="11000"/>
    <n v="8.1999999999999993"/>
    <n v="133"/>
    <n v="178"/>
    <n v="42438300"/>
    <n v="52000000"/>
    <x v="488"/>
    <n v="-0.18387884615384614"/>
  </r>
  <r>
    <x v="498"/>
    <x v="475"/>
    <s v="Color"/>
    <x v="3"/>
    <s v="English"/>
    <s v="USA"/>
    <x v="5"/>
    <s v="Eric Idle"/>
    <s v="Brad Silberling"/>
    <n v="795"/>
    <n v="2638"/>
    <n v="52"/>
    <n v="0"/>
    <n v="6"/>
    <n v="26"/>
    <n v="100"/>
    <n v="100328194"/>
    <n v="50000000"/>
    <x v="489"/>
    <n v="1.0065638800000001"/>
  </r>
  <r>
    <x v="499"/>
    <x v="476"/>
    <s v="Color"/>
    <x v="3"/>
    <s v="English"/>
    <s v="USA"/>
    <x v="7"/>
    <s v="Donald Faison"/>
    <s v="Amy Heckerling"/>
    <n v="927"/>
    <n v="1724"/>
    <n v="143"/>
    <n v="0"/>
    <n v="6.8"/>
    <n v="88"/>
    <n v="97"/>
    <n v="56631572"/>
    <n v="12000000"/>
    <x v="490"/>
    <n v="3.7192976666666668"/>
  </r>
  <r>
    <x v="500"/>
    <x v="477"/>
    <s v="Color"/>
    <x v="7"/>
    <s v="English"/>
    <s v="USA"/>
    <x v="7"/>
    <s v="Dylan Walsh"/>
    <s v="Frank Marshall"/>
    <n v="426"/>
    <n v="1761"/>
    <n v="155"/>
    <n v="0"/>
    <n v="5"/>
    <n v="55"/>
    <n v="109"/>
    <n v="81022333"/>
    <n v="50000000"/>
    <x v="491"/>
    <n v="0.62044666000000004"/>
  </r>
  <r>
    <x v="501"/>
    <x v="478"/>
    <s v="Color"/>
    <x v="0"/>
    <s v="English"/>
    <s v="USA"/>
    <x v="6"/>
    <s v="William McNamara"/>
    <s v="Jon Amiel"/>
    <n v="10000"/>
    <n v="12338"/>
    <n v="36"/>
    <n v="0"/>
    <n v="6.6"/>
    <n v="57"/>
    <n v="123"/>
    <n v="32051917"/>
    <n v="20000000"/>
    <x v="492"/>
    <n v="0.60259585000000004"/>
  </r>
  <r>
    <x v="502"/>
    <x v="479"/>
    <s v="Color"/>
    <x v="7"/>
    <s v="English"/>
    <s v="USA"/>
    <x v="6"/>
    <s v="Denzel Washington"/>
    <s v="Tony Scott"/>
    <n v="18000"/>
    <n v="30132"/>
    <n v="12000"/>
    <n v="0"/>
    <n v="7.3"/>
    <n v="82"/>
    <n v="123"/>
    <n v="91400000"/>
    <n v="53000000"/>
    <x v="493"/>
    <n v="0.7245283018867924"/>
  </r>
  <r>
    <x v="503"/>
    <x v="480"/>
    <s v="Color"/>
    <x v="7"/>
    <s v="English"/>
    <s v="USA"/>
    <x v="7"/>
    <s v="Christopher Masterson"/>
    <s v="Renny Harlin"/>
    <n v="1000"/>
    <n v="3611"/>
    <n v="212"/>
    <n v="1000"/>
    <n v="5.6"/>
    <n v="61"/>
    <n v="124"/>
    <n v="11000000"/>
    <n v="98000000"/>
    <x v="494"/>
    <n v="-0.88775510204081631"/>
  </r>
  <r>
    <x v="504"/>
    <x v="481"/>
    <s v="Color"/>
    <x v="0"/>
    <s v="English"/>
    <s v="UK"/>
    <x v="6"/>
    <s v="Lois Smith"/>
    <s v="Tim Robbins"/>
    <n v="276"/>
    <n v="903"/>
    <n v="0"/>
    <n v="0"/>
    <n v="7.6"/>
    <n v="77"/>
    <n v="122"/>
    <n v="39025000"/>
    <n v="11000000"/>
    <x v="495"/>
    <n v="2.5477272727272728"/>
  </r>
  <r>
    <x v="505"/>
    <x v="482"/>
    <s v="Color"/>
    <x v="7"/>
    <s v="English"/>
    <s v="USA"/>
    <x v="6"/>
    <s v="Quentin Tarantino"/>
    <s v="Robert Rodriguez"/>
    <n v="16000"/>
    <n v="33758"/>
    <n v="0"/>
    <n v="0"/>
    <n v="7.2"/>
    <n v="93"/>
    <n v="104"/>
    <n v="25625110"/>
    <n v="7000000"/>
    <x v="496"/>
    <n v="2.66073"/>
  </r>
  <r>
    <x v="506"/>
    <x v="483"/>
    <s v="Color"/>
    <x v="7"/>
    <s v="English"/>
    <s v="USA"/>
    <x v="6"/>
    <s v="Bruce Willis"/>
    <s v="John McTiernan"/>
    <n v="13000"/>
    <n v="14274"/>
    <n v="323"/>
    <n v="0"/>
    <n v="7.6"/>
    <n v="148"/>
    <n v="128"/>
    <n v="100012500"/>
    <n v="90000000"/>
    <x v="497"/>
    <n v="0.11125"/>
  </r>
  <r>
    <x v="507"/>
    <x v="484"/>
    <s v="Color"/>
    <x v="7"/>
    <s v="English"/>
    <s v="USA"/>
    <x v="7"/>
    <s v="Julia Ormond"/>
    <s v="Jerry Zucker"/>
    <n v="919"/>
    <n v="1695"/>
    <n v="109"/>
    <n v="0"/>
    <n v="5.9"/>
    <n v="53"/>
    <n v="134"/>
    <n v="37600435"/>
    <n v="55000000"/>
    <x v="498"/>
    <n v="-0.31635572727272726"/>
  </r>
  <r>
    <x v="508"/>
    <x v="485"/>
    <s v="Color"/>
    <x v="3"/>
    <s v="English"/>
    <s v="USA"/>
    <x v="6"/>
    <s v="Salma Hayek"/>
    <s v="Allison Anders"/>
    <n v="4000"/>
    <n v="7921"/>
    <n v="99"/>
    <n v="0"/>
    <n v="6.7"/>
    <n v="51"/>
    <n v="110"/>
    <n v="4301331"/>
    <n v="4000000"/>
    <x v="499"/>
    <n v="7.5332750000000004E-2"/>
  </r>
  <r>
    <x v="509"/>
    <x v="486"/>
    <s v="Black and White"/>
    <x v="3"/>
    <s v="English"/>
    <s v="USA"/>
    <x v="6"/>
    <s v="Nia Long"/>
    <s v="F. Gary Gray"/>
    <n v="826"/>
    <n v="3455"/>
    <n v="473"/>
    <n v="8000"/>
    <n v="7.3"/>
    <n v="20"/>
    <n v="97"/>
    <n v="27900000"/>
    <n v="3500000"/>
    <x v="402"/>
    <n v="6.9714285714285715"/>
  </r>
  <r>
    <x v="510"/>
    <x v="487"/>
    <s v="Color"/>
    <x v="3"/>
    <s v="English"/>
    <s v="USA"/>
    <x v="6"/>
    <s v="Delroy Lindo"/>
    <s v="Barry Sonnenfeld"/>
    <n v="848"/>
    <n v="3439"/>
    <n v="188"/>
    <n v="0"/>
    <n v="6.9"/>
    <n v="96"/>
    <n v="105"/>
    <n v="72077000"/>
    <n v="30250000"/>
    <x v="500"/>
    <n v="1.3827107438016528"/>
  </r>
  <r>
    <x v="511"/>
    <x v="488"/>
    <s v="Color"/>
    <x v="7"/>
    <s v="English"/>
    <s v="UK"/>
    <x v="7"/>
    <s v="Izabella Scorupco"/>
    <s v="Martin Campbell"/>
    <n v="394"/>
    <n v="1784"/>
    <n v="258"/>
    <n v="0"/>
    <n v="7.2"/>
    <n v="137"/>
    <n v="130"/>
    <n v="106635996"/>
    <n v="58000000"/>
    <x v="501"/>
    <n v="0.83855165517241381"/>
  </r>
  <r>
    <x v="512"/>
    <x v="489"/>
    <s v="Color"/>
    <x v="3"/>
    <s v="English"/>
    <s v="USA"/>
    <x v="7"/>
    <s v="Angelina Jolie Pitt"/>
    <s v="Iain Softley"/>
    <n v="11000"/>
    <n v="13821"/>
    <n v="34"/>
    <n v="12000"/>
    <n v="6.2"/>
    <n v="79"/>
    <n v="107"/>
    <n v="7564000"/>
    <n v="20000000"/>
    <x v="502"/>
    <n v="-0.62180000000000002"/>
  </r>
  <r>
    <x v="513"/>
    <x v="490"/>
    <s v="Color"/>
    <x v="8"/>
    <s v="English"/>
    <s v="USA"/>
    <x v="6"/>
    <s v="Donald Pleasence"/>
    <s v="Joe Chappelle"/>
    <n v="742"/>
    <n v="1227"/>
    <n v="13"/>
    <n v="0"/>
    <n v="4.9000000000000004"/>
    <n v="123"/>
    <n v="93"/>
    <n v="15126948"/>
    <n v="5000000"/>
    <x v="503"/>
    <n v="2.0253896"/>
  </r>
  <r>
    <x v="514"/>
    <x v="491"/>
    <s v="Color"/>
    <x v="3"/>
    <s v="English"/>
    <s v="USA"/>
    <x v="7"/>
    <s v="Robert Downey Jr."/>
    <s v="Jodie Foster"/>
    <n v="21000"/>
    <n v="25263"/>
    <n v="0"/>
    <n v="0"/>
    <n v="6.6"/>
    <n v="45"/>
    <n v="103"/>
    <n v="17518220"/>
    <n v="20000000"/>
    <x v="504"/>
    <n v="-0.124089"/>
  </r>
  <r>
    <x v="515"/>
    <x v="492"/>
    <s v="Color"/>
    <x v="0"/>
    <s v="English"/>
    <s v="USA"/>
    <x v="6"/>
    <s v="Michael Biehn"/>
    <s v="William Friedkin"/>
    <n v="2000"/>
    <n v="5461"/>
    <n v="607"/>
    <n v="422"/>
    <n v="5.0999999999999996"/>
    <n v="50"/>
    <n v="107"/>
    <n v="9795017"/>
    <n v="50000000"/>
    <x v="505"/>
    <n v="-0.80409965999999999"/>
  </r>
  <r>
    <x v="516"/>
    <x v="478"/>
    <s v="Color"/>
    <x v="6"/>
    <s v="English"/>
    <s v="France"/>
    <x v="7"/>
    <s v="Seth Gilliam"/>
    <s v="James Ivory"/>
    <n v="423"/>
    <n v="446"/>
    <n v="133"/>
    <n v="127"/>
    <n v="5.7"/>
    <n v="20"/>
    <n v="139"/>
    <n v="2474000"/>
    <n v="14000000"/>
    <x v="506"/>
    <n v="-0.82328571428571429"/>
  </r>
  <r>
    <x v="517"/>
    <x v="493"/>
    <s v="Color"/>
    <x v="1"/>
    <s v="English"/>
    <s v="USA"/>
    <x v="12"/>
    <s v="Rosario Dawson"/>
    <s v="Larry Clark"/>
    <n v="3000"/>
    <n v="3310"/>
    <n v="184"/>
    <n v="0"/>
    <n v="7"/>
    <n v="71"/>
    <n v="91"/>
    <n v="7417210"/>
    <n v="1500000"/>
    <x v="507"/>
    <n v="3.9448066666666666"/>
  </r>
  <r>
    <x v="518"/>
    <x v="494"/>
    <s v="Color"/>
    <x v="7"/>
    <s v="English"/>
    <s v="USA"/>
    <x v="6"/>
    <s v="Nicolas Cage"/>
    <s v="Barbet Schroeder"/>
    <n v="12000"/>
    <n v="14008"/>
    <n v="58"/>
    <n v="555"/>
    <n v="5.9"/>
    <n v="40"/>
    <n v="101"/>
    <n v="14942422"/>
    <n v="40000000"/>
    <x v="508"/>
    <n v="-0.62643945000000001"/>
  </r>
  <r>
    <x v="519"/>
    <x v="495"/>
    <s v="Color"/>
    <x v="1"/>
    <s v="English"/>
    <s v="USA"/>
    <x v="6"/>
    <s v="Nicolas Cage"/>
    <s v="Mike Figgis"/>
    <n v="12000"/>
    <n v="14823"/>
    <n v="81"/>
    <n v="0"/>
    <n v="7.6"/>
    <n v="123"/>
    <n v="111"/>
    <n v="31968347"/>
    <n v="3600000"/>
    <x v="509"/>
    <n v="7.8800963888888891"/>
  </r>
  <r>
    <x v="520"/>
    <x v="496"/>
    <s v="Color"/>
    <x v="3"/>
    <s v="English"/>
    <s v="USA"/>
    <x v="6"/>
    <s v="Ethan Suplee"/>
    <s v="Kevin Smith"/>
    <n v="1000"/>
    <n v="3254"/>
    <n v="0"/>
    <n v="0"/>
    <n v="7.2"/>
    <n v="93"/>
    <n v="123"/>
    <n v="2122561"/>
    <n v="6000000"/>
    <x v="510"/>
    <n v="-0.64623983333333335"/>
  </r>
  <r>
    <x v="521"/>
    <x v="497"/>
    <s v="Color"/>
    <x v="7"/>
    <s v="English"/>
    <s v="USA"/>
    <x v="6"/>
    <s v="Vincent Pastore"/>
    <s v="Joseph Ruben"/>
    <n v="584"/>
    <n v="1132"/>
    <n v="29"/>
    <n v="617"/>
    <n v="5.6"/>
    <n v="40"/>
    <n v="105"/>
    <n v="35324232"/>
    <n v="68000000"/>
    <x v="511"/>
    <n v="-0.48052600000000001"/>
  </r>
  <r>
    <x v="522"/>
    <x v="498"/>
    <s v="Color"/>
    <x v="7"/>
    <s v="English"/>
    <s v="USA"/>
    <x v="7"/>
    <s v="Christopher Lambert"/>
    <s v="Paul W.S. Anderson"/>
    <n v="1000"/>
    <n v="3816"/>
    <n v="545"/>
    <n v="0"/>
    <n v="5.8"/>
    <n v="72"/>
    <n v="101"/>
    <n v="70360285"/>
    <n v="18000000"/>
    <x v="512"/>
    <n v="2.9089047222222222"/>
  </r>
  <r>
    <x v="523"/>
    <x v="499"/>
    <s v="Color"/>
    <x v="1"/>
    <s v="English"/>
    <s v="USA"/>
    <x v="5"/>
    <s v="Alicia Witt"/>
    <s v="Stephen Herek"/>
    <n v="975"/>
    <n v="2223"/>
    <n v="65"/>
    <n v="0"/>
    <n v="7.3"/>
    <n v="42"/>
    <n v="143"/>
    <n v="82528097"/>
    <n v="6500000"/>
    <x v="513"/>
    <n v="11.696630307692308"/>
  </r>
  <r>
    <x v="524"/>
    <x v="500"/>
    <s v="Black and White"/>
    <x v="6"/>
    <s v="English"/>
    <s v="USA"/>
    <x v="6"/>
    <s v="Anthony Hopkins"/>
    <s v="Oliver Stone"/>
    <n v="12000"/>
    <n v="21130"/>
    <n v="0"/>
    <n v="915"/>
    <n v="7.1"/>
    <n v="83"/>
    <n v="212"/>
    <n v="13560960"/>
    <n v="50000000"/>
    <x v="514"/>
    <n v="-0.72878080000000001"/>
  </r>
  <r>
    <x v="525"/>
    <x v="501"/>
    <s v="Color"/>
    <x v="7"/>
    <s v="English"/>
    <s v="USA"/>
    <x v="6"/>
    <s v="Kevin Spacey"/>
    <s v="Wolfgang Petersen"/>
    <n v="18000"/>
    <n v="30383"/>
    <n v="249"/>
    <n v="0"/>
    <n v="6.6"/>
    <n v="64"/>
    <n v="127"/>
    <n v="67823573"/>
    <n v="50000000"/>
    <x v="515"/>
    <n v="0.35647146000000002"/>
  </r>
  <r>
    <x v="526"/>
    <x v="502"/>
    <s v="Color"/>
    <x v="5"/>
    <s v="English"/>
    <s v="USA"/>
    <x v="4"/>
    <s v="Christian Bale"/>
    <s v="Mike Gabriel"/>
    <n v="23000"/>
    <n v="26754"/>
    <n v="12"/>
    <n v="0"/>
    <n v="6.6"/>
    <n v="92"/>
    <n v="84"/>
    <n v="141600000"/>
    <n v="55000000"/>
    <x v="516"/>
    <n v="1.5745454545454545"/>
  </r>
  <r>
    <x v="527"/>
    <x v="503"/>
    <s v="Color"/>
    <x v="1"/>
    <s v="English"/>
    <s v="UK"/>
    <x v="6"/>
    <s v="Robert Downey Jr."/>
    <s v="Richard Loncraine"/>
    <n v="21000"/>
    <n v="23962"/>
    <n v="12"/>
    <n v="0"/>
    <n v="7.5"/>
    <n v="56"/>
    <n v="104"/>
    <n v="2600000"/>
    <n v="6000000"/>
    <x v="517"/>
    <n v="-0.56666666666666665"/>
  </r>
  <r>
    <x v="528"/>
    <x v="504"/>
    <s v="Color"/>
    <x v="5"/>
    <s v="English"/>
    <s v="USA"/>
    <x v="6"/>
    <s v="Liam Neeson"/>
    <s v="Michael Caton-Jones"/>
    <n v="14000"/>
    <n v="16125"/>
    <n v="105"/>
    <n v="0"/>
    <n v="6.9"/>
    <n v="44"/>
    <n v="139"/>
    <n v="31600000"/>
    <n v="28000000"/>
    <x v="487"/>
    <n v="0.12857142857142856"/>
  </r>
  <r>
    <x v="529"/>
    <x v="505"/>
    <s v="Color"/>
    <x v="7"/>
    <s v="Cantonese"/>
    <s v="Hong Kong"/>
    <x v="6"/>
    <s v="FranÃ§oise Yip"/>
    <s v="Stanley Tong"/>
    <n v="186"/>
    <n v="407"/>
    <n v="7"/>
    <n v="0"/>
    <n v="6.7"/>
    <n v="62"/>
    <n v="89"/>
    <n v="32333860"/>
    <n v="7500000"/>
    <x v="518"/>
    <n v="3.3111813333333333"/>
  </r>
  <r>
    <x v="530"/>
    <x v="506"/>
    <s v="Color"/>
    <x v="0"/>
    <s v="English"/>
    <s v="USA"/>
    <x v="6"/>
    <s v="Morgan Freeman"/>
    <s v="David Fincher"/>
    <n v="11000"/>
    <n v="22678"/>
    <n v="21000"/>
    <n v="39000"/>
    <n v="8.6"/>
    <n v="216"/>
    <n v="127"/>
    <n v="100125340"/>
    <n v="33000000"/>
    <x v="519"/>
    <n v="2.0341012121212123"/>
  </r>
  <r>
    <x v="531"/>
    <x v="507"/>
    <s v="Color"/>
    <x v="1"/>
    <s v="English"/>
    <s v="USA"/>
    <x v="5"/>
    <s v="Alan Rickman"/>
    <s v="Ang Lee"/>
    <n v="25000"/>
    <n v="41059"/>
    <n v="0"/>
    <n v="0"/>
    <n v="7.7"/>
    <n v="69"/>
    <n v="136"/>
    <n v="42700000"/>
    <n v="16500000"/>
    <x v="520"/>
    <n v="1.5878787878787879"/>
  </r>
  <r>
    <x v="532"/>
    <x v="501"/>
    <s v="Color"/>
    <x v="1"/>
    <s v="English"/>
    <s v="France"/>
    <x v="11"/>
    <s v="Bobbie Phillips"/>
    <s v="Paul Verhoeven"/>
    <n v="16000"/>
    <n v="18913"/>
    <n v="719"/>
    <n v="0"/>
    <n v="4.5999999999999996"/>
    <n v="181"/>
    <n v="131"/>
    <n v="20302961"/>
    <n v="45000000"/>
    <x v="521"/>
    <n v="-0.54882308888888887"/>
  </r>
  <r>
    <x v="533"/>
    <x v="508"/>
    <s v="Color"/>
    <x v="7"/>
    <s v="English"/>
    <s v="USA"/>
    <x v="6"/>
    <s v="Natasha Henstridge"/>
    <s v="Roger Donaldson"/>
    <n v="900"/>
    <n v="1715"/>
    <n v="79"/>
    <n v="0"/>
    <n v="5.8"/>
    <n v="97"/>
    <n v="108"/>
    <n v="60054449"/>
    <n v="35000000"/>
    <x v="522"/>
    <n v="0.71584139999999996"/>
  </r>
  <r>
    <x v="534"/>
    <x v="475"/>
    <s v="Color"/>
    <x v="7"/>
    <s v="English"/>
    <s v="USA"/>
    <x v="6"/>
    <s v="CCH Pounder"/>
    <s v="Ernest R. Dickerson"/>
    <n v="1000"/>
    <n v="3931"/>
    <n v="226"/>
    <n v="0"/>
    <n v="6.7"/>
    <n v="66"/>
    <n v="92"/>
    <n v="21088568"/>
    <n v="13000000"/>
    <x v="523"/>
    <n v="0.62219753846153847"/>
  </r>
  <r>
    <x v="535"/>
    <x v="509"/>
    <s v="Color"/>
    <x v="3"/>
    <s v="English"/>
    <s v="USA"/>
    <x v="6"/>
    <s v="Corbin Bernsen"/>
    <s v="Rusty Cundieff"/>
    <n v="1000"/>
    <n v="3221"/>
    <n v="38"/>
    <n v="985"/>
    <n v="6.1"/>
    <n v="25"/>
    <n v="98"/>
    <n v="11797927"/>
    <n v="6000000"/>
    <x v="524"/>
    <n v="0.96632116666666668"/>
  </r>
  <r>
    <x v="536"/>
    <x v="510"/>
    <s v="Color"/>
    <x v="7"/>
    <s v="English"/>
    <s v="USA"/>
    <x v="6"/>
    <s v="Naomi Watts"/>
    <s v="Rachel Talalay"/>
    <n v="6000"/>
    <n v="9662"/>
    <n v="54"/>
    <n v="0"/>
    <n v="5.2"/>
    <n v="60"/>
    <n v="104"/>
    <n v="4064333"/>
    <n v="25000000"/>
    <x v="525"/>
    <n v="-0.83742667999999998"/>
  </r>
  <r>
    <x v="537"/>
    <x v="511"/>
    <s v="Color"/>
    <x v="3"/>
    <s v="English"/>
    <s v="USA"/>
    <x v="7"/>
    <s v="Shawna Waldron"/>
    <s v="Rob Reiner"/>
    <n v="524"/>
    <n v="2668"/>
    <n v="0"/>
    <n v="0"/>
    <n v="6.8"/>
    <n v="75"/>
    <n v="114"/>
    <n v="65000000"/>
    <n v="62000000"/>
    <x v="526"/>
    <n v="4.8387096774193547E-2"/>
  </r>
  <r>
    <x v="538"/>
    <x v="512"/>
    <s v="Color"/>
    <x v="1"/>
    <s v="English"/>
    <s v="USA"/>
    <x v="7"/>
    <s v="Clint Eastwood"/>
    <s v="Clint Eastwood"/>
    <n v="16000"/>
    <n v="27237"/>
    <n v="16000"/>
    <n v="0"/>
    <n v="7.5"/>
    <n v="69"/>
    <n v="135"/>
    <n v="70960517"/>
    <n v="35000000"/>
    <x v="527"/>
    <n v="1.0274433428571428"/>
  </r>
  <r>
    <x v="539"/>
    <x v="510"/>
    <s v="Color"/>
    <x v="3"/>
    <s v="English"/>
    <s v="USA"/>
    <x v="6"/>
    <s v="Shari Albert"/>
    <s v="Edward Burns"/>
    <n v="138"/>
    <n v="388"/>
    <n v="0"/>
    <n v="265"/>
    <n v="6.6"/>
    <n v="36"/>
    <n v="98"/>
    <n v="10246600"/>
    <n v="25000"/>
    <x v="528"/>
    <n v="408.86399999999998"/>
  </r>
  <r>
    <x v="540"/>
    <x v="513"/>
    <s v="Color"/>
    <x v="3"/>
    <s v="English"/>
    <s v="USA"/>
    <x v="6"/>
    <s v="Nicole Ari Parker"/>
    <s v="Maria Maggenti"/>
    <n v="360"/>
    <n v="656"/>
    <n v="4"/>
    <n v="423"/>
    <n v="6.5"/>
    <n v="23"/>
    <n v="94"/>
    <n v="1977544"/>
    <n v="250000"/>
    <x v="529"/>
    <n v="6.9101759999999999"/>
  </r>
  <r>
    <x v="541"/>
    <x v="514"/>
    <s v="Color"/>
    <x v="1"/>
    <s v="English"/>
    <s v="USA"/>
    <x v="5"/>
    <s v="Steve Coogan"/>
    <s v="Frank Oz"/>
    <n v="1000"/>
    <n v="2965"/>
    <n v="0"/>
    <n v="0"/>
    <n v="5.9"/>
    <n v="25"/>
    <n v="96"/>
    <n v="35617599"/>
    <n v="45000000"/>
    <x v="530"/>
    <n v="-0.20849780000000001"/>
  </r>
  <r>
    <x v="542"/>
    <x v="515"/>
    <s v="Color"/>
    <x v="7"/>
    <s v="English"/>
    <s v="USA"/>
    <x v="7"/>
    <s v="Ken Howard"/>
    <s v="Irwin Winkler"/>
    <n v="649"/>
    <n v="1725"/>
    <n v="34"/>
    <n v="0"/>
    <n v="5.8"/>
    <n v="53"/>
    <n v="114"/>
    <n v="50728000"/>
    <n v="22000000"/>
    <x v="531"/>
    <n v="1.3058181818181818"/>
  </r>
  <r>
    <x v="543"/>
    <x v="516"/>
    <s v="Color"/>
    <x v="3"/>
    <s v="English"/>
    <s v="USA"/>
    <x v="6"/>
    <s v="Anjelica Huston"/>
    <s v="Mira Nair"/>
    <n v="1000"/>
    <n v="3072"/>
    <n v="300"/>
    <n v="174"/>
    <n v="6.2"/>
    <n v="15"/>
    <n v="113"/>
    <n v="2832826"/>
    <n v="11000000"/>
    <x v="532"/>
    <n v="-0.74247036363636365"/>
  </r>
  <r>
    <x v="544"/>
    <x v="517"/>
    <s v="Color"/>
    <x v="7"/>
    <s v="English"/>
    <s v="USA"/>
    <x v="6"/>
    <s v="Viggo Mortensen"/>
    <s v="Gregory Widen"/>
    <n v="10000"/>
    <n v="13433"/>
    <n v="10"/>
    <n v="0"/>
    <n v="6.6"/>
    <n v="56"/>
    <n v="98"/>
    <n v="16115878"/>
    <n v="8000000"/>
    <x v="533"/>
    <n v="1.01448475"/>
  </r>
  <r>
    <x v="545"/>
    <x v="518"/>
    <s v="Black and White"/>
    <x v="7"/>
    <s v="English"/>
    <s v="Japan"/>
    <x v="6"/>
    <s v="Leonardo DiCaprio"/>
    <s v="Sam Raimi"/>
    <n v="29000"/>
    <n v="29743"/>
    <n v="0"/>
    <n v="0"/>
    <n v="6.4"/>
    <n v="63"/>
    <n v="107"/>
    <n v="18636537"/>
    <n v="32000000"/>
    <x v="534"/>
    <n v="-0.41760821874999998"/>
  </r>
  <r>
    <x v="546"/>
    <x v="519"/>
    <s v="Color"/>
    <x v="1"/>
    <s v="English"/>
    <s v="USA"/>
    <x v="6"/>
    <s v="Gary Oldman"/>
    <s v="Roland JoffÃ©"/>
    <n v="10000"/>
    <n v="15820"/>
    <n v="596"/>
    <n v="943"/>
    <n v="5.0999999999999996"/>
    <n v="34"/>
    <n v="135"/>
    <n v="10400000"/>
    <n v="50000000"/>
    <x v="535"/>
    <n v="-0.79200000000000004"/>
  </r>
  <r>
    <x v="547"/>
    <x v="520"/>
    <s v="Color"/>
    <x v="0"/>
    <s v="English"/>
    <s v="USA"/>
    <x v="6"/>
    <s v="Kevin Spacey"/>
    <s v="Bryan Singer"/>
    <n v="18000"/>
    <n v="20821"/>
    <n v="0"/>
    <n v="28000"/>
    <n v="8.6"/>
    <n v="162"/>
    <n v="106"/>
    <n v="23272306"/>
    <n v="6000000"/>
    <x v="536"/>
    <n v="2.8787176666666667"/>
  </r>
  <r>
    <x v="548"/>
    <x v="521"/>
    <s v="Color"/>
    <x v="0"/>
    <s v="English"/>
    <s v="USA"/>
    <x v="6"/>
    <s v="Steve Buscemi"/>
    <s v="Gary Fleder"/>
    <n v="12000"/>
    <n v="14889"/>
    <n v="39"/>
    <n v="0"/>
    <n v="6.8"/>
    <n v="52"/>
    <n v="115"/>
    <n v="529766"/>
    <n v="7000000"/>
    <x v="537"/>
    <n v="-0.92431914285714289"/>
  </r>
  <r>
    <x v="549"/>
    <x v="522"/>
    <s v="Color"/>
    <x v="3"/>
    <s v="English"/>
    <s v="USA"/>
    <x v="6"/>
    <s v="Kurtwood Smith"/>
    <s v="Gus Van Sant"/>
    <n v="1000"/>
    <n v="3598"/>
    <n v="835"/>
    <n v="1000"/>
    <n v="6.8"/>
    <n v="59"/>
    <n v="106"/>
    <n v="21200000"/>
    <n v="20000000"/>
    <x v="538"/>
    <n v="0.06"/>
  </r>
  <r>
    <x v="550"/>
    <x v="523"/>
    <s v="Color"/>
    <x v="5"/>
    <s v="English"/>
    <s v="USA"/>
    <x v="4"/>
    <s v="Tom Hanks"/>
    <s v="John Lasseter"/>
    <n v="15000"/>
    <n v="19046"/>
    <n v="487"/>
    <n v="0"/>
    <n v="8.3000000000000007"/>
    <n v="166"/>
    <n v="74"/>
    <n v="191796233"/>
    <n v="30000000"/>
    <x v="539"/>
    <n v="5.3932077666666665"/>
  </r>
  <r>
    <x v="551"/>
    <x v="524"/>
    <s v="Color"/>
    <x v="7"/>
    <s v="English"/>
    <s v="USA"/>
    <x v="6"/>
    <s v="Peter Greene"/>
    <s v="Geoff Murphy"/>
    <n v="789"/>
    <n v="2318"/>
    <n v="14"/>
    <n v="1000"/>
    <n v="5.4"/>
    <n v="47"/>
    <n v="92"/>
    <n v="50024083"/>
    <n v="60000000"/>
    <x v="540"/>
    <n v="-0.16626528333333335"/>
  </r>
  <r>
    <x v="552"/>
    <x v="525"/>
    <s v="Color"/>
    <x v="3"/>
    <s v="English"/>
    <s v="USA"/>
    <x v="6"/>
    <s v="John Witherspoon"/>
    <s v="Wes Craven"/>
    <n v="723"/>
    <n v="2348"/>
    <n v="0"/>
    <n v="1000"/>
    <n v="4.5"/>
    <n v="34"/>
    <n v="100"/>
    <n v="19900000"/>
    <n v="20000000"/>
    <x v="541"/>
    <n v="-5.0000000000000001E-3"/>
  </r>
  <r>
    <x v="553"/>
    <x v="526"/>
    <s v="Color"/>
    <x v="7"/>
    <s v="English"/>
    <s v="USA"/>
    <x v="6"/>
    <s v="Denzel Washington"/>
    <s v="Brett Leonard"/>
    <n v="18000"/>
    <n v="20772"/>
    <n v="32"/>
    <n v="0"/>
    <n v="5.5"/>
    <n v="44"/>
    <n v="106"/>
    <n v="24048000"/>
    <n v="30000000"/>
    <x v="542"/>
    <n v="-0.19839999999999999"/>
  </r>
  <r>
    <x v="554"/>
    <x v="527"/>
    <s v="Color"/>
    <x v="7"/>
    <s v="English"/>
    <s v="USA"/>
    <x v="7"/>
    <s v="Jeanne Tripplehorn"/>
    <s v="Kevin Reynolds"/>
    <n v="711"/>
    <n v="1004"/>
    <n v="58"/>
    <n v="0"/>
    <n v="6.1"/>
    <n v="91"/>
    <n v="176"/>
    <n v="88246220"/>
    <n v="175000000"/>
    <x v="543"/>
    <n v="-0.49573588571428573"/>
  </r>
  <r>
    <x v="555"/>
    <x v="516"/>
    <s v="Color"/>
    <x v="3"/>
    <s v="English"/>
    <s v="USA"/>
    <x v="6"/>
    <s v="Heather Matarazzo"/>
    <s v="Todd Solondz"/>
    <n v="529"/>
    <n v="1502"/>
    <n v="377"/>
    <n v="0"/>
    <n v="7.5"/>
    <n v="74"/>
    <n v="88"/>
    <n v="4771000"/>
    <n v="800000"/>
    <x v="544"/>
    <n v="4.9637500000000001"/>
  </r>
  <r>
    <x v="556"/>
    <x v="528"/>
    <s v="Color"/>
    <x v="3"/>
    <s v="English"/>
    <s v="USA"/>
    <x v="6"/>
    <s v="Faizon Love"/>
    <s v="Martin Lawrence"/>
    <n v="585"/>
    <n v="3023"/>
    <n v="0"/>
    <n v="559"/>
    <n v="5.6"/>
    <n v="11"/>
    <n v="108"/>
    <n v="34746109"/>
    <n v="8000000"/>
    <x v="545"/>
    <n v="3.3432636250000001"/>
  </r>
  <r>
    <x v="557"/>
    <x v="529"/>
    <s v="Color"/>
    <x v="0"/>
    <s v="English"/>
    <s v="USA"/>
    <x v="6"/>
    <s v="Kevin Spacey"/>
    <s v="Joel Schumacher"/>
    <n v="18000"/>
    <n v="31349"/>
    <n v="541"/>
    <n v="0"/>
    <n v="7.4"/>
    <n v="71"/>
    <n v="149"/>
    <n v="108706165"/>
    <n v="40000000"/>
    <x v="546"/>
    <n v="1.7176541249999999"/>
  </r>
  <r>
    <x v="558"/>
    <x v="530"/>
    <s v="Color"/>
    <x v="0"/>
    <s v="English"/>
    <s v="USA"/>
    <x v="6"/>
    <s v="Viggo Mortensen"/>
    <s v="Kevin Spacey"/>
    <n v="10000"/>
    <n v="13718"/>
    <n v="18000"/>
    <n v="225"/>
    <n v="6.1"/>
    <n v="37"/>
    <n v="97"/>
    <n v="326308"/>
    <n v="5000000"/>
    <x v="547"/>
    <n v="-0.93473839999999997"/>
  </r>
  <r>
    <x v="559"/>
    <x v="531"/>
    <s v="Color"/>
    <x v="6"/>
    <s v="English"/>
    <s v="USA"/>
    <x v="6"/>
    <s v="Gary Oldman"/>
    <s v="Julian Schnabel"/>
    <n v="10000"/>
    <n v="11459"/>
    <n v="232"/>
    <n v="0"/>
    <n v="6.9"/>
    <n v="42"/>
    <n v="108"/>
    <n v="2961991"/>
    <n v="3300000"/>
    <x v="548"/>
    <n v="-0.1024269696969697"/>
  </r>
  <r>
    <x v="560"/>
    <x v="532"/>
    <s v="Color"/>
    <x v="5"/>
    <s v="English"/>
    <s v="USA"/>
    <x v="7"/>
    <s v="Bruce Willis"/>
    <s v="Mike Judge"/>
    <n v="13000"/>
    <n v="17035"/>
    <n v="406"/>
    <n v="0"/>
    <n v="6.8"/>
    <n v="63"/>
    <n v="81"/>
    <n v="63071133"/>
    <n v="12000000"/>
    <x v="549"/>
    <n v="4.2559277499999997"/>
  </r>
  <r>
    <x v="561"/>
    <x v="533"/>
    <s v="Color"/>
    <x v="0"/>
    <s v="English"/>
    <s v="USA"/>
    <x v="6"/>
    <s v="Harold Perrineau"/>
    <s v="Bob Rafelson"/>
    <n v="1000"/>
    <n v="2228"/>
    <n v="30"/>
    <n v="145"/>
    <n v="6.1"/>
    <n v="42"/>
    <n v="101"/>
    <n v="1075288"/>
    <n v="22000000"/>
    <x v="550"/>
    <n v="-0.95112327272727271"/>
  </r>
  <r>
    <x v="562"/>
    <x v="534"/>
    <s v="Color"/>
    <x v="3"/>
    <s v="English"/>
    <s v="USA"/>
    <x v="5"/>
    <s v="Haley Joel Osment"/>
    <s v="Norman Jewison"/>
    <n v="3000"/>
    <n v="3864"/>
    <n v="278"/>
    <n v="350"/>
    <n v="5.3"/>
    <n v="15"/>
    <n v="110"/>
    <n v="4357000"/>
    <n v="30000000"/>
    <x v="551"/>
    <n v="-0.85476666666666667"/>
  </r>
  <r>
    <x v="563"/>
    <x v="535"/>
    <s v="Color"/>
    <x v="3"/>
    <s v="English"/>
    <s v="USA"/>
    <x v="6"/>
    <s v="Andrew Wilson"/>
    <s v="Wes Anderson"/>
    <n v="387"/>
    <n v="648"/>
    <n v="0"/>
    <n v="0"/>
    <n v="7.1"/>
    <n v="83"/>
    <n v="91"/>
    <n v="1040879"/>
    <n v="7000000"/>
    <x v="552"/>
    <n v="-0.85130300000000003"/>
  </r>
  <r>
    <x v="564"/>
    <x v="536"/>
    <s v="Color"/>
    <x v="0"/>
    <s v="English"/>
    <s v="USA"/>
    <x v="6"/>
    <s v="Christopher Meloni"/>
    <s v="Lana Wachowski"/>
    <n v="3000"/>
    <n v="3668"/>
    <n v="0"/>
    <n v="2000"/>
    <n v="7.4"/>
    <n v="120"/>
    <n v="109"/>
    <n v="3798532"/>
    <n v="4500000"/>
    <x v="553"/>
    <n v="-0.15588177777777779"/>
  </r>
  <r>
    <x v="565"/>
    <x v="537"/>
    <s v="Color"/>
    <x v="7"/>
    <s v="English"/>
    <s v="USA"/>
    <x v="6"/>
    <s v="Delroy Lindo"/>
    <s v="John Woo"/>
    <n v="848"/>
    <n v="2913"/>
    <n v="610"/>
    <n v="0"/>
    <n v="6"/>
    <n v="72"/>
    <n v="108"/>
    <n v="70450000"/>
    <n v="50000000"/>
    <x v="554"/>
    <n v="0.40899999999999997"/>
  </r>
  <r>
    <x v="566"/>
    <x v="538"/>
    <s v="Color"/>
    <x v="7"/>
    <s v="English"/>
    <s v="USA"/>
    <x v="7"/>
    <s v="Keanu Reeves"/>
    <s v="Andrew Davis"/>
    <n v="18000"/>
    <n v="31014"/>
    <n v="99"/>
    <n v="1000"/>
    <n v="5.6"/>
    <n v="47"/>
    <n v="107"/>
    <n v="20550712"/>
    <n v="50000000"/>
    <x v="555"/>
    <n v="-0.58898576000000002"/>
  </r>
  <r>
    <x v="567"/>
    <x v="539"/>
    <s v="Color"/>
    <x v="1"/>
    <s v="English"/>
    <s v="USA"/>
    <x v="6"/>
    <s v="Al Pacino"/>
    <s v="Harold Becker"/>
    <n v="14000"/>
    <n v="17877"/>
    <n v="17"/>
    <n v="309"/>
    <n v="6.2"/>
    <n v="50"/>
    <n v="111"/>
    <n v="20300000"/>
    <n v="40000000"/>
    <x v="556"/>
    <n v="-0.49249999999999999"/>
  </r>
  <r>
    <x v="568"/>
    <x v="540"/>
    <s v="Color"/>
    <x v="7"/>
    <s v="English"/>
    <s v="USA"/>
    <x v="6"/>
    <s v="Denzel Washington"/>
    <s v="Edward Zwick"/>
    <n v="18000"/>
    <n v="33233"/>
    <n v="380"/>
    <n v="975"/>
    <n v="6.6"/>
    <n v="65"/>
    <n v="116"/>
    <n v="58918501"/>
    <n v="46000000"/>
    <x v="557"/>
    <n v="0.28083697826086956"/>
  </r>
  <r>
    <x v="569"/>
    <x v="541"/>
    <s v="Color"/>
    <x v="7"/>
    <s v="English"/>
    <s v="USA"/>
    <x v="7"/>
    <s v="Sylvester Stallone"/>
    <s v="Rob Cohen"/>
    <n v="13000"/>
    <n v="25126"/>
    <n v="357"/>
    <n v="0"/>
    <n v="5.8"/>
    <n v="61"/>
    <n v="114"/>
    <n v="32885565"/>
    <n v="80000000"/>
    <x v="558"/>
    <n v="-0.58893043749999996"/>
  </r>
  <r>
    <x v="570"/>
    <x v="542"/>
    <s v="Color"/>
    <x v="7"/>
    <s v="English"/>
    <s v="USA"/>
    <x v="7"/>
    <s v="Dennis Quaid"/>
    <s v="Rob Cohen"/>
    <n v="2000"/>
    <n v="2710"/>
    <n v="357"/>
    <n v="0"/>
    <n v="6.4"/>
    <n v="60"/>
    <n v="103"/>
    <n v="51317350"/>
    <n v="57000000"/>
    <x v="559"/>
    <n v="-9.9695614035087726E-2"/>
  </r>
  <r>
    <x v="571"/>
    <x v="543"/>
    <s v="Color"/>
    <x v="7"/>
    <s v="English"/>
    <s v="USA"/>
    <x v="6"/>
    <s v="Vanessa Williams"/>
    <s v="Chuck Russell"/>
    <n v="1000"/>
    <n v="3454"/>
    <n v="55"/>
    <n v="0"/>
    <n v="6.1"/>
    <n v="81"/>
    <n v="115"/>
    <n v="101228120"/>
    <n v="100000000"/>
    <x v="560"/>
    <n v="1.2281200000000001E-2"/>
  </r>
  <r>
    <x v="572"/>
    <x v="544"/>
    <s v="Color"/>
    <x v="7"/>
    <s v="English"/>
    <s v="USA"/>
    <x v="6"/>
    <s v="Steve Buscemi"/>
    <s v="John Carpenter"/>
    <n v="12000"/>
    <n v="15935"/>
    <n v="0"/>
    <n v="0"/>
    <n v="5.7"/>
    <n v="104"/>
    <n v="101"/>
    <n v="25407250"/>
    <n v="50000000"/>
    <x v="561"/>
    <n v="-0.49185499999999999"/>
  </r>
  <r>
    <x v="573"/>
    <x v="545"/>
    <s v="Color"/>
    <x v="3"/>
    <s v="English"/>
    <s v="USA"/>
    <x v="6"/>
    <s v="Natasha Lyonne"/>
    <s v="Woody Allen"/>
    <n v="1000"/>
    <n v="1614"/>
    <n v="11000"/>
    <n v="0"/>
    <n v="6.8"/>
    <n v="69"/>
    <n v="101"/>
    <n v="9714482"/>
    <n v="20000000"/>
    <x v="562"/>
    <n v="-0.51427590000000001"/>
  </r>
  <r>
    <x v="574"/>
    <x v="546"/>
    <s v="Color"/>
    <x v="6"/>
    <s v="English"/>
    <s v="USA"/>
    <x v="5"/>
    <s v="Andrea Corr"/>
    <s v="Alan Parker"/>
    <n v="57"/>
    <n v="164"/>
    <n v="317"/>
    <n v="0"/>
    <n v="6.3"/>
    <n v="76"/>
    <n v="135"/>
    <n v="49994804"/>
    <n v="55000000"/>
    <x v="563"/>
    <n v="-9.1003563636363638E-2"/>
  </r>
  <r>
    <x v="575"/>
    <x v="547"/>
    <s v="Color"/>
    <x v="7"/>
    <s v="English"/>
    <s v="USA"/>
    <x v="6"/>
    <s v="Oliver Platt"/>
    <s v="Stuart Baird"/>
    <n v="1000"/>
    <n v="2916"/>
    <n v="53"/>
    <n v="0"/>
    <n v="6.4"/>
    <n v="60"/>
    <n v="133"/>
    <n v="68750000"/>
    <n v="55000000"/>
    <x v="564"/>
    <n v="0.25"/>
  </r>
  <r>
    <x v="576"/>
    <x v="548"/>
    <s v="Color"/>
    <x v="0"/>
    <s v="English"/>
    <s v="USA"/>
    <x v="6"/>
    <s v="J.K. Simmons"/>
    <s v="Michael Apted"/>
    <n v="24000"/>
    <n v="24547"/>
    <n v="150"/>
    <n v="352"/>
    <n v="6.1"/>
    <n v="47"/>
    <n v="118"/>
    <n v="17305211"/>
    <n v="38000000"/>
    <x v="565"/>
    <n v="-0.54459971052631584"/>
  </r>
  <r>
    <x v="577"/>
    <x v="549"/>
    <s v="Color"/>
    <x v="0"/>
    <s v="English"/>
    <s v="USA"/>
    <x v="6"/>
    <s v="Joe Mantegna"/>
    <s v="John Schlesinger"/>
    <n v="1000"/>
    <n v="3174"/>
    <n v="154"/>
    <n v="613"/>
    <n v="6.1"/>
    <n v="31"/>
    <n v="101"/>
    <n v="53146000"/>
    <n v="20000000"/>
    <x v="566"/>
    <n v="1.6573"/>
  </r>
  <r>
    <x v="578"/>
    <x v="550"/>
    <s v="Color"/>
    <x v="3"/>
    <s v="English"/>
    <s v="USA"/>
    <x v="6"/>
    <s v="Chazz Palminteri"/>
    <s v="Paul Mazursky"/>
    <n v="979"/>
    <n v="1679"/>
    <n v="150"/>
    <n v="69"/>
    <n v="5.9"/>
    <n v="21"/>
    <n v="91"/>
    <n v="2104000"/>
    <n v="13000000"/>
    <x v="567"/>
    <n v="-0.83815384615384614"/>
  </r>
  <r>
    <x v="579"/>
    <x v="551"/>
    <s v="Color"/>
    <x v="7"/>
    <s v="English"/>
    <s v="USA"/>
    <x v="6"/>
    <s v="Salma Hayek"/>
    <s v="Kevin Hooks"/>
    <n v="4000"/>
    <n v="6152"/>
    <n v="114"/>
    <n v="204"/>
    <n v="5.3"/>
    <n v="36"/>
    <n v="105"/>
    <n v="17100000"/>
    <n v="25000000"/>
    <x v="568"/>
    <n v="-0.316"/>
  </r>
  <r>
    <x v="580"/>
    <x v="552"/>
    <s v="Color"/>
    <x v="5"/>
    <s v="English"/>
    <s v="USA"/>
    <x v="5"/>
    <s v="Paul Hogan"/>
    <s v="Alan Shapiro"/>
    <n v="442"/>
    <n v="616"/>
    <n v="0"/>
    <n v="504"/>
    <n v="5.2"/>
    <n v="23"/>
    <n v="95"/>
    <n v="20047715"/>
    <n v="25530000"/>
    <x v="569"/>
    <n v="-0.21473893458676066"/>
  </r>
  <r>
    <x v="581"/>
    <x v="553"/>
    <s v="Color"/>
    <x v="3"/>
    <s v="English"/>
    <s v="USA"/>
    <x v="6"/>
    <s v="Lily Tomlin"/>
    <s v="David O. Russell"/>
    <n v="718"/>
    <n v="2240"/>
    <n v="737"/>
    <n v="824"/>
    <n v="6.8"/>
    <n v="50"/>
    <n v="92"/>
    <n v="14891000"/>
    <n v="7000000"/>
    <x v="570"/>
    <n v="1.1272857142857142"/>
  </r>
  <r>
    <x v="582"/>
    <x v="554"/>
    <s v="Color"/>
    <x v="0"/>
    <s v="English"/>
    <s v="USA"/>
    <x v="6"/>
    <s v="Quentin Tarantino"/>
    <s v="Robert Rodriguez"/>
    <n v="16000"/>
    <n v="23296"/>
    <n v="0"/>
    <n v="12000"/>
    <n v="7.3"/>
    <n v="165"/>
    <n v="108"/>
    <n v="25753840"/>
    <n v="19000000"/>
    <x v="571"/>
    <n v="0.35546526315789473"/>
  </r>
  <r>
    <x v="583"/>
    <x v="555"/>
    <s v="Color"/>
    <x v="1"/>
    <s v="English"/>
    <s v="USA"/>
    <x v="6"/>
    <s v="Bernie Mac"/>
    <s v="Spike Lee"/>
    <n v="1000"/>
    <n v="5963"/>
    <n v="0"/>
    <n v="352"/>
    <n v="6.8"/>
    <n v="28"/>
    <n v="120"/>
    <n v="5731103"/>
    <n v="2400000"/>
    <x v="572"/>
    <n v="1.3879595833333334"/>
  </r>
  <r>
    <x v="584"/>
    <x v="556"/>
    <s v="Color"/>
    <x v="1"/>
    <s v="English"/>
    <s v="USA"/>
    <x v="7"/>
    <s v="Alexa PenaVega"/>
    <s v="Rob Reiner"/>
    <n v="2000"/>
    <n v="3968"/>
    <n v="0"/>
    <n v="591"/>
    <n v="6.7"/>
    <n v="31"/>
    <n v="130"/>
    <n v="13052741"/>
    <n v="36000000"/>
    <x v="573"/>
    <n v="-0.63742386111111116"/>
  </r>
  <r>
    <x v="585"/>
    <x v="557"/>
    <s v="Color"/>
    <x v="3"/>
    <s v="English"/>
    <s v="USA"/>
    <x v="6"/>
    <s v="Michael Imperioli"/>
    <s v="Spike Lee"/>
    <n v="873"/>
    <n v="4497"/>
    <n v="0"/>
    <n v="251"/>
    <n v="5"/>
    <n v="30"/>
    <n v="108"/>
    <n v="4903000"/>
    <n v="12000000"/>
    <x v="574"/>
    <n v="-0.5914166666666667"/>
  </r>
  <r>
    <x v="586"/>
    <x v="530"/>
    <s v="Color"/>
    <x v="1"/>
    <s v="English"/>
    <s v="UK"/>
    <x v="7"/>
    <s v="Julie Christie"/>
    <s v="Kenneth Branagh"/>
    <n v="597"/>
    <n v="1645"/>
    <n v="0"/>
    <n v="0"/>
    <n v="7.8"/>
    <n v="85"/>
    <n v="150"/>
    <n v="4414535"/>
    <n v="18000000"/>
    <x v="575"/>
    <n v="-0.75474805555555557"/>
  </r>
  <r>
    <x v="587"/>
    <x v="558"/>
    <s v="Color"/>
    <x v="3"/>
    <s v="English"/>
    <s v="USA"/>
    <x v="7"/>
    <s v="Adam Sandler"/>
    <s v="Dennis Dugan"/>
    <n v="11000"/>
    <n v="13162"/>
    <n v="221"/>
    <n v="0"/>
    <n v="7"/>
    <n v="77"/>
    <n v="92"/>
    <n v="38624000"/>
    <n v="12000000"/>
    <x v="576"/>
    <n v="2.2186666666666666"/>
  </r>
  <r>
    <x v="588"/>
    <x v="559"/>
    <s v="Color"/>
    <x v="3"/>
    <s v="English"/>
    <s v="USA"/>
    <x v="5"/>
    <s v="Gregory Smith"/>
    <s v="Bronwen Hughes"/>
    <n v="694"/>
    <n v="2486"/>
    <n v="15"/>
    <n v="833"/>
    <n v="5.9"/>
    <n v="25"/>
    <n v="100"/>
    <n v="26539321"/>
    <n v="13000000"/>
    <x v="577"/>
    <n v="1.0414862307692307"/>
  </r>
  <r>
    <x v="589"/>
    <x v="560"/>
    <s v="Color"/>
    <x v="7"/>
    <s v="English"/>
    <s v="USA"/>
    <x v="7"/>
    <s v="Will Smith"/>
    <s v="Roland Emmerich"/>
    <n v="10000"/>
    <n v="16785"/>
    <n v="776"/>
    <n v="16000"/>
    <n v="6.9"/>
    <n v="185"/>
    <n v="154"/>
    <n v="306124059"/>
    <n v="75000000"/>
    <x v="578"/>
    <n v="3.0816541200000001"/>
  </r>
  <r>
    <x v="590"/>
    <x v="561"/>
    <s v="Color"/>
    <x v="3"/>
    <s v="English"/>
    <s v="USA"/>
    <x v="6"/>
    <s v="Tom Cruise"/>
    <s v="Cameron Crowe"/>
    <n v="10000"/>
    <n v="12182"/>
    <n v="488"/>
    <n v="0"/>
    <n v="7.3"/>
    <n v="109"/>
    <n v="139"/>
    <n v="153620822"/>
    <n v="50000000"/>
    <x v="579"/>
    <n v="2.07241644"/>
  </r>
  <r>
    <x v="591"/>
    <x v="562"/>
    <s v="Color"/>
    <x v="3"/>
    <s v="English"/>
    <s v="USA"/>
    <x v="5"/>
    <s v="Jim Belushi"/>
    <s v="Brian Levant"/>
    <n v="854"/>
    <n v="4530"/>
    <n v="32"/>
    <n v="0"/>
    <n v="5.4"/>
    <n v="81"/>
    <n v="94"/>
    <n v="60573641"/>
    <n v="60000000"/>
    <x v="580"/>
    <n v="9.5606833333333335E-3"/>
  </r>
  <r>
    <x v="592"/>
    <x v="563"/>
    <s v="Color"/>
    <x v="0"/>
    <s v="English"/>
    <s v="USA"/>
    <x v="6"/>
    <s v="Indira Varma"/>
    <s v="Mira Nair"/>
    <n v="729"/>
    <n v="1292"/>
    <n v="300"/>
    <n v="0"/>
    <n v="6"/>
    <n v="33"/>
    <n v="109"/>
    <n v="4109095"/>
    <n v="3000000"/>
    <x v="581"/>
    <n v="0.36969833333333335"/>
  </r>
  <r>
    <x v="593"/>
    <x v="564"/>
    <s v="Color"/>
    <x v="0"/>
    <s v="English"/>
    <s v="France"/>
    <x v="6"/>
    <s v="Steve Buscemi"/>
    <s v="Robert Altman"/>
    <n v="12000"/>
    <n v="14579"/>
    <n v="500"/>
    <n v="228"/>
    <n v="6.3"/>
    <n v="31"/>
    <n v="116"/>
    <n v="1292527"/>
    <n v="19000000"/>
    <x v="582"/>
    <n v="-0.93197226315789472"/>
  </r>
  <r>
    <x v="594"/>
    <x v="565"/>
    <s v="Color"/>
    <x v="3"/>
    <s v="English"/>
    <s v="USA"/>
    <x v="7"/>
    <s v="Bill Murray"/>
    <s v="Bobby Farrelly"/>
    <n v="13000"/>
    <n v="16937"/>
    <n v="101"/>
    <n v="3000"/>
    <n v="6.9"/>
    <n v="62"/>
    <n v="117"/>
    <n v="24944213"/>
    <n v="27000000"/>
    <x v="583"/>
    <n v="-7.6140259259259255E-2"/>
  </r>
  <r>
    <x v="595"/>
    <x v="566"/>
    <s v="Color"/>
    <x v="1"/>
    <s v="English"/>
    <s v="USA"/>
    <x v="6"/>
    <s v="Matthew McConaughey"/>
    <s v="John Sayles"/>
    <n v="11000"/>
    <n v="11400"/>
    <n v="407"/>
    <n v="0"/>
    <n v="7.6"/>
    <n v="68"/>
    <n v="135"/>
    <n v="13269963"/>
    <n v="5000000"/>
    <x v="584"/>
    <n v="1.6539926"/>
  </r>
  <r>
    <x v="596"/>
    <x v="567"/>
    <s v="Color"/>
    <x v="3"/>
    <s v="English"/>
    <s v="Australia"/>
    <x v="6"/>
    <s v="Radha Mitchell"/>
    <s v="Emma-Kate Croghan"/>
    <n v="991"/>
    <n v="1661"/>
    <n v="0"/>
    <n v="46"/>
    <n v="6.4"/>
    <n v="21"/>
    <n v="76"/>
    <n v="212285"/>
    <n v="250000"/>
    <x v="585"/>
    <n v="-0.15085999999999999"/>
  </r>
  <r>
    <x v="597"/>
    <x v="555"/>
    <s v="Color"/>
    <x v="7"/>
    <s v="English"/>
    <s v="USA"/>
    <x v="7"/>
    <s v="Natalie Portman"/>
    <s v="Tim Burton"/>
    <n v="20000"/>
    <n v="22590"/>
    <n v="13000"/>
    <n v="0"/>
    <n v="6.3"/>
    <n v="132"/>
    <n v="106"/>
    <n v="37754208"/>
    <n v="70000000"/>
    <x v="586"/>
    <n v="-0.4606541714285714"/>
  </r>
  <r>
    <x v="598"/>
    <x v="568"/>
    <s v="Color"/>
    <x v="1"/>
    <s v="English"/>
    <s v="USA"/>
    <x v="7"/>
    <s v="Leonardo DiCaprio"/>
    <s v="Jerry Zaks"/>
    <n v="29000"/>
    <n v="63194"/>
    <n v="4"/>
    <n v="1000"/>
    <n v="6.7"/>
    <n v="45"/>
    <n v="98"/>
    <n v="12782508"/>
    <n v="23000000"/>
    <x v="587"/>
    <n v="-0.44423878260869565"/>
  </r>
  <r>
    <x v="599"/>
    <x v="569"/>
    <s v="Color"/>
    <x v="1"/>
    <s v="English"/>
    <s v="USA"/>
    <x v="6"/>
    <s v="Julia Roberts"/>
    <s v="Stephen Frears"/>
    <n v="8000"/>
    <n v="8349"/>
    <n v="350"/>
    <n v="616"/>
    <n v="5.8"/>
    <n v="46"/>
    <n v="108"/>
    <n v="5600000"/>
    <n v="47000000"/>
    <x v="588"/>
    <n v="-0.88085106382978728"/>
  </r>
  <r>
    <x v="600"/>
    <x v="570"/>
    <s v="Color"/>
    <x v="7"/>
    <s v="English"/>
    <s v="USA"/>
    <x v="6"/>
    <s v="Natasha Henstridge"/>
    <s v="Ringo Lam"/>
    <n v="900"/>
    <n v="1634"/>
    <n v="17"/>
    <n v="503"/>
    <n v="5.4"/>
    <n v="50"/>
    <n v="101"/>
    <n v="14095303"/>
    <n v="25000000"/>
    <x v="589"/>
    <n v="-0.43618787999999997"/>
  </r>
  <r>
    <x v="601"/>
    <x v="571"/>
    <s v="Black and White"/>
    <x v="6"/>
    <s v="English"/>
    <s v="UK"/>
    <x v="6"/>
    <s v="Alan Rickman"/>
    <s v="Neil Jordan"/>
    <n v="25000"/>
    <n v="48482"/>
    <n v="277"/>
    <n v="0"/>
    <n v="7.1"/>
    <n v="44"/>
    <n v="133"/>
    <n v="11030963"/>
    <n v="28000000"/>
    <x v="590"/>
    <n v="-0.60603703571428569"/>
  </r>
  <r>
    <x v="602"/>
    <x v="572"/>
    <s v="Color"/>
    <x v="7"/>
    <s v="English"/>
    <s v="USA"/>
    <x v="7"/>
    <s v="Tom Cruise"/>
    <s v="Brian De Palma"/>
    <n v="10000"/>
    <n v="12760"/>
    <n v="0"/>
    <n v="0"/>
    <n v="7.1"/>
    <n v="154"/>
    <n v="110"/>
    <n v="180965237"/>
    <n v="80000000"/>
    <x v="591"/>
    <n v="1.2620654625000001"/>
  </r>
  <r>
    <x v="603"/>
    <x v="573"/>
    <s v="Color"/>
    <x v="3"/>
    <s v="English"/>
    <s v="USA"/>
    <x v="7"/>
    <s v="Brendan Fraser"/>
    <s v="Richard Benjamin"/>
    <n v="3000"/>
    <n v="5023"/>
    <n v="121"/>
    <n v="491"/>
    <n v="6.2"/>
    <n v="20"/>
    <n v="105"/>
    <n v="10070000"/>
    <n v="25000000"/>
    <x v="592"/>
    <n v="-0.59719999999999995"/>
  </r>
  <r>
    <x v="604"/>
    <x v="574"/>
    <s v="Color"/>
    <x v="3"/>
    <s v="English"/>
    <s v="USA"/>
    <x v="7"/>
    <s v="John de Lancie"/>
    <s v="Harold Ramis"/>
    <n v="905"/>
    <n v="2348"/>
    <n v="11000"/>
    <n v="0"/>
    <n v="6"/>
    <n v="43"/>
    <n v="117"/>
    <n v="20101861"/>
    <n v="45000000"/>
    <x v="593"/>
    <n v="-0.55329197777777783"/>
  </r>
  <r>
    <x v="605"/>
    <x v="575"/>
    <s v="Color"/>
    <x v="5"/>
    <s v="English"/>
    <s v="USA"/>
    <x v="7"/>
    <s v="Wilford Brimley"/>
    <s v="Peter Segal"/>
    <n v="957"/>
    <n v="4629"/>
    <n v="88"/>
    <n v="758"/>
    <n v="6.5"/>
    <n v="27"/>
    <n v="101"/>
    <n v="22294341"/>
    <n v="21500000"/>
    <x v="594"/>
    <n v="3.6946093023255813E-2"/>
  </r>
  <r>
    <x v="606"/>
    <x v="576"/>
    <s v="Color"/>
    <x v="1"/>
    <s v="English"/>
    <s v="USA"/>
    <x v="5"/>
    <s v="Robert Duvall"/>
    <s v="Jon Turteltaub"/>
    <n v="3000"/>
    <n v="5975"/>
    <n v="226"/>
    <n v="0"/>
    <n v="6.4"/>
    <n v="53"/>
    <n v="123"/>
    <n v="104632573"/>
    <n v="32000000"/>
    <x v="595"/>
    <n v="2.2697679062499998"/>
  </r>
  <r>
    <x v="607"/>
    <x v="577"/>
    <s v="Color"/>
    <x v="0"/>
    <s v="English"/>
    <s v="USA"/>
    <x v="6"/>
    <s v="Lili Taylor"/>
    <s v="Ron Howard"/>
    <n v="960"/>
    <n v="3667"/>
    <n v="2000"/>
    <n v="1000"/>
    <n v="6.6"/>
    <n v="79"/>
    <n v="139"/>
    <n v="136448821"/>
    <n v="80000000"/>
    <x v="596"/>
    <n v="0.70561026250000003"/>
  </r>
  <r>
    <x v="608"/>
    <x v="578"/>
    <s v="Color"/>
    <x v="1"/>
    <s v="English"/>
    <s v="USA"/>
    <x v="7"/>
    <s v="Leonardo DiCaprio"/>
    <s v="Baz Luhrmann"/>
    <n v="29000"/>
    <n v="33791"/>
    <n v="1000"/>
    <n v="10000"/>
    <n v="6.8"/>
    <n v="106"/>
    <n v="120"/>
    <n v="46338728"/>
    <n v="14500000"/>
    <x v="597"/>
    <n v="2.1957743448275862"/>
  </r>
  <r>
    <x v="609"/>
    <x v="579"/>
    <s v="Color"/>
    <x v="8"/>
    <s v="English"/>
    <s v="USA"/>
    <x v="6"/>
    <s v="David Arquette"/>
    <s v="Wes Craven"/>
    <n v="611"/>
    <n v="1212"/>
    <n v="0"/>
    <n v="11000"/>
    <n v="7.2"/>
    <n v="242"/>
    <n v="103"/>
    <n v="103001286"/>
    <n v="15000000"/>
    <x v="598"/>
    <n v="5.8667524000000002"/>
  </r>
  <r>
    <x v="610"/>
    <x v="580"/>
    <s v="Color"/>
    <x v="7"/>
    <s v="English"/>
    <s v="USA"/>
    <x v="6"/>
    <s v="Vivica A. Fox"/>
    <s v="F. Gary Gray"/>
    <n v="890"/>
    <n v="3661"/>
    <n v="473"/>
    <n v="0"/>
    <n v="6.8"/>
    <n v="29"/>
    <n v="123"/>
    <n v="36049108"/>
    <n v="9000000"/>
    <x v="599"/>
    <n v="3.0054564444444445"/>
  </r>
  <r>
    <x v="611"/>
    <x v="581"/>
    <s v="Color"/>
    <x v="3"/>
    <s v="English"/>
    <s v="USA"/>
    <x v="5"/>
    <s v="Austin Pendleton"/>
    <s v="Jonathan Lynn"/>
    <n v="592"/>
    <n v="2176"/>
    <n v="36"/>
    <n v="478"/>
    <n v="5.7"/>
    <n v="23"/>
    <n v="93"/>
    <n v="30400000"/>
    <n v="39000000"/>
    <x v="600"/>
    <n v="-0.22051282051282051"/>
  </r>
  <r>
    <x v="612"/>
    <x v="582"/>
    <s v="Color"/>
    <x v="3"/>
    <s v="English"/>
    <s v="USA"/>
    <x v="6"/>
    <s v="John Mahoney"/>
    <s v="Edward Burns"/>
    <n v="385"/>
    <n v="995"/>
    <n v="0"/>
    <n v="453"/>
    <n v="6.1"/>
    <n v="43"/>
    <n v="96"/>
    <n v="9449219"/>
    <n v="3500000"/>
    <x v="601"/>
    <n v="1.6997768571428571"/>
  </r>
  <r>
    <x v="613"/>
    <x v="583"/>
    <s v="Color"/>
    <x v="6"/>
    <s v="English"/>
    <s v="Australia"/>
    <x v="7"/>
    <s v="Noah Taylor"/>
    <s v="Scott Hicks"/>
    <n v="509"/>
    <n v="888"/>
    <n v="96"/>
    <n v="0"/>
    <n v="7.7"/>
    <n v="71"/>
    <n v="105"/>
    <n v="35811509"/>
    <n v="5500000"/>
    <x v="602"/>
    <n v="5.5111834545454546"/>
  </r>
  <r>
    <x v="614"/>
    <x v="573"/>
    <s v="Black and White"/>
    <x v="0"/>
    <s v="English"/>
    <s v="USA"/>
    <x v="6"/>
    <s v="Robert De Niro"/>
    <s v="Barry Levinson"/>
    <n v="22000"/>
    <n v="37076"/>
    <n v="272"/>
    <n v="0"/>
    <n v="7.5"/>
    <n v="73"/>
    <n v="147"/>
    <n v="53300852"/>
    <n v="44000000"/>
    <x v="603"/>
    <n v="0.21138299999999999"/>
  </r>
  <r>
    <x v="615"/>
    <x v="584"/>
    <s v="Color"/>
    <x v="1"/>
    <s v="English"/>
    <s v="USA"/>
    <x v="6"/>
    <s v="Robert Duvall"/>
    <s v="Billy Bob Thornton"/>
    <n v="3000"/>
    <n v="3967"/>
    <n v="0"/>
    <n v="0"/>
    <n v="8"/>
    <n v="104"/>
    <n v="148"/>
    <n v="24475416"/>
    <n v="890000"/>
    <x v="604"/>
    <n v="26.500467415730338"/>
  </r>
  <r>
    <x v="616"/>
    <x v="583"/>
    <s v="Color"/>
    <x v="5"/>
    <s v="English"/>
    <s v="USA"/>
    <x v="5"/>
    <s v="Bill Murray"/>
    <s v="Joe Pytka"/>
    <n v="13000"/>
    <n v="15001"/>
    <n v="30"/>
    <n v="0"/>
    <n v="6.3"/>
    <n v="46"/>
    <n v="88"/>
    <n v="90443603"/>
    <n v="80000000"/>
    <x v="605"/>
    <n v="0.13054503749999999"/>
  </r>
  <r>
    <x v="617"/>
    <x v="585"/>
    <s v="Color"/>
    <x v="7"/>
    <s v="English"/>
    <s v="USA"/>
    <x v="7"/>
    <s v="Hulk Hogan"/>
    <s v="Rick Friedberg"/>
    <n v="844"/>
    <n v="2653"/>
    <n v="8"/>
    <n v="588"/>
    <n v="5.3"/>
    <n v="27"/>
    <n v="81"/>
    <n v="26906039"/>
    <n v="18000000"/>
    <x v="606"/>
    <n v="0.49477994444444445"/>
  </r>
  <r>
    <x v="618"/>
    <x v="586"/>
    <s v="Color"/>
    <x v="7"/>
    <s v="English"/>
    <s v="USA"/>
    <x v="7"/>
    <s v="LeVar Burton"/>
    <s v="Jonathan Frakes"/>
    <n v="1000"/>
    <n v="6315"/>
    <n v="906"/>
    <n v="3000"/>
    <n v="7.6"/>
    <n v="143"/>
    <n v="111"/>
    <n v="92001027"/>
    <n v="45000000"/>
    <x v="607"/>
    <n v="1.0444672666666666"/>
  </r>
  <r>
    <x v="619"/>
    <x v="587"/>
    <s v="Color"/>
    <x v="3"/>
    <s v="English"/>
    <s v="USA"/>
    <x v="6"/>
    <s v="Demi Moore"/>
    <s v="Andrew Bergman"/>
    <n v="2000"/>
    <n v="3016"/>
    <n v="31"/>
    <n v="877"/>
    <n v="4.3"/>
    <n v="51"/>
    <n v="117"/>
    <n v="32800000"/>
    <n v="40000000"/>
    <x v="608"/>
    <n v="-0.18"/>
  </r>
  <r>
    <x v="620"/>
    <x v="588"/>
    <s v="Color"/>
    <x v="3"/>
    <s v="English"/>
    <s v="USA"/>
    <x v="6"/>
    <s v="Jon Favreau"/>
    <s v="Doug Liman"/>
    <n v="4000"/>
    <n v="4230"/>
    <n v="218"/>
    <n v="0"/>
    <n v="7.4"/>
    <n v="77"/>
    <n v="96"/>
    <n v="4505922"/>
    <n v="200000"/>
    <x v="609"/>
    <n v="21.529610000000002"/>
  </r>
  <r>
    <x v="621"/>
    <x v="585"/>
    <s v="Color"/>
    <x v="3"/>
    <s v="English"/>
    <s v="USA"/>
    <x v="5"/>
    <s v="Tom Hanks"/>
    <s v="Tom Hanks"/>
    <n v="15000"/>
    <n v="28713"/>
    <n v="15000"/>
    <n v="0"/>
    <n v="6.9"/>
    <n v="75"/>
    <n v="149"/>
    <n v="25809813"/>
    <n v="26000000"/>
    <x v="610"/>
    <n v="-7.3148846153846155E-3"/>
  </r>
  <r>
    <x v="622"/>
    <x v="549"/>
    <s v="Color"/>
    <x v="5"/>
    <s v="Italian"/>
    <s v="UK"/>
    <x v="4"/>
    <s v="Martin Landau"/>
    <s v="Steve Barron"/>
    <n v="940"/>
    <n v="2465"/>
    <n v="48"/>
    <n v="246"/>
    <n v="5.3"/>
    <n v="19"/>
    <n v="90"/>
    <n v="15091542"/>
    <n v="25000000"/>
    <x v="611"/>
    <n v="-0.39633832000000002"/>
  </r>
  <r>
    <x v="623"/>
    <x v="589"/>
    <s v="Color"/>
    <x v="3"/>
    <s v="English"/>
    <s v="USA"/>
    <x v="7"/>
    <s v="Matthew Broderick"/>
    <s v="Ben Stiller"/>
    <n v="2000"/>
    <n v="3718"/>
    <n v="0"/>
    <n v="0"/>
    <n v="6"/>
    <n v="72"/>
    <n v="96"/>
    <n v="60154431"/>
    <n v="47000000"/>
    <x v="612"/>
    <n v="0.27988151063829786"/>
  </r>
  <r>
    <x v="624"/>
    <x v="590"/>
    <s v="Color"/>
    <x v="1"/>
    <s v="English"/>
    <s v="USA"/>
    <x v="6"/>
    <s v="Christine Taylor"/>
    <s v="Andrew Fleming"/>
    <n v="838"/>
    <n v="1812"/>
    <n v="26"/>
    <n v="6000"/>
    <n v="6.2"/>
    <n v="93"/>
    <n v="101"/>
    <n v="24881000"/>
    <n v="15000000"/>
    <x v="613"/>
    <n v="0.65873333333333328"/>
  </r>
  <r>
    <x v="625"/>
    <x v="586"/>
    <s v="Color"/>
    <x v="1"/>
    <s v="English"/>
    <s v="USA"/>
    <x v="6"/>
    <s v="Colin Firth"/>
    <s v="Anthony Minghella"/>
    <n v="14000"/>
    <n v="15912"/>
    <n v="333"/>
    <n v="0"/>
    <n v="7.4"/>
    <n v="116"/>
    <n v="162"/>
    <n v="78651430"/>
    <n v="27000000"/>
    <x v="614"/>
    <n v="1.9130159259259258"/>
  </r>
  <r>
    <x v="626"/>
    <x v="591"/>
    <s v="Color"/>
    <x v="7"/>
    <s v="English"/>
    <s v="USA"/>
    <x v="6"/>
    <s v="Robert De Niro"/>
    <s v="Tony Scott"/>
    <n v="22000"/>
    <n v="24618"/>
    <n v="12000"/>
    <n v="0"/>
    <n v="5.8"/>
    <n v="50"/>
    <n v="116"/>
    <n v="18573791"/>
    <n v="55000000"/>
    <x v="615"/>
    <n v="-0.66229470909090904"/>
  </r>
  <r>
    <x v="627"/>
    <x v="592"/>
    <s v="Color"/>
    <x v="3"/>
    <s v="English"/>
    <s v="USA"/>
    <x v="5"/>
    <s v="Stockard Channing"/>
    <s v="Hugh Wilson"/>
    <n v="944"/>
    <n v="3143"/>
    <n v="37"/>
    <n v="0"/>
    <n v="6.2"/>
    <n v="50"/>
    <n v="103"/>
    <n v="105444419"/>
    <n v="26000000"/>
    <x v="616"/>
    <n v="3.0555545769230767"/>
  </r>
  <r>
    <x v="628"/>
    <x v="593"/>
    <s v="Color"/>
    <x v="0"/>
    <s v="English"/>
    <s v="USA"/>
    <x v="6"/>
    <s v="Isabella Rossellini"/>
    <s v="Abel Ferrara"/>
    <n v="812"/>
    <n v="3337"/>
    <n v="220"/>
    <n v="344"/>
    <n v="6.6"/>
    <n v="48"/>
    <n v="99"/>
    <n v="1227324"/>
    <n v="12500000"/>
    <x v="617"/>
    <n v="-0.90181407999999996"/>
  </r>
  <r>
    <x v="629"/>
    <x v="594"/>
    <s v="Color"/>
    <x v="5"/>
    <s v="English"/>
    <s v="USA"/>
    <x v="6"/>
    <s v="Tom Wilkinson"/>
    <s v="Stephen Hopkins"/>
    <n v="1000"/>
    <n v="1752"/>
    <n v="81"/>
    <n v="0"/>
    <n v="6.8"/>
    <n v="62"/>
    <n v="110"/>
    <n v="38553833"/>
    <n v="55000000"/>
    <x v="618"/>
    <n v="-0.2990212181818182"/>
  </r>
  <r>
    <x v="630"/>
    <x v="595"/>
    <s v="Color"/>
    <x v="7"/>
    <s v="English"/>
    <s v="USA"/>
    <x v="6"/>
    <s v="Alexa PenaVega"/>
    <s v="John Gray"/>
    <n v="2000"/>
    <n v="3855"/>
    <n v="29"/>
    <n v="451"/>
    <n v="5.3"/>
    <n v="39"/>
    <n v="91"/>
    <n v="20400913"/>
    <n v="45000000"/>
    <x v="619"/>
    <n v="-0.5466463777777778"/>
  </r>
  <r>
    <x v="631"/>
    <x v="538"/>
    <s v="Color"/>
    <x v="4"/>
    <s v="English"/>
    <s v="USA"/>
    <x v="4"/>
    <s v="Demi Moore"/>
    <s v="Gary Trousdale"/>
    <n v="2000"/>
    <n v="4842"/>
    <n v="21"/>
    <n v="0"/>
    <n v="6.9"/>
    <n v="80"/>
    <n v="91"/>
    <n v="100117603"/>
    <n v="100000000"/>
    <x v="620"/>
    <n v="1.17603E-3"/>
  </r>
  <r>
    <x v="632"/>
    <x v="575"/>
    <s v="Color"/>
    <x v="8"/>
    <s v="English"/>
    <s v="USA"/>
    <x v="7"/>
    <s v="Marlon Brando"/>
    <s v="John Frankenheimer"/>
    <n v="10000"/>
    <n v="10469"/>
    <n v="287"/>
    <n v="0"/>
    <n v="4.4000000000000004"/>
    <n v="70"/>
    <n v="99"/>
    <n v="27663982"/>
    <n v="40000000"/>
    <x v="621"/>
    <n v="-0.30840044999999999"/>
  </r>
  <r>
    <x v="633"/>
    <x v="589"/>
    <s v="Color"/>
    <x v="1"/>
    <s v="English"/>
    <s v="USA"/>
    <x v="6"/>
    <s v="Joseph Gordon-Levitt"/>
    <s v="Brian Gibson"/>
    <n v="23000"/>
    <n v="26907"/>
    <n v="13"/>
    <n v="353"/>
    <n v="5.6"/>
    <n v="28"/>
    <n v="118"/>
    <n v="44834712"/>
    <n v="44000000"/>
    <x v="622"/>
    <n v="1.8970727272727271E-2"/>
  </r>
  <r>
    <x v="634"/>
    <x v="596"/>
    <s v="Color"/>
    <x v="7"/>
    <s v="English"/>
    <s v="USA"/>
    <x v="6"/>
    <s v="Melina Kanakaredes"/>
    <s v="Renny Harlin"/>
    <n v="394"/>
    <n v="1531"/>
    <n v="212"/>
    <n v="4000"/>
    <n v="6.7"/>
    <n v="94"/>
    <n v="121"/>
    <n v="33328051"/>
    <n v="65000000"/>
    <x v="623"/>
    <n v="-0.48726075384615386"/>
  </r>
  <r>
    <x v="635"/>
    <x v="597"/>
    <s v="Color"/>
    <x v="3"/>
    <s v="English"/>
    <s v="USA"/>
    <x v="7"/>
    <s v="Jeff Bridges"/>
    <s v="Barbra Streisand"/>
    <n v="12000"/>
    <n v="13716"/>
    <n v="0"/>
    <n v="0"/>
    <n v="6.5"/>
    <n v="27"/>
    <n v="122"/>
    <n v="41252428"/>
    <n v="42000000"/>
    <x v="624"/>
    <n v="-1.7799333333333334E-2"/>
  </r>
  <r>
    <x v="636"/>
    <x v="598"/>
    <s v="Color"/>
    <x v="3"/>
    <s v="English"/>
    <s v="USA"/>
    <x v="7"/>
    <s v="Jada Pinkett Smith"/>
    <s v="Tom Shadyac"/>
    <n v="851"/>
    <n v="3155"/>
    <n v="293"/>
    <n v="960"/>
    <n v="5.6"/>
    <n v="57"/>
    <n v="95"/>
    <n v="128769345"/>
    <n v="54000000"/>
    <x v="625"/>
    <n v="1.3846175000000001"/>
  </r>
  <r>
    <x v="637"/>
    <x v="599"/>
    <s v="Color"/>
    <x v="7"/>
    <s v="English"/>
    <s v="Australia"/>
    <x v="5"/>
    <s v="Cary-Hiroyuki Tagawa"/>
    <s v="Simon Wincer"/>
    <n v="1000"/>
    <n v="3855"/>
    <n v="23"/>
    <n v="0"/>
    <n v="4.9000000000000004"/>
    <n v="60"/>
    <n v="100"/>
    <n v="17300889"/>
    <n v="45000000"/>
    <x v="626"/>
    <n v="-0.61553579999999997"/>
  </r>
  <r>
    <x v="638"/>
    <x v="600"/>
    <s v="Color"/>
    <x v="7"/>
    <s v="English"/>
    <s v="USA"/>
    <x v="6"/>
    <s v="Nicolas Cage"/>
    <s v="Michael Bay"/>
    <n v="12000"/>
    <n v="15999"/>
    <n v="0"/>
    <n v="51000"/>
    <n v="7.4"/>
    <n v="122"/>
    <n v="136"/>
    <n v="134006721"/>
    <n v="75000000"/>
    <x v="627"/>
    <n v="0.78675627999999997"/>
  </r>
  <r>
    <x v="639"/>
    <x v="601"/>
    <s v="Color"/>
    <x v="12"/>
    <s v="English"/>
    <s v="USA"/>
    <x v="6"/>
    <s v="Joe Mantegna"/>
    <s v="Tom Holland"/>
    <n v="1000"/>
    <n v="2777"/>
    <n v="85"/>
    <n v="0"/>
    <n v="5.7"/>
    <n v="73"/>
    <n v="93"/>
    <n v="15171475"/>
    <n v="8500000"/>
    <x v="628"/>
    <n v="0.78487941176470588"/>
  </r>
  <r>
    <x v="640"/>
    <x v="602"/>
    <s v="Color"/>
    <x v="3"/>
    <s v="English"/>
    <s v="USA"/>
    <x v="6"/>
    <s v="Don Johnson"/>
    <s v="Ron Shelton"/>
    <n v="982"/>
    <n v="3648"/>
    <n v="41"/>
    <n v="1000"/>
    <n v="6.3"/>
    <n v="48"/>
    <n v="135"/>
    <n v="53854588"/>
    <n v="45000000"/>
    <x v="629"/>
    <n v="0.19676862222222222"/>
  </r>
  <r>
    <x v="641"/>
    <x v="545"/>
    <s v="Color"/>
    <x v="1"/>
    <s v="English"/>
    <s v="UK"/>
    <x v="6"/>
    <s v="Kelly Macdonald"/>
    <s v="Danny Boyle"/>
    <n v="2000"/>
    <n v="3559"/>
    <n v="0"/>
    <n v="21000"/>
    <n v="8.1999999999999993"/>
    <n v="134"/>
    <n v="94"/>
    <n v="16501785"/>
    <n v="3500000"/>
    <x v="630"/>
    <n v="3.7147957142857142"/>
  </r>
  <r>
    <x v="642"/>
    <x v="542"/>
    <s v="Color"/>
    <x v="3"/>
    <s v="English"/>
    <s v="USA"/>
    <x v="6"/>
    <s v="Steve Buscemi"/>
    <s v="Steve Buscemi"/>
    <n v="12000"/>
    <n v="14420"/>
    <n v="12000"/>
    <n v="872"/>
    <n v="7.2"/>
    <n v="43"/>
    <n v="95"/>
    <n v="695229"/>
    <n v="1300000"/>
    <x v="631"/>
    <n v="-0.46520846153846152"/>
  </r>
  <r>
    <x v="643"/>
    <x v="603"/>
    <s v="Color"/>
    <x v="7"/>
    <s v="English"/>
    <s v="USA"/>
    <x v="7"/>
    <s v="Philip Seymour Hoffman"/>
    <s v="Jan de Bont"/>
    <n v="22000"/>
    <n v="26239"/>
    <n v="101"/>
    <n v="0"/>
    <n v="6.3"/>
    <n v="114"/>
    <n v="113"/>
    <n v="241688385"/>
    <n v="92000000"/>
    <x v="632"/>
    <n v="1.6270476630434783"/>
  </r>
  <r>
    <x v="644"/>
    <x v="604"/>
    <s v="Color"/>
    <x v="1"/>
    <s v="English"/>
    <s v="USA"/>
    <x v="7"/>
    <s v="Joe Mantegna"/>
    <s v="Jon Avnet"/>
    <n v="1000"/>
    <n v="3653"/>
    <n v="50"/>
    <n v="829"/>
    <n v="6.1"/>
    <n v="34"/>
    <n v="124"/>
    <n v="51045801"/>
    <n v="60000000"/>
    <x v="633"/>
    <n v="-0.14923665"/>
  </r>
  <r>
    <x v="645"/>
    <x v="530"/>
    <s v="Color"/>
    <x v="3"/>
    <s v="English"/>
    <s v="USA"/>
    <x v="6"/>
    <s v="Catherine O'Hara"/>
    <s v="Christopher Guest"/>
    <n v="925"/>
    <n v="3559"/>
    <n v="378"/>
    <n v="0"/>
    <n v="7.6"/>
    <n v="50"/>
    <n v="84"/>
    <n v="2892582"/>
    <n v="4000000"/>
    <x v="634"/>
    <n v="-0.2768545"/>
  </r>
  <r>
    <x v="646"/>
    <x v="605"/>
    <s v="Color"/>
    <x v="3"/>
    <s v="English"/>
    <s v="UK"/>
    <x v="6"/>
    <s v="Kevin Corrigan"/>
    <s v="Nicole Holofcener"/>
    <n v="778"/>
    <n v="2400"/>
    <n v="132"/>
    <n v="227"/>
    <n v="6.8"/>
    <n v="18"/>
    <n v="86"/>
    <n v="1277257"/>
    <n v="1000000"/>
    <x v="635"/>
    <n v="0.27725699999999998"/>
  </r>
  <r>
    <x v="647"/>
    <x v="606"/>
    <s v="Color"/>
    <x v="3"/>
    <s v="French"/>
    <s v="France"/>
    <x v="6"/>
    <s v="Simon Abkarian"/>
    <s v="CÃ©dric Klapisch"/>
    <n v="75"/>
    <n v="102"/>
    <n v="82"/>
    <n v="166"/>
    <n v="6.9"/>
    <n v="29"/>
    <n v="91"/>
    <n v="1652472"/>
    <n v="300000"/>
    <x v="636"/>
    <n v="4.5082399999999998"/>
  </r>
  <r>
    <x v="648"/>
    <x v="607"/>
    <s v="Color"/>
    <x v="5"/>
    <s v="English"/>
    <s v="USA"/>
    <x v="7"/>
    <s v="Jeff Bridges"/>
    <s v="Ridley Scott"/>
    <n v="12000"/>
    <n v="16237"/>
    <n v="0"/>
    <n v="911"/>
    <n v="6.6"/>
    <n v="37"/>
    <n v="129"/>
    <n v="10300000"/>
    <n v="38000000"/>
    <x v="637"/>
    <n v="-0.72894736842105268"/>
  </r>
  <r>
    <x v="649"/>
    <x v="608"/>
    <s v="Color"/>
    <x v="3"/>
    <s v="English"/>
    <s v="USA"/>
    <x v="6"/>
    <s v="Kristy Swanson"/>
    <s v="Tom Schulman"/>
    <n v="578"/>
    <n v="1363"/>
    <n v="45"/>
    <n v="417"/>
    <n v="5.3"/>
    <n v="30"/>
    <n v="95"/>
    <n v="3559990"/>
    <n v="3000000"/>
    <x v="638"/>
    <n v="0.18666333333333332"/>
  </r>
  <r>
    <x v="650"/>
    <x v="609"/>
    <s v="Color"/>
    <x v="3"/>
    <s v="English"/>
    <s v="USA"/>
    <x v="5"/>
    <s v="Mara Wilson"/>
    <s v="Michael Ritchie"/>
    <n v="1000"/>
    <n v="5535"/>
    <n v="23"/>
    <n v="517"/>
    <n v="5.4"/>
    <n v="21"/>
    <n v="89"/>
    <n v="8119205"/>
    <n v="28000000"/>
    <x v="639"/>
    <n v="-0.71002839285714281"/>
  </r>
  <r>
    <x v="651"/>
    <x v="610"/>
    <s v="Color"/>
    <x v="7"/>
    <s v="English"/>
    <s v="USA"/>
    <x v="6"/>
    <s v="Clint Eastwood"/>
    <s v="Clint Eastwood"/>
    <n v="16000"/>
    <n v="19139"/>
    <n v="16000"/>
    <n v="1000"/>
    <n v="6.7"/>
    <n v="76"/>
    <n v="121"/>
    <n v="50007168"/>
    <n v="50000000"/>
    <x v="640"/>
    <n v="1.4336000000000001E-4"/>
  </r>
  <r>
    <x v="652"/>
    <x v="611"/>
    <s v="Color"/>
    <x v="3"/>
    <s v="English"/>
    <s v="USA"/>
    <x v="5"/>
    <s v="Kevin Zegers"/>
    <s v="Charles Martin Smith"/>
    <n v="2000"/>
    <n v="4277"/>
    <n v="188"/>
    <n v="902"/>
    <n v="5.0999999999999996"/>
    <n v="35"/>
    <n v="98"/>
    <n v="24629916"/>
    <n v="3000000"/>
    <x v="641"/>
    <n v="7.2099719999999996"/>
  </r>
  <r>
    <x v="653"/>
    <x v="612"/>
    <s v="Color"/>
    <x v="7"/>
    <s v="English"/>
    <s v="USA"/>
    <x v="6"/>
    <s v="Harrison Ford"/>
    <s v="Wolfgang Petersen"/>
    <n v="11000"/>
    <n v="23603"/>
    <n v="249"/>
    <n v="0"/>
    <n v="6.4"/>
    <n v="142"/>
    <n v="124"/>
    <n v="172620724"/>
    <n v="85000000"/>
    <x v="642"/>
    <n v="1.0308320470588235"/>
  </r>
  <r>
    <x v="654"/>
    <x v="613"/>
    <s v="Color"/>
    <x v="7"/>
    <s v="English"/>
    <s v="USA"/>
    <x v="6"/>
    <s v="Gary Dourdan"/>
    <s v="Jean-Pierre Jeunet"/>
    <n v="1000"/>
    <n v="3090"/>
    <n v="0"/>
    <n v="0"/>
    <n v="6.3"/>
    <n v="223"/>
    <n v="116"/>
    <n v="47748610"/>
    <n v="75000000"/>
    <x v="643"/>
    <n v="-0.36335186666666669"/>
  </r>
  <r>
    <x v="655"/>
    <x v="614"/>
    <s v="Color"/>
    <x v="1"/>
    <s v="English"/>
    <s v="USA"/>
    <x v="6"/>
    <s v="Anthony Hopkins"/>
    <s v="Steven Spielberg"/>
    <n v="12000"/>
    <n v="37570"/>
    <n v="14000"/>
    <n v="0"/>
    <n v="7.2"/>
    <n v="77"/>
    <n v="155"/>
    <n v="44175394"/>
    <n v="36000000"/>
    <x v="644"/>
    <n v="0.22709427777777777"/>
  </r>
  <r>
    <x v="656"/>
    <x v="615"/>
    <s v="Color"/>
    <x v="3"/>
    <s v="English"/>
    <s v="USA"/>
    <x v="6"/>
    <s v="Eric Idle"/>
    <s v="Arthur Hiller"/>
    <n v="795"/>
    <n v="2655"/>
    <n v="71"/>
    <n v="89"/>
    <n v="3.5"/>
    <n v="29"/>
    <n v="86"/>
    <n v="15447"/>
    <n v="10000000"/>
    <x v="645"/>
    <n v="-0.99845530000000005"/>
  </r>
  <r>
    <x v="657"/>
    <x v="616"/>
    <s v="Color"/>
    <x v="7"/>
    <s v="English"/>
    <s v="USA"/>
    <x v="7"/>
    <s v="Frank Welker"/>
    <s v="Luis Llosa"/>
    <n v="2000"/>
    <n v="3717"/>
    <n v="49"/>
    <n v="0"/>
    <n v="4.5999999999999996"/>
    <n v="119"/>
    <n v="89"/>
    <n v="65557989"/>
    <n v="45000000"/>
    <x v="646"/>
    <n v="0.45684419999999998"/>
  </r>
  <r>
    <x v="658"/>
    <x v="617"/>
    <s v="Color"/>
    <x v="5"/>
    <s v="English"/>
    <s v="USA"/>
    <x v="4"/>
    <s v="Kirsten Dunst"/>
    <s v="Don Bluth"/>
    <n v="4000"/>
    <n v="6017"/>
    <n v="383"/>
    <n v="0"/>
    <n v="7.1"/>
    <n v="78"/>
    <n v="94"/>
    <n v="58297830"/>
    <n v="50000000"/>
    <x v="647"/>
    <n v="0.16595660000000001"/>
  </r>
  <r>
    <x v="659"/>
    <x v="618"/>
    <s v="Color"/>
    <x v="3"/>
    <s v="English"/>
    <s v="USA"/>
    <x v="7"/>
    <s v="Lupe Ontiveros"/>
    <s v="James L. Brooks"/>
    <n v="625"/>
    <n v="1474"/>
    <n v="274"/>
    <n v="11000"/>
    <n v="7.7"/>
    <n v="156"/>
    <n v="139"/>
    <n v="147637474"/>
    <n v="50000000"/>
    <x v="648"/>
    <n v="1.95274948"/>
  </r>
  <r>
    <x v="660"/>
    <x v="610"/>
    <s v="Color"/>
    <x v="3"/>
    <s v="English"/>
    <s v="USA"/>
    <x v="7"/>
    <s v="Will Ferrell"/>
    <s v="Jay Roach"/>
    <n v="8000"/>
    <n v="10557"/>
    <n v="116"/>
    <n v="0"/>
    <n v="7"/>
    <n v="129"/>
    <n v="68"/>
    <n v="53868030"/>
    <n v="17000000"/>
    <x v="649"/>
    <n v="2.1687076470588234"/>
  </r>
  <r>
    <x v="661"/>
    <x v="619"/>
    <s v="Color"/>
    <x v="7"/>
    <s v="English"/>
    <s v="USA"/>
    <x v="7"/>
    <s v="Michael Gough"/>
    <s v="Joel Schumacher"/>
    <n v="920"/>
    <n v="2699"/>
    <n v="541"/>
    <n v="0"/>
    <n v="3.7"/>
    <n v="183"/>
    <n v="125"/>
    <n v="107285004"/>
    <n v="125000000"/>
    <x v="650"/>
    <n v="-0.141719968"/>
  </r>
  <r>
    <x v="662"/>
    <x v="620"/>
    <s v="Color"/>
    <x v="1"/>
    <s v="English"/>
    <s v="USA"/>
    <x v="6"/>
    <s v="Don Cheadle"/>
    <s v="Paul Thomas Anderson"/>
    <n v="3000"/>
    <n v="3677"/>
    <n v="0"/>
    <n v="0"/>
    <n v="7.9"/>
    <n v="153"/>
    <n v="155"/>
    <n v="26384919"/>
    <n v="15000000"/>
    <x v="651"/>
    <n v="0.75899459999999996"/>
  </r>
  <r>
    <x v="663"/>
    <x v="621"/>
    <s v="Color"/>
    <x v="7"/>
    <s v="English"/>
    <s v="USA"/>
    <x v="6"/>
    <s v="Kathleen Quinlan"/>
    <s v="Jonathan Mostow"/>
    <n v="551"/>
    <n v="1874"/>
    <n v="84"/>
    <n v="0"/>
    <n v="6.9"/>
    <n v="72"/>
    <n v="93"/>
    <n v="50129186"/>
    <n v="36000000"/>
    <x v="652"/>
    <n v="0.39247738888888889"/>
  </r>
  <r>
    <x v="664"/>
    <x v="622"/>
    <s v="Color"/>
    <x v="4"/>
    <s v="English"/>
    <s v="USA"/>
    <x v="4"/>
    <s v="George Kennedy"/>
    <s v="Mark Dindal"/>
    <n v="3000"/>
    <n v="7394"/>
    <n v="10"/>
    <n v="643"/>
    <n v="6.9"/>
    <n v="18"/>
    <n v="75"/>
    <n v="3562749"/>
    <n v="32000000"/>
    <x v="653"/>
    <n v="-0.88866409374999999"/>
  </r>
  <r>
    <x v="665"/>
    <x v="623"/>
    <s v="Color"/>
    <x v="0"/>
    <s v="Dutch"/>
    <s v="Netherlands"/>
    <x v="6"/>
    <s v="Jan Decleir"/>
    <s v="Mike van Diem"/>
    <n v="25"/>
    <n v="48"/>
    <n v="4"/>
    <n v="689"/>
    <n v="7.8"/>
    <n v="54"/>
    <n v="122"/>
    <n v="713413"/>
    <n v="4500000"/>
    <x v="654"/>
    <n v="-0.84146377777777781"/>
  </r>
  <r>
    <x v="666"/>
    <x v="624"/>
    <s v="Color"/>
    <x v="3"/>
    <s v="English"/>
    <s v="USA"/>
    <x v="6"/>
    <s v="Matt Damon"/>
    <s v="Kevin Smith"/>
    <n v="13000"/>
    <n v="15765"/>
    <n v="0"/>
    <n v="0"/>
    <n v="7.3"/>
    <n v="147"/>
    <n v="113"/>
    <n v="12006514"/>
    <n v="250000"/>
    <x v="655"/>
    <n v="47.026055999999997"/>
  </r>
  <r>
    <x v="667"/>
    <x v="625"/>
    <s v="Color"/>
    <x v="1"/>
    <s v="Persian"/>
    <s v="Iran"/>
    <x v="5"/>
    <s v="Bahare Seddiqi"/>
    <s v="Majid Majidi"/>
    <n v="36"/>
    <n v="100"/>
    <n v="373"/>
    <n v="0"/>
    <n v="8.5"/>
    <n v="46"/>
    <n v="89"/>
    <n v="925402"/>
    <n v="180000"/>
    <x v="656"/>
    <n v="4.1411222222222221"/>
  </r>
  <r>
    <x v="668"/>
    <x v="626"/>
    <s v="Color"/>
    <x v="7"/>
    <s v="English"/>
    <s v="USA"/>
    <x v="6"/>
    <s v="Steve Buscemi"/>
    <s v="Simon West"/>
    <n v="12000"/>
    <n v="15362"/>
    <n v="165"/>
    <n v="0"/>
    <n v="6.8"/>
    <n v="139"/>
    <n v="123"/>
    <n v="101087161"/>
    <n v="75000000"/>
    <x v="657"/>
    <n v="0.34782881333333332"/>
  </r>
  <r>
    <x v="669"/>
    <x v="627"/>
    <s v="Color"/>
    <x v="7"/>
    <s v="English"/>
    <s v="USA"/>
    <x v="6"/>
    <s v="Julia Roberts"/>
    <s v="Richard Donner"/>
    <n v="8000"/>
    <n v="8355"/>
    <n v="503"/>
    <n v="0"/>
    <n v="6.7"/>
    <n v="80"/>
    <n v="135"/>
    <n v="76081498"/>
    <n v="75000000"/>
    <x v="658"/>
    <n v="1.4419973333333334E-2"/>
  </r>
  <r>
    <x v="670"/>
    <x v="628"/>
    <s v="Color"/>
    <x v="1"/>
    <s v="English"/>
    <s v="USA"/>
    <x v="5"/>
    <s v="Matthew McConaughey"/>
    <s v="Robert Zemeckis"/>
    <n v="11000"/>
    <n v="12289"/>
    <n v="0"/>
    <n v="15000"/>
    <n v="7.4"/>
    <n v="159"/>
    <n v="150"/>
    <n v="100853835"/>
    <n v="90000000"/>
    <x v="659"/>
    <n v="0.12059816666666667"/>
  </r>
  <r>
    <x v="671"/>
    <x v="629"/>
    <s v="Color"/>
    <x v="0"/>
    <s v="English"/>
    <s v="USA"/>
    <x v="6"/>
    <s v="Robert De Niro"/>
    <s v="James Mangold"/>
    <n v="22000"/>
    <n v="40117"/>
    <n v="446"/>
    <n v="2000"/>
    <n v="6.9"/>
    <n v="131"/>
    <n v="120"/>
    <n v="44886089"/>
    <n v="10000000"/>
    <x v="660"/>
    <n v="3.4886089"/>
  </r>
  <r>
    <x v="672"/>
    <x v="630"/>
    <s v="Color"/>
    <x v="3"/>
    <s v="English"/>
    <s v="Australia"/>
    <x v="6"/>
    <s v="Kyra Sedgwick"/>
    <s v="Sidney Lumet"/>
    <n v="941"/>
    <n v="3099"/>
    <n v="0"/>
    <n v="88"/>
    <n v="6"/>
    <n v="25"/>
    <n v="107"/>
    <n v="141853"/>
    <n v="12000000"/>
    <x v="661"/>
    <n v="-0.98817891666666668"/>
  </r>
  <r>
    <x v="673"/>
    <x v="631"/>
    <s v="Color"/>
    <x v="11"/>
    <s v="English"/>
    <s v="Canada"/>
    <x v="6"/>
    <s v="David Hewlett"/>
    <s v="Vincenzo Natali"/>
    <n v="686"/>
    <n v="1743"/>
    <n v="165"/>
    <n v="11000"/>
    <n v="7.3"/>
    <n v="99"/>
    <n v="90"/>
    <n v="489220"/>
    <n v="365000"/>
    <x v="662"/>
    <n v="0.34032876712328769"/>
  </r>
  <r>
    <x v="674"/>
    <x v="632"/>
    <s v="Color"/>
    <x v="7"/>
    <s v="English"/>
    <s v="USA"/>
    <x v="7"/>
    <s v="Jamie RenÃ©e Smith"/>
    <s v="Roger Donaldson"/>
    <n v="650"/>
    <n v="1569"/>
    <n v="79"/>
    <n v="0"/>
    <n v="5.8"/>
    <n v="93"/>
    <n v="108"/>
    <n v="67155742"/>
    <n v="116000000"/>
    <x v="663"/>
    <n v="-0.42107118965517243"/>
  </r>
  <r>
    <x v="675"/>
    <x v="633"/>
    <s v="Color"/>
    <x v="3"/>
    <s v="English"/>
    <s v="USA"/>
    <x v="6"/>
    <s v="Woody Allen"/>
    <s v="Woody Allen"/>
    <n v="11000"/>
    <n v="11867"/>
    <n v="11000"/>
    <n v="0"/>
    <n v="7.4"/>
    <n v="104"/>
    <n v="96"/>
    <n v="10569071"/>
    <n v="20000000"/>
    <x v="664"/>
    <n v="-0.47154645000000001"/>
  </r>
  <r>
    <x v="676"/>
    <x v="634"/>
    <s v="Color"/>
    <x v="6"/>
    <s v="English"/>
    <s v="USA"/>
    <x v="6"/>
    <s v="Johnny Depp"/>
    <s v="Mike Newell"/>
    <n v="40000"/>
    <n v="56014"/>
    <n v="179"/>
    <n v="0"/>
    <n v="7.8"/>
    <n v="117"/>
    <n v="147"/>
    <n v="41954997"/>
    <n v="35000000"/>
    <x v="665"/>
    <n v="0.19871420000000001"/>
  </r>
  <r>
    <x v="677"/>
    <x v="630"/>
    <s v="Color"/>
    <x v="3"/>
    <s v="English"/>
    <s v="USA"/>
    <x v="6"/>
    <s v="David Arquette"/>
    <s v="Finn Taylor"/>
    <n v="611"/>
    <n v="1692"/>
    <n v="4"/>
    <n v="166"/>
    <n v="7"/>
    <n v="28"/>
    <n v="97"/>
    <n v="464655"/>
    <n v="1000000"/>
    <x v="666"/>
    <n v="-0.53534499999999996"/>
  </r>
  <r>
    <x v="678"/>
    <x v="635"/>
    <s v="Color"/>
    <x v="8"/>
    <s v="English"/>
    <s v="UK"/>
    <x v="6"/>
    <s v="Sean Pertwee"/>
    <s v="Paul W.S. Anderson"/>
    <n v="722"/>
    <n v="2525"/>
    <n v="545"/>
    <n v="10000"/>
    <n v="6.7"/>
    <n v="172"/>
    <n v="130"/>
    <n v="26616590"/>
    <n v="60000000"/>
    <x v="667"/>
    <n v="-0.55639016666666663"/>
  </r>
  <r>
    <x v="679"/>
    <x v="636"/>
    <s v="Color"/>
    <x v="1"/>
    <s v="English"/>
    <s v="USA"/>
    <x v="6"/>
    <s v="Jurnee Smollett-Bell"/>
    <s v="Kasi Lemmons"/>
    <n v="2000"/>
    <n v="3843"/>
    <n v="148"/>
    <n v="599"/>
    <n v="7.3"/>
    <n v="31"/>
    <n v="109"/>
    <n v="14821531"/>
    <n v="6000000"/>
    <x v="668"/>
    <n v="1.4702551666666666"/>
  </r>
  <r>
    <x v="680"/>
    <x v="637"/>
    <s v="Color"/>
    <x v="7"/>
    <s v="English"/>
    <s v="USA"/>
    <x v="6"/>
    <s v="Nicolas Cage"/>
    <s v="John Woo"/>
    <n v="12000"/>
    <n v="17087"/>
    <n v="610"/>
    <n v="11000"/>
    <n v="7.3"/>
    <n v="155"/>
    <n v="138"/>
    <n v="112225777"/>
    <n v="80000000"/>
    <x v="669"/>
    <n v="0.4028222125"/>
  </r>
  <r>
    <x v="681"/>
    <x v="638"/>
    <s v="Color"/>
    <x v="1"/>
    <s v="English"/>
    <s v="USA"/>
    <x v="6"/>
    <s v="Robert John Burke"/>
    <s v="Jesse Peretz"/>
    <n v="318"/>
    <n v="751"/>
    <n v="37"/>
    <n v="26"/>
    <n v="5.5"/>
    <n v="16"/>
    <n v="94"/>
    <n v="40542"/>
    <n v="300000"/>
    <x v="670"/>
    <n v="-0.86485999999999996"/>
  </r>
  <r>
    <x v="682"/>
    <x v="639"/>
    <s v="Color"/>
    <x v="3"/>
    <s v="English"/>
    <s v="USA"/>
    <x v="5"/>
    <s v="Robin Williams"/>
    <s v="Les Mayfield"/>
    <n v="49000"/>
    <n v="50005"/>
    <n v="10"/>
    <n v="0"/>
    <n v="5.2"/>
    <n v="53"/>
    <n v="90"/>
    <n v="92969824"/>
    <n v="80000000"/>
    <x v="671"/>
    <n v="0.16212280000000001"/>
  </r>
  <r>
    <x v="683"/>
    <x v="640"/>
    <s v="Color"/>
    <x v="7"/>
    <s v="English"/>
    <s v="USA"/>
    <x v="6"/>
    <s v="Viggo Mortensen"/>
    <s v="Ridley Scott"/>
    <n v="10000"/>
    <n v="15569"/>
    <n v="0"/>
    <n v="2000"/>
    <n v="5.8"/>
    <n v="97"/>
    <n v="125"/>
    <n v="48154732"/>
    <n v="50000000"/>
    <x v="672"/>
    <n v="-3.6905359999999998E-2"/>
  </r>
  <r>
    <x v="684"/>
    <x v="641"/>
    <s v="Color"/>
    <x v="1"/>
    <s v="English"/>
    <s v="USA"/>
    <x v="7"/>
    <s v="Blair Underwood"/>
    <s v="Andrew Niccol"/>
    <n v="685"/>
    <n v="1942"/>
    <n v="487"/>
    <n v="17000"/>
    <n v="7.8"/>
    <n v="175"/>
    <n v="106"/>
    <n v="12339633"/>
    <n v="36000000"/>
    <x v="673"/>
    <n v="-0.65723241666666665"/>
  </r>
  <r>
    <x v="685"/>
    <x v="642"/>
    <s v="Color"/>
    <x v="7"/>
    <s v="English"/>
    <s v="USA"/>
    <x v="5"/>
    <s v="Brendan Fraser"/>
    <s v="Sam Weisman"/>
    <n v="3000"/>
    <n v="4518"/>
    <n v="39"/>
    <n v="5000"/>
    <n v="5.4"/>
    <n v="53"/>
    <n v="92"/>
    <n v="105263257"/>
    <n v="55000000"/>
    <x v="674"/>
    <n v="0.91387739999999995"/>
  </r>
  <r>
    <x v="686"/>
    <x v="643"/>
    <s v="Color"/>
    <x v="1"/>
    <s v="English"/>
    <s v="USA"/>
    <x v="6"/>
    <s v="Robin Williams"/>
    <s v="Gus Van Sant"/>
    <n v="49000"/>
    <n v="63710"/>
    <n v="835"/>
    <n v="31000"/>
    <n v="8.3000000000000007"/>
    <n v="161"/>
    <n v="126"/>
    <n v="138339411"/>
    <n v="10000000"/>
    <x v="675"/>
    <n v="12.833941100000001"/>
  </r>
  <r>
    <x v="687"/>
    <x v="624"/>
    <s v="Color"/>
    <x v="7"/>
    <s v="English"/>
    <s v="USA"/>
    <x v="6"/>
    <s v="Minnie Driver"/>
    <s v="George Armitage"/>
    <n v="893"/>
    <n v="2044"/>
    <n v="5"/>
    <n v="0"/>
    <n v="7.4"/>
    <n v="111"/>
    <n v="107"/>
    <n v="28014536"/>
    <n v="15000000"/>
    <x v="676"/>
    <n v="0.86763573333333333"/>
  </r>
  <r>
    <x v="688"/>
    <x v="644"/>
    <s v="Color"/>
    <x v="3"/>
    <s v="English"/>
    <s v="USA"/>
    <x v="6"/>
    <s v="Hill Harper"/>
    <s v="Christopher Scott Cherot"/>
    <n v="465"/>
    <n v="714"/>
    <n v="21"/>
    <n v="161"/>
    <n v="6.5"/>
    <n v="25"/>
    <n v="84"/>
    <n v="2301777"/>
    <n v="650000"/>
    <x v="677"/>
    <n v="2.5411953846153845"/>
  </r>
  <r>
    <x v="689"/>
    <x v="645"/>
    <s v="Black and White"/>
    <x v="0"/>
    <s v="English"/>
    <s v="USA"/>
    <x v="6"/>
    <s v="Edie Falco"/>
    <s v="Morgan J. Freeman"/>
    <n v="659"/>
    <n v="2322"/>
    <n v="204"/>
    <n v="51"/>
    <n v="6.5"/>
    <n v="17"/>
    <n v="86"/>
    <n v="334041"/>
    <n v="500000"/>
    <x v="678"/>
    <n v="-0.33191799999999999"/>
  </r>
  <r>
    <x v="690"/>
    <x v="646"/>
    <s v="Color"/>
    <x v="8"/>
    <s v="English"/>
    <s v="USA"/>
    <x v="6"/>
    <s v="Muse Watson"/>
    <s v="Jim Gillespie"/>
    <n v="45000"/>
    <n v="50284"/>
    <n v="13"/>
    <n v="0"/>
    <n v="5.6"/>
    <n v="140"/>
    <n v="99"/>
    <n v="72219395"/>
    <n v="17000000"/>
    <x v="679"/>
    <n v="3.2481997058823531"/>
  </r>
  <r>
    <x v="691"/>
    <x v="647"/>
    <s v="Color"/>
    <x v="4"/>
    <s v="English"/>
    <s v="USA"/>
    <x v="6"/>
    <s v="Charis Michelsen"/>
    <s v="Bill Plympton"/>
    <n v="5"/>
    <n v="7"/>
    <n v="45"/>
    <n v="178"/>
    <n v="7"/>
    <n v="19"/>
    <n v="75"/>
    <n v="203134"/>
    <n v="250000"/>
    <x v="680"/>
    <n v="-0.18746399999999999"/>
  </r>
  <r>
    <x v="692"/>
    <x v="648"/>
    <s v="Color"/>
    <x v="3"/>
    <s v="English"/>
    <s v="USA"/>
    <x v="7"/>
    <s v="Tom Selleck"/>
    <s v="Frank Oz"/>
    <n v="19000"/>
    <n v="23504"/>
    <n v="0"/>
    <n v="0"/>
    <n v="6.3"/>
    <n v="83"/>
    <n v="90"/>
    <n v="63826569"/>
    <n v="35000000"/>
    <x v="681"/>
    <n v="0.82361625714285713"/>
  </r>
  <r>
    <x v="693"/>
    <x v="649"/>
    <s v="Color"/>
    <x v="3"/>
    <s v="English"/>
    <s v="Canada"/>
    <x v="6"/>
    <s v="Stacy Edwards"/>
    <s v="Neil LaBute"/>
    <n v="136"/>
    <n v="254"/>
    <n v="119"/>
    <n v="489"/>
    <n v="7.3"/>
    <n v="80"/>
    <n v="97"/>
    <n v="2856622"/>
    <n v="25000"/>
    <x v="682"/>
    <n v="113.26488000000001"/>
  </r>
  <r>
    <x v="694"/>
    <x v="650"/>
    <s v="Color"/>
    <x v="0"/>
    <s v="English"/>
    <s v="USA"/>
    <x v="6"/>
    <s v="Robert De Niro"/>
    <s v="Quentin Tarantino"/>
    <n v="22000"/>
    <n v="25522"/>
    <n v="16000"/>
    <n v="0"/>
    <n v="7.5"/>
    <n v="140"/>
    <n v="154"/>
    <n v="39647595"/>
    <n v="12000000"/>
    <x v="683"/>
    <n v="2.3039662500000002"/>
  </r>
  <r>
    <x v="695"/>
    <x v="636"/>
    <s v="Color"/>
    <x v="0"/>
    <s v="English"/>
    <s v="USA"/>
    <x v="6"/>
    <s v="Morgan Freeman"/>
    <s v="Gary Fleder"/>
    <n v="11000"/>
    <n v="14322"/>
    <n v="39"/>
    <n v="0"/>
    <n v="6.6"/>
    <n v="83"/>
    <n v="115"/>
    <n v="60491560"/>
    <n v="27000000"/>
    <x v="684"/>
    <n v="1.2404281481481481"/>
  </r>
  <r>
    <x v="696"/>
    <x v="651"/>
    <s v="Color"/>
    <x v="6"/>
    <s v="English"/>
    <s v="USA"/>
    <x v="7"/>
    <s v="Tenzin Thuthob Tsarong"/>
    <s v="Martin Scorsese"/>
    <n v="2"/>
    <n v="4"/>
    <n v="17000"/>
    <n v="0"/>
    <n v="7"/>
    <n v="85"/>
    <n v="134"/>
    <n v="5532301"/>
    <n v="28000000"/>
    <x v="685"/>
    <n v="-0.80241782142857143"/>
  </r>
  <r>
    <x v="697"/>
    <x v="652"/>
    <s v="Color"/>
    <x v="0"/>
    <s v="English"/>
    <s v="USA"/>
    <x v="6"/>
    <s v="Kevin Spacey"/>
    <s v="Curtis Hanson"/>
    <n v="18000"/>
    <n v="19129"/>
    <n v="161"/>
    <n v="11000"/>
    <n v="8.3000000000000007"/>
    <n v="177"/>
    <n v="138"/>
    <n v="64604977"/>
    <n v="35000000"/>
    <x v="686"/>
    <n v="0.84585648571428573"/>
  </r>
  <r>
    <x v="698"/>
    <x v="653"/>
    <s v="Color"/>
    <x v="3"/>
    <s v="English"/>
    <s v="USA"/>
    <x v="7"/>
    <s v="Maura Tierney"/>
    <s v="Tom Shadyac"/>
    <n v="509"/>
    <n v="2070"/>
    <n v="293"/>
    <n v="0"/>
    <n v="6.8"/>
    <n v="73"/>
    <n v="86"/>
    <n v="181395380"/>
    <n v="45000000"/>
    <x v="687"/>
    <n v="3.0310084444444443"/>
  </r>
  <r>
    <x v="699"/>
    <x v="652"/>
    <s v="Color"/>
    <x v="1"/>
    <s v="English"/>
    <s v="USA"/>
    <x v="6"/>
    <s v="Leonard Roberts"/>
    <s v="Theodore Witcher"/>
    <n v="962"/>
    <n v="3871"/>
    <n v="28"/>
    <n v="1000"/>
    <n v="7.4"/>
    <n v="16"/>
    <n v="104"/>
    <n v="12514138"/>
    <n v="10000000"/>
    <x v="688"/>
    <n v="0.25141380000000002"/>
  </r>
  <r>
    <x v="700"/>
    <x v="654"/>
    <s v="Color"/>
    <x v="0"/>
    <s v="English"/>
    <s v="USA"/>
    <x v="7"/>
    <s v="Mia Kirshner"/>
    <s v="Costa-Gavras"/>
    <n v="972"/>
    <n v="2606"/>
    <n v="333"/>
    <n v="697"/>
    <n v="6.2"/>
    <n v="59"/>
    <n v="115"/>
    <n v="10556196"/>
    <n v="50000000"/>
    <x v="689"/>
    <n v="-0.78887607999999998"/>
  </r>
  <r>
    <x v="701"/>
    <x v="655"/>
    <s v="Color"/>
    <x v="5"/>
    <s v="English"/>
    <s v="USA"/>
    <x v="7"/>
    <s v="Will Smith"/>
    <s v="Barry Sonnenfeld"/>
    <n v="10000"/>
    <n v="12998"/>
    <n v="188"/>
    <n v="0"/>
    <n v="7.3"/>
    <n v="175"/>
    <n v="98"/>
    <n v="250147615"/>
    <n v="90000000"/>
    <x v="690"/>
    <n v="1.7794179444444445"/>
  </r>
  <r>
    <x v="702"/>
    <x v="656"/>
    <s v="Color"/>
    <x v="0"/>
    <s v="English"/>
    <s v="USA"/>
    <x v="6"/>
    <s v="Kevin Spacey"/>
    <s v="Clint Eastwood"/>
    <n v="18000"/>
    <n v="19689"/>
    <n v="16000"/>
    <n v="0"/>
    <n v="6.6"/>
    <n v="91"/>
    <n v="155"/>
    <n v="25078937"/>
    <n v="30000000"/>
    <x v="691"/>
    <n v="-0.16403543333333334"/>
  </r>
  <r>
    <x v="703"/>
    <x v="657"/>
    <s v="Color"/>
    <x v="7"/>
    <s v="English"/>
    <s v="USA"/>
    <x v="6"/>
    <s v="Heather Locklear"/>
    <s v="Brett Ratner"/>
    <n v="695"/>
    <n v="2530"/>
    <n v="420"/>
    <n v="666"/>
    <n v="6.1"/>
    <n v="29"/>
    <n v="97"/>
    <n v="41067398"/>
    <n v="25000000"/>
    <x v="692"/>
    <n v="0.64269591999999998"/>
  </r>
  <r>
    <x v="704"/>
    <x v="658"/>
    <s v="Color"/>
    <x v="7"/>
    <s v="English"/>
    <s v="USA"/>
    <x v="7"/>
    <s v="Brian Thompson"/>
    <s v="John R. Leonetti"/>
    <n v="663"/>
    <n v="2266"/>
    <n v="40"/>
    <n v="1000"/>
    <n v="3.7"/>
    <n v="59"/>
    <n v="95"/>
    <n v="35927406"/>
    <n v="30000000"/>
    <x v="693"/>
    <n v="0.19758020000000001"/>
  </r>
  <r>
    <x v="705"/>
    <x v="623"/>
    <s v="Color"/>
    <x v="3"/>
    <s v="English"/>
    <s v="USA"/>
    <x v="7"/>
    <s v="Julia Roberts"/>
    <s v="P.J. Hogan"/>
    <n v="8000"/>
    <n v="12344"/>
    <n v="29"/>
    <n v="0"/>
    <n v="6.3"/>
    <n v="84"/>
    <n v="105"/>
    <n v="126805112"/>
    <n v="46000000"/>
    <x v="694"/>
    <n v="1.7566328695652174"/>
  </r>
  <r>
    <x v="706"/>
    <x v="659"/>
    <s v="Color"/>
    <x v="7"/>
    <s v="English"/>
    <s v="USA"/>
    <x v="6"/>
    <s v="Kelly Preston"/>
    <s v="Steve Oedekerk"/>
    <n v="742"/>
    <n v="2457"/>
    <n v="176"/>
    <n v="0"/>
    <n v="6.7"/>
    <n v="49"/>
    <n v="98"/>
    <n v="44455658"/>
    <n v="25000000"/>
    <x v="695"/>
    <n v="0.77822632000000003"/>
  </r>
  <r>
    <x v="707"/>
    <x v="660"/>
    <s v="Color"/>
    <x v="3"/>
    <s v="English"/>
    <s v="USA"/>
    <x v="11"/>
    <s v="Trey Parker"/>
    <s v="Trey Parker"/>
    <n v="406"/>
    <n v="904"/>
    <n v="406"/>
    <n v="0"/>
    <n v="6.2"/>
    <n v="59"/>
    <n v="92"/>
    <n v="582024"/>
    <n v="1000000"/>
    <x v="696"/>
    <n v="-0.41797600000000001"/>
  </r>
  <r>
    <x v="708"/>
    <x v="661"/>
    <s v="Color"/>
    <x v="1"/>
    <s v="English"/>
    <s v="USA"/>
    <x v="6"/>
    <s v="Tom Wilkinson"/>
    <s v="Gillian Armstrong"/>
    <n v="1000"/>
    <n v="2004"/>
    <n v="44"/>
    <n v="329"/>
    <n v="6.7"/>
    <n v="28"/>
    <n v="132"/>
    <n v="1508689"/>
    <n v="16000000"/>
    <x v="697"/>
    <n v="-0.90570693749999998"/>
  </r>
  <r>
    <x v="709"/>
    <x v="642"/>
    <s v="Color"/>
    <x v="6"/>
    <s v="English"/>
    <s v="USA"/>
    <x v="7"/>
    <s v="Kurtwood Smith"/>
    <s v="Steve James"/>
    <n v="1000"/>
    <n v="1610"/>
    <n v="23"/>
    <n v="0"/>
    <n v="6.8"/>
    <n v="23"/>
    <n v="106"/>
    <n v="532190"/>
    <n v="8000000"/>
    <x v="698"/>
    <n v="-0.93347625000000001"/>
  </r>
  <r>
    <x v="710"/>
    <x v="662"/>
    <s v="Color"/>
    <x v="5"/>
    <s v="Japanese"/>
    <s v="Japan"/>
    <x v="7"/>
    <s v="Minnie Driver"/>
    <s v="Hayao Miyazaki"/>
    <n v="893"/>
    <n v="2710"/>
    <n v="6000"/>
    <n v="11000"/>
    <n v="8.4"/>
    <n v="174"/>
    <n v="134"/>
    <n v="2298191"/>
    <n v="2400000000"/>
    <x v="699"/>
    <n v="-0.99904242041666669"/>
  </r>
  <r>
    <x v="711"/>
    <x v="663"/>
    <s v="Color"/>
    <x v="8"/>
    <s v="English"/>
    <s v="USA"/>
    <x v="6"/>
    <s v="Omar Epps"/>
    <s v="Wes Craven"/>
    <n v="865"/>
    <n v="2321"/>
    <n v="0"/>
    <n v="0"/>
    <n v="6.1"/>
    <n v="195"/>
    <n v="120"/>
    <n v="101334374"/>
    <n v="24000000"/>
    <x v="700"/>
    <n v="3.2222655833333333"/>
  </r>
  <r>
    <x v="712"/>
    <x v="664"/>
    <s v="Color"/>
    <x v="6"/>
    <s v="English"/>
    <s v="USA"/>
    <x v="5"/>
    <s v="Jon Seda"/>
    <s v="Gregory Nava"/>
    <n v="565"/>
    <n v="1735"/>
    <n v="16"/>
    <n v="0"/>
    <n v="6.7"/>
    <n v="37"/>
    <n v="127"/>
    <n v="35422828"/>
    <n v="20000000"/>
    <x v="701"/>
    <n v="0.77114139999999998"/>
  </r>
  <r>
    <x v="713"/>
    <x v="665"/>
    <s v="Color"/>
    <x v="5"/>
    <s v="English"/>
    <s v="USA"/>
    <x v="7"/>
    <s v="Brad Pitt"/>
    <s v="Jean-Jacques Annaud"/>
    <n v="11000"/>
    <n v="12226"/>
    <n v="218"/>
    <n v="0"/>
    <n v="7"/>
    <n v="76"/>
    <n v="136"/>
    <n v="37901509"/>
    <n v="70000000"/>
    <x v="702"/>
    <n v="-0.45854987142857145"/>
  </r>
  <r>
    <x v="714"/>
    <x v="630"/>
    <s v="Color"/>
    <x v="7"/>
    <s v="English"/>
    <s v="USA"/>
    <x v="6"/>
    <s v="Sam Waterston"/>
    <s v="George P. Cosmatos"/>
    <n v="849"/>
    <n v="2457"/>
    <n v="170"/>
    <n v="68"/>
    <n v="4.9000000000000004"/>
    <n v="24"/>
    <n v="103"/>
    <n v="2154540"/>
    <n v="45000000"/>
    <x v="703"/>
    <n v="-0.95212133333333338"/>
  </r>
  <r>
    <x v="715"/>
    <x v="666"/>
    <s v="Color"/>
    <x v="3"/>
    <s v="English"/>
    <s v="UK"/>
    <x v="5"/>
    <s v="Peter McNamara"/>
    <s v="Stefan Schwartz"/>
    <n v="419"/>
    <n v="975"/>
    <n v="13"/>
    <n v="167"/>
    <n v="6.6"/>
    <n v="43"/>
    <n v="99"/>
    <n v="302204"/>
    <n v="3000000"/>
    <x v="704"/>
    <n v="-0.89926533333333336"/>
  </r>
  <r>
    <x v="716"/>
    <x v="667"/>
    <s v="Color"/>
    <x v="7"/>
    <s v="English"/>
    <s v="Denmark"/>
    <x v="6"/>
    <s v="Jim Broadbent"/>
    <s v="Bille August"/>
    <n v="1000"/>
    <n v="3125"/>
    <n v="55"/>
    <n v="561"/>
    <n v="6.4"/>
    <n v="50"/>
    <n v="121"/>
    <n v="2221994"/>
    <n v="35000000"/>
    <x v="705"/>
    <n v="-0.93651445714285719"/>
  </r>
  <r>
    <x v="717"/>
    <x v="668"/>
    <s v="Color"/>
    <x v="3"/>
    <s v="English"/>
    <s v="USA"/>
    <x v="6"/>
    <s v="Vanessa Williams"/>
    <s v="George Tillman Jr."/>
    <n v="1000"/>
    <n v="4737"/>
    <n v="88"/>
    <n v="508"/>
    <n v="6.9"/>
    <n v="34"/>
    <n v="115"/>
    <n v="43490057"/>
    <n v="7500000"/>
    <x v="706"/>
    <n v="4.7986742666666666"/>
  </r>
  <r>
    <x v="718"/>
    <x v="669"/>
    <s v="Color"/>
    <x v="7"/>
    <s v="English"/>
    <s v="USA"/>
    <x v="6"/>
    <s v="Michael Jai White"/>
    <s v="Mark A.Z. DippÃ©"/>
    <n v="2000"/>
    <n v="7039"/>
    <n v="20"/>
    <n v="0"/>
    <n v="5.2"/>
    <n v="70"/>
    <n v="98"/>
    <n v="54967359"/>
    <n v="40000000"/>
    <x v="707"/>
    <n v="0.374183975"/>
  </r>
  <r>
    <x v="719"/>
    <x v="670"/>
    <s v="Color"/>
    <x v="7"/>
    <s v="English"/>
    <s v="USA"/>
    <x v="7"/>
    <s v="Jason Patric"/>
    <s v="Jan de Bont"/>
    <n v="673"/>
    <n v="2027"/>
    <n v="101"/>
    <n v="894"/>
    <n v="3.7"/>
    <n v="79"/>
    <n v="121"/>
    <n v="48068396"/>
    <n v="160000000"/>
    <x v="708"/>
    <n v="-0.699572525"/>
  </r>
  <r>
    <x v="720"/>
    <x v="634"/>
    <s v="Color"/>
    <x v="3"/>
    <s v="English"/>
    <s v="UK"/>
    <x v="5"/>
    <s v="Jason Flemyng"/>
    <s v="Bob Spiers"/>
    <n v="1000"/>
    <n v="2176"/>
    <n v="14"/>
    <n v="0"/>
    <n v="3.3"/>
    <n v="33"/>
    <n v="93"/>
    <n v="29247405"/>
    <n v="25000000"/>
    <x v="709"/>
    <n v="0.1698962"/>
  </r>
  <r>
    <x v="721"/>
    <x v="671"/>
    <s v="Color"/>
    <x v="7"/>
    <s v="English"/>
    <s v="USA"/>
    <x v="6"/>
    <s v="Jake Busey"/>
    <s v="Paul Verhoeven"/>
    <n v="660"/>
    <n v="2031"/>
    <n v="719"/>
    <n v="0"/>
    <n v="7.2"/>
    <n v="192"/>
    <n v="129"/>
    <n v="54700065"/>
    <n v="105000000"/>
    <x v="710"/>
    <n v="-0.479047"/>
  </r>
  <r>
    <x v="722"/>
    <x v="672"/>
    <s v="Color"/>
    <x v="7"/>
    <s v="English"/>
    <s v="USA"/>
    <x v="7"/>
    <s v="Charles Napier"/>
    <s v="Kenneth Johnson"/>
    <n v="503"/>
    <n v="3100"/>
    <n v="34"/>
    <n v="0"/>
    <n v="2.8"/>
    <n v="36"/>
    <n v="97"/>
    <n v="1686429"/>
    <n v="16000000"/>
    <x v="711"/>
    <n v="-0.89459818749999998"/>
  </r>
  <r>
    <x v="723"/>
    <x v="673"/>
    <s v="Color"/>
    <x v="0"/>
    <s v="English"/>
    <s v="USA"/>
    <x v="6"/>
    <s v="Gregory Scott Cummins"/>
    <s v="Jeb Stuart"/>
    <n v="37"/>
    <n v="74"/>
    <n v="11"/>
    <n v="389"/>
    <n v="6.4"/>
    <n v="38"/>
    <n v="118"/>
    <n v="6482195"/>
    <n v="37000000"/>
    <x v="712"/>
    <n v="-0.82480554054054056"/>
  </r>
  <r>
    <x v="724"/>
    <x v="674"/>
    <s v="Color"/>
    <x v="1"/>
    <s v="English"/>
    <s v="USA"/>
    <x v="7"/>
    <s v="John Beasley"/>
    <s v="Robert Duvall"/>
    <n v="205"/>
    <n v="428"/>
    <n v="3000"/>
    <n v="1000"/>
    <n v="7.2"/>
    <n v="95"/>
    <n v="134"/>
    <n v="20733485"/>
    <n v="5000000"/>
    <x v="713"/>
    <n v="3.1466970000000001"/>
  </r>
  <r>
    <x v="725"/>
    <x v="675"/>
    <s v="Color"/>
    <x v="5"/>
    <s v="English"/>
    <s v="UK"/>
    <x v="5"/>
    <s v="Jim Broadbent"/>
    <s v="Peter Hewitt"/>
    <n v="1000"/>
    <n v="2056"/>
    <n v="12"/>
    <n v="0"/>
    <n v="5.8"/>
    <n v="42"/>
    <n v="89"/>
    <n v="22359293"/>
    <n v="29000000"/>
    <x v="714"/>
    <n v="-0.22898989655172414"/>
  </r>
  <r>
    <x v="726"/>
    <x v="676"/>
    <s v="Color"/>
    <x v="0"/>
    <s v="Japanese"/>
    <s v="Japan"/>
    <x v="12"/>
    <s v="KÃ´ji Yakusho"/>
    <s v="Kiyoshi Kurosawa"/>
    <n v="89"/>
    <n v="115"/>
    <n v="62"/>
    <n v="817"/>
    <n v="7.4"/>
    <n v="78"/>
    <n v="111"/>
    <n v="94596"/>
    <n v="1000000"/>
    <x v="715"/>
    <n v="-0.90540399999999999"/>
  </r>
  <r>
    <x v="727"/>
    <x v="677"/>
    <s v="Color"/>
    <x v="1"/>
    <s v="English"/>
    <s v="USA"/>
    <x v="6"/>
    <s v="Keanu Reeves"/>
    <s v="Taylor Hackford"/>
    <n v="18000"/>
    <n v="45271"/>
    <n v="138"/>
    <n v="11000"/>
    <n v="7.5"/>
    <n v="117"/>
    <n v="136"/>
    <n v="60984028"/>
    <n v="57000000"/>
    <x v="716"/>
    <n v="6.9895228070175439E-2"/>
  </r>
  <r>
    <x v="728"/>
    <x v="678"/>
    <s v="Color"/>
    <x v="7"/>
    <s v="English"/>
    <s v="USA"/>
    <x v="6"/>
    <s v="Harrison Ford"/>
    <s v="Alan J. Pakula"/>
    <n v="11000"/>
    <n v="26088"/>
    <n v="79"/>
    <n v="979"/>
    <n v="6.1"/>
    <n v="66"/>
    <n v="111"/>
    <n v="42877165"/>
    <n v="86000000"/>
    <x v="717"/>
    <n v="-0.50142831395348841"/>
  </r>
  <r>
    <x v="729"/>
    <x v="609"/>
    <s v="Color"/>
    <x v="7"/>
    <s v="English"/>
    <s v="France"/>
    <x v="7"/>
    <s v="Milla Jovovich"/>
    <s v="Luc Besson"/>
    <n v="14000"/>
    <n v="39319"/>
    <n v="0"/>
    <n v="18000"/>
    <n v="7.7"/>
    <n v="173"/>
    <n v="126"/>
    <n v="63540020"/>
    <n v="93000000"/>
    <x v="718"/>
    <n v="-0.31677397849462363"/>
  </r>
  <r>
    <x v="730"/>
    <x v="679"/>
    <s v="Color"/>
    <x v="3"/>
    <s v="English"/>
    <s v="UK"/>
    <x v="6"/>
    <s v="Tom Wilkinson"/>
    <s v="Peter Cattaneo"/>
    <n v="1000"/>
    <n v="2323"/>
    <n v="11"/>
    <n v="0"/>
    <n v="7.2"/>
    <n v="122"/>
    <n v="91"/>
    <n v="45857453"/>
    <n v="3500000"/>
    <x v="719"/>
    <n v="12.102129428571429"/>
  </r>
  <r>
    <x v="731"/>
    <x v="680"/>
    <s v="Color"/>
    <x v="1"/>
    <s v="English"/>
    <s v="USA"/>
    <x v="6"/>
    <s v="Deborah Kara Unger"/>
    <s v="David Fincher"/>
    <n v="495"/>
    <n v="1397"/>
    <n v="21000"/>
    <n v="25000"/>
    <n v="7.8"/>
    <n v="157"/>
    <n v="129"/>
    <n v="48265581"/>
    <n v="50000000"/>
    <x v="720"/>
    <n v="-3.4688379999999998E-2"/>
  </r>
  <r>
    <x v="732"/>
    <x v="681"/>
    <s v="Color"/>
    <x v="1"/>
    <s v="English"/>
    <s v="USA"/>
    <x v="6"/>
    <s v="Joan Allen"/>
    <s v="Ang Lee"/>
    <n v="805"/>
    <n v="1466"/>
    <n v="0"/>
    <n v="0"/>
    <n v="7.5"/>
    <n v="124"/>
    <n v="112"/>
    <n v="7837632"/>
    <n v="18000000"/>
    <x v="721"/>
    <n v="-0.56457599999999997"/>
  </r>
  <r>
    <x v="733"/>
    <x v="682"/>
    <s v="Color"/>
    <x v="7"/>
    <s v="English"/>
    <s v="USA"/>
    <x v="6"/>
    <s v="J.K. Simmons"/>
    <s v="Michael Caton-Jones"/>
    <n v="24000"/>
    <n v="38227"/>
    <n v="105"/>
    <n v="0"/>
    <n v="6.3"/>
    <n v="83"/>
    <n v="124"/>
    <n v="54910560"/>
    <n v="60000000"/>
    <x v="722"/>
    <n v="-8.4823999999999997E-2"/>
  </r>
  <r>
    <x v="734"/>
    <x v="683"/>
    <s v="Color"/>
    <x v="6"/>
    <s v="English"/>
    <s v="USA"/>
    <x v="6"/>
    <s v="Keanu Reeves"/>
    <s v="Stephen Kay"/>
    <n v="18000"/>
    <n v="20135"/>
    <n v="19"/>
    <n v="161"/>
    <n v="5.8"/>
    <n v="12"/>
    <n v="92"/>
    <n v="12836"/>
    <n v="4000000"/>
    <x v="723"/>
    <n v="-0.99679099999999998"/>
  </r>
  <r>
    <x v="735"/>
    <x v="684"/>
    <s v="Color"/>
    <x v="7"/>
    <s v="English"/>
    <s v="USA"/>
    <x v="7"/>
    <s v="Ariana Richards"/>
    <s v="Steven Spielberg"/>
    <n v="610"/>
    <n v="1635"/>
    <n v="14000"/>
    <n v="0"/>
    <n v="6.5"/>
    <n v="177"/>
    <n v="129"/>
    <n v="229074524"/>
    <n v="73000000"/>
    <x v="724"/>
    <n v="2.1380071780821917"/>
  </r>
  <r>
    <x v="736"/>
    <x v="685"/>
    <s v="Color"/>
    <x v="7"/>
    <s v="English"/>
    <s v="USA"/>
    <x v="5"/>
    <s v="Bill Murray"/>
    <s v="Jon Amiel"/>
    <n v="13000"/>
    <n v="15183"/>
    <n v="36"/>
    <n v="0"/>
    <n v="6.6"/>
    <n v="34"/>
    <n v="94"/>
    <n v="13801755"/>
    <n v="20000000"/>
    <x v="725"/>
    <n v="-0.30991225"/>
  </r>
  <r>
    <x v="737"/>
    <x v="642"/>
    <s v="Color"/>
    <x v="7"/>
    <s v="English"/>
    <s v="USA"/>
    <x v="6"/>
    <s v="Armin Mueller-Stahl"/>
    <s v="Mimi Leder"/>
    <n v="294"/>
    <n v="1289"/>
    <n v="75"/>
    <n v="0"/>
    <n v="5.9"/>
    <n v="93"/>
    <n v="124"/>
    <n v="41256277"/>
    <n v="50000000"/>
    <x v="726"/>
    <n v="-0.17487446000000001"/>
  </r>
  <r>
    <x v="738"/>
    <x v="686"/>
    <s v="Color"/>
    <x v="7"/>
    <s v="English"/>
    <s v="USA"/>
    <x v="6"/>
    <s v="Olivia Williams"/>
    <s v="Kevin Costner"/>
    <n v="766"/>
    <n v="4346"/>
    <n v="0"/>
    <n v="0"/>
    <n v="6"/>
    <n v="79"/>
    <n v="177"/>
    <n v="17593391"/>
    <n v="80000000"/>
    <x v="727"/>
    <n v="-0.78008261249999999"/>
  </r>
  <r>
    <x v="739"/>
    <x v="687"/>
    <s v="Color"/>
    <x v="0"/>
    <s v="English"/>
    <s v="USA"/>
    <x v="7"/>
    <s v="Matt Damon"/>
    <s v="Francis Ford Coppola"/>
    <n v="13000"/>
    <n v="16762"/>
    <n v="0"/>
    <n v="0"/>
    <n v="7.1"/>
    <n v="91"/>
    <n v="135"/>
    <n v="45856732"/>
    <n v="40000000"/>
    <x v="728"/>
    <n v="0.1464183"/>
  </r>
  <r>
    <x v="740"/>
    <x v="688"/>
    <s v="Color"/>
    <x v="8"/>
    <s v="English"/>
    <s v="UK"/>
    <x v="6"/>
    <s v="John Kapelos"/>
    <s v="Peter Hyams"/>
    <n v="510"/>
    <n v="1976"/>
    <n v="0"/>
    <n v="956"/>
    <n v="5.7"/>
    <n v="95"/>
    <n v="110"/>
    <n v="33927476"/>
    <n v="40000000"/>
    <x v="729"/>
    <n v="-0.15181310000000001"/>
  </r>
  <r>
    <x v="741"/>
    <x v="689"/>
    <s v="Color"/>
    <x v="7"/>
    <s v="English"/>
    <s v="USA"/>
    <x v="7"/>
    <s v="Alun Armstrong"/>
    <s v="Phillip Noyce"/>
    <n v="192"/>
    <n v="475"/>
    <n v="176"/>
    <n v="0"/>
    <n v="6.2"/>
    <n v="64"/>
    <n v="116"/>
    <n v="61355436"/>
    <n v="68000000"/>
    <x v="730"/>
    <n v="-9.7714176470588235E-2"/>
  </r>
  <r>
    <x v="742"/>
    <x v="676"/>
    <s v="Color"/>
    <x v="1"/>
    <s v="English"/>
    <s v="USA"/>
    <x v="5"/>
    <s v="Ben Gazzara"/>
    <s v="David Mamet"/>
    <n v="623"/>
    <n v="1722"/>
    <n v="342"/>
    <n v="578"/>
    <n v="7.3"/>
    <n v="97"/>
    <n v="110"/>
    <n v="10200000"/>
    <n v="10000000"/>
    <x v="731"/>
    <n v="0.02"/>
  </r>
  <r>
    <x v="743"/>
    <x v="690"/>
    <s v="Black and White"/>
    <x v="13"/>
    <s v="English"/>
    <s v="USA"/>
    <x v="12"/>
    <s v="James Urbaniak"/>
    <s v="Hilary Brougher"/>
    <n v="119"/>
    <n v="154"/>
    <n v="0"/>
    <n v="67"/>
    <n v="6.3"/>
    <n v="8"/>
    <n v="81"/>
    <n v="18195"/>
    <n v="250000"/>
    <x v="732"/>
    <n v="-0.92722000000000004"/>
  </r>
  <r>
    <x v="744"/>
    <x v="691"/>
    <s v="Color"/>
    <x v="1"/>
    <s v="English"/>
    <s v="Canada"/>
    <x v="6"/>
    <s v="Bruce Greenwood"/>
    <s v="Atom Egoyan"/>
    <n v="990"/>
    <n v="2820"/>
    <n v="460"/>
    <n v="920"/>
    <n v="7.7"/>
    <n v="120"/>
    <n v="112"/>
    <n v="4306697"/>
    <n v="5000000"/>
    <x v="733"/>
    <n v="-0.13866059999999999"/>
  </r>
  <r>
    <x v="745"/>
    <x v="651"/>
    <s v="Color"/>
    <x v="3"/>
    <s v="French"/>
    <s v="France"/>
    <x v="12"/>
    <s v="Isabelle Huppert"/>
    <s v="Claude Chabrol"/>
    <n v="678"/>
    <n v="1256"/>
    <n v="324"/>
    <n v="33"/>
    <n v="6.6"/>
    <n v="34"/>
    <n v="101"/>
    <n v="231417"/>
    <n v="60000000"/>
    <x v="734"/>
    <n v="-0.99614305000000003"/>
  </r>
  <r>
    <x v="746"/>
    <x v="692"/>
    <s v="Color"/>
    <x v="1"/>
    <s v="English"/>
    <s v="USA"/>
    <x v="7"/>
    <s v="Leonardo DiCaprio"/>
    <s v="James Cameron"/>
    <n v="29000"/>
    <n v="45223"/>
    <n v="0"/>
    <n v="26000"/>
    <n v="7.7"/>
    <n v="315"/>
    <n v="194"/>
    <n v="658672302"/>
    <n v="200000000"/>
    <x v="735"/>
    <n v="2.29336151"/>
  </r>
  <r>
    <x v="747"/>
    <x v="693"/>
    <s v="Color"/>
    <x v="7"/>
    <s v="English"/>
    <s v="UK"/>
    <x v="7"/>
    <s v="Vincent Schiavelli"/>
    <s v="Roger Spottiswoode"/>
    <n v="811"/>
    <n v="2958"/>
    <n v="55"/>
    <n v="0"/>
    <n v="6.5"/>
    <n v="160"/>
    <n v="119"/>
    <n v="125332007"/>
    <n v="110000000"/>
    <x v="736"/>
    <n v="0.13938188181818181"/>
  </r>
  <r>
    <x v="748"/>
    <x v="694"/>
    <s v="Color"/>
    <x v="10"/>
    <s v="English"/>
    <s v="USA"/>
    <x v="5"/>
    <s v="Walter Koenig"/>
    <s v="Roger Nygard"/>
    <n v="643"/>
    <n v="2864"/>
    <n v="3"/>
    <n v="672"/>
    <n v="7"/>
    <n v="43"/>
    <n v="86"/>
    <n v="617172"/>
    <n v="375000"/>
    <x v="737"/>
    <n v="0.64579200000000003"/>
  </r>
  <r>
    <x v="749"/>
    <x v="695"/>
    <s v="Color"/>
    <x v="7"/>
    <s v="English"/>
    <s v="USA"/>
    <x v="6"/>
    <s v="Hector Elizondo"/>
    <s v="Robert Butler"/>
    <n v="995"/>
    <n v="3952"/>
    <n v="0"/>
    <n v="316"/>
    <n v="4.7"/>
    <n v="44"/>
    <n v="100"/>
    <n v="11466088"/>
    <n v="71000000"/>
    <x v="738"/>
    <n v="-0.83850580281690146"/>
  </r>
  <r>
    <x v="750"/>
    <x v="696"/>
    <s v="Color"/>
    <x v="3"/>
    <s v="English"/>
    <s v="USA"/>
    <x v="6"/>
    <s v="Robert Downey Jr."/>
    <s v="James Toback"/>
    <n v="21000"/>
    <n v="21124"/>
    <n v="56"/>
    <n v="387"/>
    <n v="5.6"/>
    <n v="54"/>
    <n v="84"/>
    <n v="1950218"/>
    <n v="1000000"/>
    <x v="739"/>
    <n v="0.95021800000000001"/>
  </r>
  <r>
    <x v="751"/>
    <x v="697"/>
    <s v="Color"/>
    <x v="1"/>
    <s v="English"/>
    <s v="USA"/>
    <x v="6"/>
    <s v="Peter Fonda"/>
    <s v="Victor Nunez"/>
    <n v="402"/>
    <n v="787"/>
    <n v="9"/>
    <n v="381"/>
    <n v="7.1"/>
    <n v="61"/>
    <n v="113"/>
    <n v="9054736"/>
    <n v="2700000"/>
    <x v="740"/>
    <n v="2.3536059259259261"/>
  </r>
  <r>
    <x v="752"/>
    <x v="698"/>
    <s v="Color"/>
    <x v="7"/>
    <s v="English"/>
    <s v="USA"/>
    <x v="7"/>
    <s v="Don Cheadle"/>
    <s v="Mick Jackson"/>
    <n v="3000"/>
    <n v="5062"/>
    <n v="81"/>
    <n v="2000"/>
    <n v="5.4"/>
    <n v="84"/>
    <n v="104"/>
    <n v="47474112"/>
    <n v="90000000"/>
    <x v="741"/>
    <n v="-0.47250986666666667"/>
  </r>
  <r>
    <x v="753"/>
    <x v="699"/>
    <s v="Color"/>
    <x v="3"/>
    <s v="English"/>
    <s v="USA"/>
    <x v="6"/>
    <s v="Robert De Niro"/>
    <s v="Barry Levinson"/>
    <n v="22000"/>
    <n v="29252"/>
    <n v="272"/>
    <n v="12000"/>
    <n v="7.1"/>
    <n v="130"/>
    <n v="97"/>
    <n v="43022524"/>
    <n v="15000000"/>
    <x v="742"/>
    <n v="1.8681682666666666"/>
  </r>
  <r>
    <x v="754"/>
    <x v="655"/>
    <s v="Color"/>
    <x v="7"/>
    <s v="English"/>
    <s v="USA"/>
    <x v="5"/>
    <s v="Marley Shelton"/>
    <s v="Ronny Yu"/>
    <n v="690"/>
    <n v="1993"/>
    <n v="31"/>
    <n v="0"/>
    <n v="4.5999999999999996"/>
    <n v="24"/>
    <n v="101"/>
    <n v="6448817"/>
    <n v="35000000"/>
    <x v="743"/>
    <n v="-0.8157480857142857"/>
  </r>
  <r>
    <x v="755"/>
    <x v="700"/>
    <s v="Color"/>
    <x v="6"/>
    <s v="English"/>
    <s v="USA"/>
    <x v="6"/>
    <s v="Tia Carrere"/>
    <s v="Myles Berkowitz"/>
    <n v="1000"/>
    <n v="1362"/>
    <n v="0"/>
    <n v="30"/>
    <n v="5.3"/>
    <n v="32"/>
    <n v="87"/>
    <n v="536767"/>
    <n v="60000"/>
    <x v="744"/>
    <n v="7.9461166666666667"/>
  </r>
  <r>
    <x v="756"/>
    <x v="701"/>
    <s v="Color"/>
    <x v="1"/>
    <s v="English"/>
    <s v="USA"/>
    <x v="6"/>
    <s v="Salma Hayek"/>
    <s v="Mark Christopher"/>
    <n v="4000"/>
    <n v="6910"/>
    <n v="15"/>
    <n v="0"/>
    <n v="5.8"/>
    <n v="63"/>
    <n v="121"/>
    <n v="16574731"/>
    <n v="13000000"/>
    <x v="745"/>
    <n v="0.27497930769230772"/>
  </r>
  <r>
    <x v="757"/>
    <x v="702"/>
    <s v="Color"/>
    <x v="5"/>
    <s v="English"/>
    <s v="USA"/>
    <x v="4"/>
    <s v="Kevin Spacey"/>
    <s v="John Lasseter"/>
    <n v="18000"/>
    <n v="24205"/>
    <n v="487"/>
    <n v="0"/>
    <n v="7.2"/>
    <n v="117"/>
    <n v="95"/>
    <n v="162792677"/>
    <n v="120000000"/>
    <x v="746"/>
    <n v="0.35660564166666664"/>
  </r>
  <r>
    <x v="758"/>
    <x v="703"/>
    <s v="Color"/>
    <x v="1"/>
    <s v="English"/>
    <s v="USA"/>
    <x v="7"/>
    <s v="Robert Duvall"/>
    <s v="Steven Zaillian"/>
    <n v="3000"/>
    <n v="4713"/>
    <n v="234"/>
    <n v="1000"/>
    <n v="6.5"/>
    <n v="110"/>
    <n v="115"/>
    <n v="56702901"/>
    <n v="60000000"/>
    <x v="747"/>
    <n v="-5.4951649999999998E-2"/>
  </r>
  <r>
    <x v="759"/>
    <x v="704"/>
    <s v="Color"/>
    <x v="3"/>
    <s v="English"/>
    <s v="USA"/>
    <x v="7"/>
    <s v="Will Ferrell"/>
    <s v="John Fortenberry"/>
    <n v="8000"/>
    <n v="9271"/>
    <n v="12"/>
    <n v="0"/>
    <n v="6.2"/>
    <n v="63"/>
    <n v="82"/>
    <n v="30324946"/>
    <n v="17000000"/>
    <x v="748"/>
    <n v="0.78382035294117647"/>
  </r>
  <r>
    <x v="760"/>
    <x v="705"/>
    <s v="Color"/>
    <x v="0"/>
    <s v="English"/>
    <s v="UK"/>
    <x v="6"/>
    <s v="Gary Cole"/>
    <s v="Sam Raimi"/>
    <n v="989"/>
    <n v="2365"/>
    <n v="0"/>
    <n v="0"/>
    <n v="7.5"/>
    <n v="125"/>
    <n v="121"/>
    <n v="16311763"/>
    <n v="17000000"/>
    <x v="749"/>
    <n v="-4.0484529411764704E-2"/>
  </r>
  <r>
    <x v="761"/>
    <x v="706"/>
    <s v="Black and White"/>
    <x v="0"/>
    <s v="English"/>
    <s v="USA"/>
    <x v="6"/>
    <s v="Ethan Suplee"/>
    <s v="Tony Kaye"/>
    <n v="1000"/>
    <n v="3858"/>
    <n v="194"/>
    <n v="35000"/>
    <n v="8.6"/>
    <n v="162"/>
    <n v="101"/>
    <n v="6712241"/>
    <n v="7500000"/>
    <x v="750"/>
    <n v="-0.10503453333333333"/>
  </r>
  <r>
    <x v="762"/>
    <x v="707"/>
    <s v="Color"/>
    <x v="3"/>
    <s v="English"/>
    <s v="UK"/>
    <x v="6"/>
    <s v="Rachel Griffiths"/>
    <s v="Sam Miller"/>
    <n v="578"/>
    <n v="643"/>
    <n v="12"/>
    <n v="108"/>
    <n v="5.9"/>
    <n v="31"/>
    <n v="93"/>
    <n v="64359"/>
    <n v="2500000"/>
    <x v="751"/>
    <n v="-0.97425640000000002"/>
  </r>
  <r>
    <x v="763"/>
    <x v="708"/>
    <s v="Color"/>
    <x v="5"/>
    <s v="English"/>
    <s v="USA"/>
    <x v="5"/>
    <s v="Sylvester Stallone"/>
    <s v="Eric Darnell"/>
    <n v="13000"/>
    <n v="25788"/>
    <n v="35"/>
    <n v="0"/>
    <n v="6.6"/>
    <n v="131"/>
    <n v="83"/>
    <n v="90646554"/>
    <n v="105000000"/>
    <x v="752"/>
    <n v="-0.13669948571428572"/>
  </r>
  <r>
    <x v="764"/>
    <x v="709"/>
    <s v="Color"/>
    <x v="7"/>
    <s v="English"/>
    <s v="USA"/>
    <x v="7"/>
    <s v="Bruce Willis"/>
    <s v="Michael Bay"/>
    <n v="13000"/>
    <n v="26029"/>
    <n v="0"/>
    <n v="11000"/>
    <n v="6.6"/>
    <n v="167"/>
    <n v="153"/>
    <n v="201573391"/>
    <n v="140000000"/>
    <x v="753"/>
    <n v="0.43980993571428573"/>
  </r>
  <r>
    <x v="765"/>
    <x v="710"/>
    <s v="Color"/>
    <x v="5"/>
    <s v="English"/>
    <s v="Australia"/>
    <x v="4"/>
    <s v="Adam Goldberg"/>
    <s v="George Miller"/>
    <n v="1000"/>
    <n v="2521"/>
    <n v="750"/>
    <n v="964"/>
    <n v="5.8"/>
    <n v="61"/>
    <n v="97"/>
    <n v="18318000"/>
    <n v="80000000"/>
    <x v="754"/>
    <n v="-0.77102499999999996"/>
  </r>
  <r>
    <x v="766"/>
    <x v="711"/>
    <s v="Color"/>
    <x v="5"/>
    <s v="English"/>
    <s v="Canada"/>
    <x v="4"/>
    <s v="Trevor Morgan"/>
    <s v="Steve Gomer"/>
    <n v="595"/>
    <n v="1139"/>
    <n v="9"/>
    <n v="436"/>
    <n v="2.8"/>
    <n v="24"/>
    <n v="76"/>
    <n v="11144518"/>
    <n v="15000000"/>
    <x v="755"/>
    <n v="-0.25703213333333336"/>
  </r>
  <r>
    <x v="767"/>
    <x v="712"/>
    <s v="Color"/>
    <x v="1"/>
    <s v="English"/>
    <s v="USA"/>
    <x v="6"/>
    <s v="Oprah Winfrey"/>
    <s v="Jonathan Demme"/>
    <n v="852"/>
    <n v="2397"/>
    <n v="438"/>
    <n v="853"/>
    <n v="5.9"/>
    <n v="78"/>
    <n v="172"/>
    <n v="22843047"/>
    <n v="55000000"/>
    <x v="756"/>
    <n v="-0.58467187272727272"/>
  </r>
  <r>
    <x v="768"/>
    <x v="713"/>
    <s v="Color"/>
    <x v="7"/>
    <s v="English"/>
    <s v="USA"/>
    <x v="6"/>
    <s v="Sanaa Lathan"/>
    <s v="Stephen Norrington"/>
    <n v="886"/>
    <n v="3174"/>
    <n v="45"/>
    <n v="0"/>
    <n v="7.1"/>
    <n v="184"/>
    <n v="110"/>
    <n v="70001065"/>
    <n v="45000000"/>
    <x v="757"/>
    <n v="0.55557922222222222"/>
  </r>
  <r>
    <x v="769"/>
    <x v="714"/>
    <s v="Color"/>
    <x v="3"/>
    <s v="English"/>
    <s v="Canada"/>
    <x v="6"/>
    <s v="Alexis Arquette"/>
    <s v="Ronny Yu"/>
    <n v="285"/>
    <n v="667"/>
    <n v="31"/>
    <n v="0"/>
    <n v="5.3"/>
    <n v="114"/>
    <n v="89"/>
    <n v="32368960"/>
    <n v="25000000"/>
    <x v="758"/>
    <n v="0.29475839999999998"/>
  </r>
  <r>
    <x v="770"/>
    <x v="715"/>
    <s v="Color"/>
    <x v="1"/>
    <s v="English"/>
    <s v="USA"/>
    <x v="6"/>
    <s v="William Smith"/>
    <s v="Scott Ziehl"/>
    <n v="919"/>
    <n v="2288"/>
    <n v="4"/>
    <n v="51"/>
    <n v="6.6"/>
    <n v="18"/>
    <n v="90"/>
    <n v="13493"/>
    <n v="600000"/>
    <x v="759"/>
    <n v="-0.97751166666666667"/>
  </r>
  <r>
    <x v="771"/>
    <x v="716"/>
    <s v="Color"/>
    <x v="3"/>
    <s v="English"/>
    <s v="USA"/>
    <x v="6"/>
    <s v="Anjelica Huston"/>
    <s v="Vincent Gallo"/>
    <n v="1000"/>
    <n v="4762"/>
    <n v="787"/>
    <n v="0"/>
    <n v="7.5"/>
    <n v="106"/>
    <n v="110"/>
    <n v="2365931"/>
    <n v="1500000"/>
    <x v="760"/>
    <n v="0.57728733333333337"/>
  </r>
  <r>
    <x v="772"/>
    <x v="717"/>
    <s v="Color"/>
    <x v="3"/>
    <s v="English"/>
    <s v="USA"/>
    <x v="6"/>
    <s v="Warren Beatty"/>
    <s v="Warren Beatty"/>
    <n v="631"/>
    <n v="1023"/>
    <n v="631"/>
    <n v="0"/>
    <n v="6.8"/>
    <n v="110"/>
    <n v="108"/>
    <n v="26525834"/>
    <n v="30000000"/>
    <x v="761"/>
    <n v="-0.11580553333333334"/>
  </r>
  <r>
    <x v="773"/>
    <x v="718"/>
    <s v="Color"/>
    <x v="3"/>
    <s v="English"/>
    <s v="USA"/>
    <x v="7"/>
    <s v="Ethan Embry"/>
    <s v="Harry Elfont"/>
    <n v="982"/>
    <n v="4259"/>
    <n v="4"/>
    <n v="0"/>
    <n v="6.5"/>
    <n v="76"/>
    <n v="100"/>
    <n v="25339117"/>
    <n v="10000000"/>
    <x v="762"/>
    <n v="1.5339117"/>
  </r>
  <r>
    <x v="774"/>
    <x v="719"/>
    <s v="Black and White"/>
    <x v="3"/>
    <s v="English"/>
    <s v="USA"/>
    <x v="6"/>
    <s v="Melanie Griffith"/>
    <s v="Woody Allen"/>
    <n v="537"/>
    <n v="943"/>
    <n v="11000"/>
    <n v="652"/>
    <n v="6.3"/>
    <n v="114"/>
    <n v="113"/>
    <n v="5032496"/>
    <n v="12000000"/>
    <x v="763"/>
    <n v="-0.58062533333333333"/>
  </r>
  <r>
    <x v="775"/>
    <x v="720"/>
    <s v="Color"/>
    <x v="1"/>
    <s v="Portuguese"/>
    <s v="Brazil"/>
    <x v="6"/>
    <s v="Fernanda Montenegro"/>
    <s v="Walter Salles"/>
    <n v="119"/>
    <n v="167"/>
    <n v="179"/>
    <n v="0"/>
    <n v="8"/>
    <n v="71"/>
    <n v="113"/>
    <n v="5595428"/>
    <n v="2900000"/>
    <x v="764"/>
    <n v="0.92945793103448271"/>
  </r>
  <r>
    <x v="776"/>
    <x v="721"/>
    <s v="Color"/>
    <x v="3"/>
    <s v="English"/>
    <s v="USA"/>
    <x v="7"/>
    <s v="Taylor Negron"/>
    <s v="Alex Zamm"/>
    <n v="1000"/>
    <n v="5213"/>
    <n v="43"/>
    <n v="724"/>
    <n v="2.2999999999999998"/>
    <n v="12"/>
    <n v="95"/>
    <n v="306715"/>
    <n v="10000000"/>
    <x v="765"/>
    <n v="-0.96932850000000004"/>
  </r>
  <r>
    <x v="777"/>
    <x v="722"/>
    <s v="Color"/>
    <x v="1"/>
    <s v="English"/>
    <s v="Germany"/>
    <x v="7"/>
    <s v="Nicolas Cage"/>
    <s v="Brad Silberling"/>
    <n v="12000"/>
    <n v="13905"/>
    <n v="52"/>
    <n v="0"/>
    <n v="6.7"/>
    <n v="110"/>
    <n v="114"/>
    <n v="78745923"/>
    <n v="55000000"/>
    <x v="766"/>
    <n v="0.43174405454545456"/>
  </r>
  <r>
    <x v="778"/>
    <x v="723"/>
    <s v="Color"/>
    <x v="3"/>
    <s v="English"/>
    <s v="Germany"/>
    <x v="6"/>
    <s v="Janeane Garofalo"/>
    <s v="David Dobkin"/>
    <n v="1000"/>
    <n v="1795"/>
    <n v="71"/>
    <n v="515"/>
    <n v="6.6"/>
    <n v="49"/>
    <n v="104"/>
    <n v="1789892"/>
    <n v="8000000"/>
    <x v="767"/>
    <n v="-0.7762635"/>
  </r>
  <r>
    <x v="779"/>
    <x v="724"/>
    <s v="Color"/>
    <x v="7"/>
    <s v="English"/>
    <s v="Australia"/>
    <x v="6"/>
    <s v="Rufus Sewell"/>
    <s v="Alex Proyas"/>
    <n v="3000"/>
    <n v="4696"/>
    <n v="295"/>
    <n v="14000"/>
    <n v="7.7"/>
    <n v="222"/>
    <n v="111"/>
    <n v="14337579"/>
    <n v="27000000"/>
    <x v="768"/>
    <n v="-0.46897855555555557"/>
  </r>
  <r>
    <x v="780"/>
    <x v="725"/>
    <s v="Color"/>
    <x v="3"/>
    <s v="English"/>
    <s v="USA"/>
    <x v="6"/>
    <s v="Alyson Hannigan"/>
    <s v="Alan Cohn"/>
    <n v="3000"/>
    <n v="6861"/>
    <n v="0"/>
    <n v="645"/>
    <n v="6"/>
    <n v="37"/>
    <n v="96"/>
    <n v="15062898"/>
    <n v="14000000"/>
    <x v="769"/>
    <n v="7.5921285714285719E-2"/>
  </r>
  <r>
    <x v="781"/>
    <x v="726"/>
    <s v="Color"/>
    <x v="7"/>
    <s v="English"/>
    <s v="USA"/>
    <x v="7"/>
    <s v="Morgan Freeman"/>
    <s v="Mimi Leder"/>
    <n v="11000"/>
    <n v="22750"/>
    <n v="75"/>
    <n v="0"/>
    <n v="6.1"/>
    <n v="125"/>
    <n v="120"/>
    <n v="140459099"/>
    <n v="75000000"/>
    <x v="770"/>
    <n v="0.87278798666666668"/>
  </r>
  <r>
    <x v="782"/>
    <x v="727"/>
    <s v="Color"/>
    <x v="7"/>
    <s v="English"/>
    <s v="USA"/>
    <x v="6"/>
    <s v="Djimon Hounsou"/>
    <s v="Stephen Sommers"/>
    <n v="3000"/>
    <n v="6558"/>
    <n v="208"/>
    <n v="0"/>
    <n v="6"/>
    <n v="106"/>
    <n v="106"/>
    <n v="11146409"/>
    <n v="45000000"/>
    <x v="771"/>
    <n v="-0.7523020222222222"/>
  </r>
  <r>
    <x v="783"/>
    <x v="728"/>
    <s v="Color"/>
    <x v="1"/>
    <s v="English"/>
    <s v="USA"/>
    <x v="6"/>
    <s v="Ethan Suplee"/>
    <s v="Morgan J. Freeman"/>
    <n v="1000"/>
    <n v="3207"/>
    <n v="204"/>
    <n v="69"/>
    <n v="6.2"/>
    <n v="31"/>
    <n v="90"/>
    <n v="99147"/>
    <n v="2000000"/>
    <x v="772"/>
    <n v="-0.95042649999999995"/>
  </r>
  <r>
    <x v="784"/>
    <x v="729"/>
    <s v="Color"/>
    <x v="3"/>
    <s v="English"/>
    <s v="Canada"/>
    <x v="7"/>
    <s v="Don Rickles"/>
    <s v="Bob Saget"/>
    <n v="721"/>
    <n v="1805"/>
    <n v="799"/>
    <n v="679"/>
    <n v="6.4"/>
    <n v="32"/>
    <n v="82"/>
    <n v="9975684"/>
    <n v="13000000"/>
    <x v="773"/>
    <n v="-0.2326396923076923"/>
  </r>
  <r>
    <x v="785"/>
    <x v="702"/>
    <s v="Color"/>
    <x v="8"/>
    <s v="English"/>
    <s v="Australia"/>
    <x v="6"/>
    <s v="Bruce Greenwood"/>
    <s v="David Nutter"/>
    <n v="989"/>
    <n v="4660"/>
    <n v="119"/>
    <n v="673"/>
    <n v="5.5"/>
    <n v="96"/>
    <n v="84"/>
    <n v="17411331"/>
    <n v="15000000"/>
    <x v="774"/>
    <n v="0.16075539999999999"/>
  </r>
  <r>
    <x v="786"/>
    <x v="730"/>
    <s v="Color"/>
    <x v="3"/>
    <s v="English"/>
    <s v="USA"/>
    <x v="7"/>
    <s v="Oliver Platt"/>
    <s v="Betty Thomas"/>
    <n v="1000"/>
    <n v="4166"/>
    <n v="84"/>
    <n v="694"/>
    <n v="5.3"/>
    <n v="73"/>
    <n v="85"/>
    <n v="144156464"/>
    <n v="71500000"/>
    <x v="775"/>
    <n v="1.0161743216783217"/>
  </r>
  <r>
    <x v="787"/>
    <x v="731"/>
    <s v="Color"/>
    <x v="6"/>
    <s v="English"/>
    <s v="UK"/>
    <x v="6"/>
    <s v="Fanny Ardant"/>
    <s v="Shekhar Kapur"/>
    <n v="288"/>
    <n v="1006"/>
    <n v="159"/>
    <n v="0"/>
    <n v="7.5"/>
    <n v="141"/>
    <n v="124"/>
    <n v="30012990"/>
    <n v="25000000"/>
    <x v="776"/>
    <n v="0.20051959999999999"/>
  </r>
  <r>
    <x v="788"/>
    <x v="732"/>
    <s v="Color"/>
    <x v="7"/>
    <s v="English"/>
    <s v="USA"/>
    <x v="6"/>
    <s v="Will Smith"/>
    <s v="Tony Scott"/>
    <n v="10000"/>
    <n v="11951"/>
    <n v="12000"/>
    <n v="0"/>
    <n v="7.3"/>
    <n v="81"/>
    <n v="140"/>
    <n v="111544445"/>
    <n v="90000000"/>
    <x v="777"/>
    <n v="0.23938272222222223"/>
  </r>
  <r>
    <x v="789"/>
    <x v="733"/>
    <s v="Color"/>
    <x v="3"/>
    <s v="English"/>
    <s v="USA"/>
    <x v="7"/>
    <s v="Anjelica Huston"/>
    <s v="Andy Tennant"/>
    <n v="1000"/>
    <n v="2747"/>
    <n v="72"/>
    <n v="0"/>
    <n v="7"/>
    <n v="92"/>
    <n v="121"/>
    <n v="65703412"/>
    <n v="26000000"/>
    <x v="778"/>
    <n v="1.5270543076923078"/>
  </r>
  <r>
    <x v="790"/>
    <x v="734"/>
    <s v="Color"/>
    <x v="5"/>
    <s v="English"/>
    <s v="USA"/>
    <x v="6"/>
    <s v="Johnny Depp"/>
    <s v="Terry Gilliam"/>
    <n v="40000"/>
    <n v="43105"/>
    <n v="0"/>
    <n v="15000"/>
    <n v="7.7"/>
    <n v="156"/>
    <n v="118"/>
    <n v="10562387"/>
    <n v="18500000"/>
    <x v="779"/>
    <n v="-0.42906016216216214"/>
  </r>
  <r>
    <x v="791"/>
    <x v="735"/>
    <s v="Black and White"/>
    <x v="6"/>
    <s v="English"/>
    <s v="USA"/>
    <x v="6"/>
    <s v="Brendan Fraser"/>
    <s v="Bill Condon"/>
    <n v="3000"/>
    <n v="4238"/>
    <n v="386"/>
    <n v="0"/>
    <n v="7.5"/>
    <n v="127"/>
    <n v="105"/>
    <n v="6390032"/>
    <n v="3500000"/>
    <x v="780"/>
    <n v="0.82572342857142855"/>
  </r>
  <r>
    <x v="792"/>
    <x v="731"/>
    <s v="Color"/>
    <x v="3"/>
    <s v="English"/>
    <s v="USA"/>
    <x v="6"/>
    <s v="Dave Chappelle"/>
    <s v="Tamra Davis"/>
    <n v="744"/>
    <n v="2400"/>
    <n v="33"/>
    <n v="0"/>
    <n v="6.7"/>
    <n v="40"/>
    <n v="82"/>
    <n v="17278980"/>
    <n v="8000000"/>
    <x v="781"/>
    <n v="1.1598725000000001"/>
  </r>
  <r>
    <x v="793"/>
    <x v="736"/>
    <s v="Color"/>
    <x v="3"/>
    <s v="English"/>
    <s v="USA"/>
    <x v="12"/>
    <s v="Philip Seymour Hoffman"/>
    <s v="Todd Solondz"/>
    <n v="22000"/>
    <n v="36859"/>
    <n v="377"/>
    <n v="0"/>
    <n v="7.8"/>
    <n v="148"/>
    <n v="134"/>
    <n v="3000000"/>
    <n v="3000000"/>
    <x v="782"/>
    <n v="0"/>
  </r>
  <r>
    <x v="794"/>
    <x v="737"/>
    <s v="Color"/>
    <x v="7"/>
    <s v="English"/>
    <s v="USA"/>
    <x v="6"/>
    <s v="Morgan Freeman"/>
    <s v="Mikael Salomon"/>
    <n v="11000"/>
    <n v="13628"/>
    <n v="13"/>
    <n v="815"/>
    <n v="5.8"/>
    <n v="79"/>
    <n v="97"/>
    <n v="19819494"/>
    <n v="70000000"/>
    <x v="783"/>
    <n v="-0.7168643714285714"/>
  </r>
  <r>
    <x v="795"/>
    <x v="738"/>
    <s v="Color"/>
    <x v="1"/>
    <s v="English"/>
    <s v="USA"/>
    <x v="6"/>
    <s v="Denzel Washington"/>
    <s v="Spike Lee"/>
    <n v="18000"/>
    <n v="37315"/>
    <n v="0"/>
    <n v="0"/>
    <n v="6.9"/>
    <n v="48"/>
    <n v="136"/>
    <n v="21554585"/>
    <n v="25000000"/>
    <x v="784"/>
    <n v="-0.13781660000000001"/>
  </r>
  <r>
    <x v="796"/>
    <x v="739"/>
    <s v="Color"/>
    <x v="3"/>
    <s v="English"/>
    <s v="USA"/>
    <x v="5"/>
    <s v="Kelly Preston"/>
    <s v="Stephen Herek"/>
    <n v="743"/>
    <n v="2367"/>
    <n v="65"/>
    <n v="296"/>
    <n v="4.9000000000000004"/>
    <n v="56"/>
    <n v="114"/>
    <n v="12065985"/>
    <n v="60000000"/>
    <x v="785"/>
    <n v="-0.79890024999999998"/>
  </r>
  <r>
    <x v="797"/>
    <x v="740"/>
    <s v="Color"/>
    <x v="3"/>
    <s v="English"/>
    <s v="USA"/>
    <x v="7"/>
    <s v="Catherine O'Hara"/>
    <s v="Dean Parisot"/>
    <n v="925"/>
    <n v="2913"/>
    <n v="23"/>
    <n v="247"/>
    <n v="5"/>
    <n v="42"/>
    <n v="91"/>
    <n v="10443316"/>
    <n v="15000000"/>
    <x v="786"/>
    <n v="-0.30377893333333333"/>
  </r>
  <r>
    <x v="798"/>
    <x v="741"/>
    <s v="Color"/>
    <x v="1"/>
    <s v="English"/>
    <s v="USA"/>
    <x v="7"/>
    <s v="Bill Cobbs"/>
    <s v="Forest Whitaker"/>
    <n v="970"/>
    <n v="2860"/>
    <n v="0"/>
    <n v="0"/>
    <n v="5.9"/>
    <n v="65"/>
    <n v="114"/>
    <n v="60033780"/>
    <n v="30000000"/>
    <x v="787"/>
    <n v="1.001126"/>
  </r>
  <r>
    <x v="799"/>
    <x v="742"/>
    <s v="Color"/>
    <x v="3"/>
    <s v="English"/>
    <s v="USA"/>
    <x v="6"/>
    <s v="Richard Lawson"/>
    <s v="Kevin Rodney Sullivan"/>
    <n v="508"/>
    <n v="1660"/>
    <n v="8"/>
    <n v="0"/>
    <n v="5.5"/>
    <n v="29"/>
    <n v="124"/>
    <n v="37672350"/>
    <n v="20000000"/>
    <x v="788"/>
    <n v="0.88361749999999994"/>
  </r>
  <r>
    <x v="800"/>
    <x v="743"/>
    <s v="Color"/>
    <x v="3"/>
    <s v="English"/>
    <s v="USA"/>
    <x v="6"/>
    <s v="Joe Estevez"/>
    <s v="Michael Martin"/>
    <n v="625"/>
    <n v="987"/>
    <n v="0"/>
    <n v="280"/>
    <n v="3.9"/>
    <n v="19"/>
    <n v="93"/>
    <n v="10305534"/>
    <n v="3500000"/>
    <x v="789"/>
    <n v="1.9444382857142857"/>
  </r>
  <r>
    <x v="801"/>
    <x v="744"/>
    <s v="Color"/>
    <x v="8"/>
    <s v="English"/>
    <s v="USA"/>
    <x v="6"/>
    <s v="Muse Watson"/>
    <s v="Danny Cannon"/>
    <n v="45000"/>
    <n v="49847"/>
    <n v="41"/>
    <n v="891"/>
    <n v="4.5999999999999996"/>
    <n v="125"/>
    <n v="100"/>
    <n v="39989008"/>
    <n v="24000000"/>
    <x v="790"/>
    <n v="0.66620866666666667"/>
  </r>
  <r>
    <x v="802"/>
    <x v="745"/>
    <s v="Color"/>
    <x v="7"/>
    <s v="English"/>
    <s v="Aruba"/>
    <x v="6"/>
    <s v="Paul Sorvino"/>
    <s v="Hark Tsui"/>
    <n v="635"/>
    <n v="1352"/>
    <n v="85"/>
    <n v="471"/>
    <n v="4.8"/>
    <n v="67"/>
    <n v="91"/>
    <n v="10076136"/>
    <n v="35000000"/>
    <x v="791"/>
    <n v="-0.71211040000000003"/>
  </r>
  <r>
    <x v="803"/>
    <x v="746"/>
    <s v="Color"/>
    <x v="1"/>
    <s v="Spanish"/>
    <s v="Mexico"/>
    <x v="6"/>
    <s v="Elpidia Carrillo"/>
    <s v="Salvador Carrasco"/>
    <n v="174"/>
    <n v="222"/>
    <n v="22"/>
    <n v="140"/>
    <n v="6.8"/>
    <n v="39"/>
    <n v="106"/>
    <n v="886410"/>
    <n v="3500000"/>
    <x v="792"/>
    <n v="-0.74673999999999996"/>
  </r>
  <r>
    <x v="804"/>
    <x v="747"/>
    <s v="Color"/>
    <x v="3"/>
    <s v="French"/>
    <s v="France"/>
    <x v="12"/>
    <s v="Christian Clavier"/>
    <s v="Jean-Marie PoirÃ©"/>
    <n v="106"/>
    <n v="182"/>
    <n v="8"/>
    <n v="136"/>
    <n v="6"/>
    <n v="8"/>
    <n v="118"/>
    <n v="146072"/>
    <n v="140000000"/>
    <x v="793"/>
    <n v="-0.99895662857142853"/>
  </r>
  <r>
    <x v="805"/>
    <x v="748"/>
    <s v="Color"/>
    <x v="7"/>
    <s v="English"/>
    <s v="USA"/>
    <x v="6"/>
    <s v="Jet Li"/>
    <s v="Richard Donner"/>
    <n v="5000"/>
    <n v="6171"/>
    <n v="503"/>
    <n v="0"/>
    <n v="6.6"/>
    <n v="141"/>
    <n v="127"/>
    <n v="129734803"/>
    <n v="140000000"/>
    <x v="794"/>
    <n v="-7.3322835714285717E-2"/>
  </r>
  <r>
    <x v="806"/>
    <x v="749"/>
    <s v="Color"/>
    <x v="3"/>
    <s v="English"/>
    <s v="USA"/>
    <x v="6"/>
    <s v="Holly Hunter"/>
    <s v="Richard LaGravenese"/>
    <n v="1000"/>
    <n v="3250"/>
    <n v="98"/>
    <n v="242"/>
    <n v="6.6"/>
    <n v="24"/>
    <n v="100"/>
    <n v="12902790"/>
    <n v="12000000"/>
    <x v="795"/>
    <n v="7.5232499999999994E-2"/>
  </r>
  <r>
    <x v="807"/>
    <x v="750"/>
    <s v="Color"/>
    <x v="3"/>
    <s v="English"/>
    <s v="UK"/>
    <x v="6"/>
    <s v="Jason Statham"/>
    <s v="Guy Ritchie"/>
    <n v="26000"/>
    <n v="28294"/>
    <n v="0"/>
    <n v="21000"/>
    <n v="8.1999999999999993"/>
    <n v="116"/>
    <n v="120"/>
    <n v="3650677"/>
    <n v="960000"/>
    <x v="796"/>
    <n v="2.8027885416666667"/>
  </r>
  <r>
    <x v="808"/>
    <x v="751"/>
    <s v="Color"/>
    <x v="7"/>
    <s v="English"/>
    <s v="USA"/>
    <x v="7"/>
    <s v="Gary Oldman"/>
    <s v="Stephen Hopkins"/>
    <n v="10000"/>
    <n v="12186"/>
    <n v="81"/>
    <n v="0"/>
    <n v="5.0999999999999996"/>
    <n v="102"/>
    <n v="130"/>
    <n v="69102910"/>
    <n v="80000000"/>
    <x v="797"/>
    <n v="-0.136213625"/>
  </r>
  <r>
    <x v="809"/>
    <x v="752"/>
    <s v="Color"/>
    <x v="1"/>
    <s v="English"/>
    <s v="USA"/>
    <x v="7"/>
    <s v="Anthony Hopkins"/>
    <s v="Martin Brest"/>
    <n v="12000"/>
    <n v="23950"/>
    <n v="102"/>
    <n v="10000"/>
    <n v="7.1"/>
    <n v="98"/>
    <n v="178"/>
    <n v="44606335"/>
    <n v="90000000"/>
    <x v="798"/>
    <n v="-0.50437405555555559"/>
  </r>
  <r>
    <x v="810"/>
    <x v="753"/>
    <s v="Color"/>
    <x v="3"/>
    <s v="English"/>
    <s v="USA"/>
    <x v="5"/>
    <s v="Paul Walker"/>
    <s v="Steve Boyum"/>
    <n v="23000"/>
    <n v="24436"/>
    <n v="9"/>
    <n v="839"/>
    <n v="3.9"/>
    <n v="18"/>
    <n v="93"/>
    <n v="4308981"/>
    <n v="24000000"/>
    <x v="799"/>
    <n v="-0.82045912499999996"/>
  </r>
  <r>
    <x v="811"/>
    <x v="730"/>
    <s v="Color"/>
    <x v="7"/>
    <s v="English"/>
    <s v="USA"/>
    <x v="6"/>
    <s v="Bruce Willis"/>
    <s v="Harold Becker"/>
    <n v="13000"/>
    <n v="16536"/>
    <n v="17"/>
    <n v="0"/>
    <n v="6.1"/>
    <n v="79"/>
    <n v="111"/>
    <n v="32940507"/>
    <n v="60000000"/>
    <x v="800"/>
    <n v="-0.45099155000000002"/>
  </r>
  <r>
    <x v="812"/>
    <x v="754"/>
    <s v="Color"/>
    <x v="7"/>
    <s v="English"/>
    <s v="USA"/>
    <x v="5"/>
    <s v="Charlize Theron"/>
    <s v="Ron Underwood"/>
    <n v="9000"/>
    <n v="10731"/>
    <n v="31"/>
    <n v="0"/>
    <n v="5.6"/>
    <n v="35"/>
    <n v="114"/>
    <n v="50628009"/>
    <n v="90000000"/>
    <x v="801"/>
    <n v="-0.43746656666666667"/>
  </r>
  <r>
    <x v="813"/>
    <x v="733"/>
    <s v="Color"/>
    <x v="5"/>
    <s v="English"/>
    <s v="USA"/>
    <x v="4"/>
    <s v="Ming-Na Wen"/>
    <s v="Tony Bancroft"/>
    <n v="2000"/>
    <n v="4478"/>
    <n v="7"/>
    <n v="12000"/>
    <n v="7.5"/>
    <n v="143"/>
    <n v="88"/>
    <n v="120618403"/>
    <n v="90000000"/>
    <x v="802"/>
    <n v="0.34020447777777779"/>
  </r>
  <r>
    <x v="814"/>
    <x v="755"/>
    <s v="Color"/>
    <x v="1"/>
    <s v="English"/>
    <s v="USA"/>
    <x v="7"/>
    <s v="Irene Bedard"/>
    <s v="Jennifer Wynne Farmer"/>
    <n v="752"/>
    <n v="1763"/>
    <n v="0"/>
    <n v="102"/>
    <n v="6.5"/>
    <n v="2"/>
    <n v="107"/>
    <n v="10508"/>
    <n v="700000"/>
    <x v="803"/>
    <n v="-0.98498857142857144"/>
  </r>
  <r>
    <x v="815"/>
    <x v="756"/>
    <s v="Color"/>
    <x v="3"/>
    <s v="English"/>
    <s v="USA"/>
    <x v="6"/>
    <s v="Philip Seymour Hoffman"/>
    <s v="Brad Anderson"/>
    <n v="22000"/>
    <n v="23461"/>
    <n v="122"/>
    <n v="392"/>
    <n v="6.7"/>
    <n v="38"/>
    <n v="104"/>
    <n v="3386698"/>
    <n v="1000000"/>
    <x v="804"/>
    <n v="2.386698"/>
  </r>
  <r>
    <x v="816"/>
    <x v="757"/>
    <s v="Color"/>
    <x v="1"/>
    <s v="English"/>
    <s v="USA"/>
    <x v="6"/>
    <s v="Meryl Streep"/>
    <s v="Carl Franklin"/>
    <n v="11000"/>
    <n v="12785"/>
    <n v="73"/>
    <n v="592"/>
    <n v="7"/>
    <n v="64"/>
    <n v="127"/>
    <n v="23209440"/>
    <n v="30000000"/>
    <x v="805"/>
    <n v="-0.226352"/>
  </r>
  <r>
    <x v="817"/>
    <x v="758"/>
    <s v="Color"/>
    <x v="0"/>
    <s v="English"/>
    <s v="USA"/>
    <x v="6"/>
    <s v="Don Cheadle"/>
    <s v="Steven Soderbergh"/>
    <n v="3000"/>
    <n v="3768"/>
    <n v="0"/>
    <n v="0"/>
    <n v="7"/>
    <n v="158"/>
    <n v="123"/>
    <n v="37339525"/>
    <n v="48000000"/>
    <x v="806"/>
    <n v="-0.22209322916666666"/>
  </r>
  <r>
    <x v="818"/>
    <x v="759"/>
    <s v="Color"/>
    <x v="6"/>
    <s v="English"/>
    <s v="USA"/>
    <x v="7"/>
    <s v="Robin Williams"/>
    <s v="Tom Shadyac"/>
    <n v="49000"/>
    <n v="74382"/>
    <n v="293"/>
    <n v="0"/>
    <n v="6.7"/>
    <n v="55"/>
    <n v="115"/>
    <n v="135014968"/>
    <n v="50000000"/>
    <x v="807"/>
    <n v="1.70029936"/>
  </r>
  <r>
    <x v="819"/>
    <x v="760"/>
    <s v="Black and White"/>
    <x v="1"/>
    <s v="English"/>
    <s v="USA"/>
    <x v="6"/>
    <s v="Mark Margolis"/>
    <s v="Darren Aronofsky"/>
    <n v="1000"/>
    <n v="2065"/>
    <n v="0"/>
    <n v="24000"/>
    <n v="7.5"/>
    <n v="138"/>
    <n v="84"/>
    <n v="3216970"/>
    <n v="60000"/>
    <x v="808"/>
    <n v="52.616166666666665"/>
  </r>
  <r>
    <x v="820"/>
    <x v="761"/>
    <s v="Color"/>
    <x v="3"/>
    <s v="English"/>
    <s v="USA"/>
    <x v="7"/>
    <s v="Goran Visnjic"/>
    <s v="Griffin Dunne"/>
    <n v="1000"/>
    <n v="4294"/>
    <n v="165"/>
    <n v="0"/>
    <n v="6.1"/>
    <n v="92"/>
    <n v="104"/>
    <n v="46611204"/>
    <n v="48000000"/>
    <x v="809"/>
    <n v="-2.8933250000000001E-2"/>
  </r>
  <r>
    <x v="821"/>
    <x v="762"/>
    <s v="Color"/>
    <x v="3"/>
    <s v="English"/>
    <s v="France"/>
    <x v="6"/>
    <s v="Maura Tierney"/>
    <s v="Mike Nichols"/>
    <n v="509"/>
    <n v="1409"/>
    <n v="0"/>
    <n v="688"/>
    <n v="6.7"/>
    <n v="117"/>
    <n v="143"/>
    <n v="38966057"/>
    <n v="65000000"/>
    <x v="810"/>
    <n v="-0.40052219999999999"/>
  </r>
  <r>
    <x v="822"/>
    <x v="763"/>
    <s v="Color"/>
    <x v="7"/>
    <s v="English"/>
    <s v="UK"/>
    <x v="6"/>
    <s v="Robert De Niro"/>
    <s v="John Frankenheimer"/>
    <n v="22000"/>
    <n v="24270"/>
    <n v="287"/>
    <n v="0"/>
    <n v="7.3"/>
    <n v="149"/>
    <n v="122"/>
    <n v="41609593"/>
    <n v="55000000"/>
    <x v="811"/>
    <n v="-0.24346194545454544"/>
  </r>
  <r>
    <x v="823"/>
    <x v="764"/>
    <s v="Color"/>
    <x v="0"/>
    <s v="English"/>
    <s v="USA"/>
    <x v="6"/>
    <s v="Matt Damon"/>
    <s v="John Dahl"/>
    <n v="13000"/>
    <n v="14890"/>
    <n v="131"/>
    <n v="0"/>
    <n v="7.4"/>
    <n v="128"/>
    <n v="121"/>
    <n v="22905674"/>
    <n v="12000000"/>
    <x v="812"/>
    <n v="0.90880616666666669"/>
  </r>
  <r>
    <x v="824"/>
    <x v="765"/>
    <s v="Black and White"/>
    <x v="0"/>
    <s v="German"/>
    <s v="Germany"/>
    <x v="6"/>
    <s v="Moritz Bleibtreu"/>
    <s v="Tom Tykwer"/>
    <n v="486"/>
    <n v="623"/>
    <n v="670"/>
    <n v="0"/>
    <n v="7.8"/>
    <n v="181"/>
    <n v="81"/>
    <n v="7267324"/>
    <n v="3500000"/>
    <x v="813"/>
    <n v="1.0763782857142856"/>
  </r>
  <r>
    <x v="825"/>
    <x v="766"/>
    <s v="Color"/>
    <x v="3"/>
    <s v="English"/>
    <s v="USA"/>
    <x v="6"/>
    <s v="Bill Murray"/>
    <s v="Wes Anderson"/>
    <n v="13000"/>
    <n v="15716"/>
    <n v="0"/>
    <n v="5000"/>
    <n v="7.7"/>
    <n v="179"/>
    <n v="93"/>
    <n v="17096053"/>
    <n v="9000000"/>
    <x v="814"/>
    <n v="0.89956144444444441"/>
  </r>
  <r>
    <x v="826"/>
    <x v="767"/>
    <s v="Color"/>
    <x v="3"/>
    <s v="English"/>
    <s v="USA"/>
    <x v="6"/>
    <s v="Harvey Fierstein"/>
    <s v="John Hamburg"/>
    <n v="499"/>
    <n v="1141"/>
    <n v="29"/>
    <n v="157"/>
    <n v="6.1"/>
    <n v="33"/>
    <n v="88"/>
    <n v="21210"/>
    <n v="1000000"/>
    <x v="815"/>
    <n v="-0.97879000000000005"/>
  </r>
  <r>
    <x v="827"/>
    <x v="718"/>
    <s v="Color"/>
    <x v="7"/>
    <s v="English"/>
    <s v="USA"/>
    <x v="6"/>
    <s v="Tom Hanks"/>
    <s v="Steven Spielberg"/>
    <n v="15000"/>
    <n v="44998"/>
    <n v="14000"/>
    <n v="22000"/>
    <n v="8.6"/>
    <n v="219"/>
    <n v="169"/>
    <n v="216119491"/>
    <n v="70000000"/>
    <x v="816"/>
    <n v="2.0874212999999999"/>
  </r>
  <r>
    <x v="828"/>
    <x v="768"/>
    <s v="Color"/>
    <x v="3"/>
    <s v="English"/>
    <s v="USA"/>
    <x v="6"/>
    <s v="Tom Wilkinson"/>
    <s v="John Madden"/>
    <n v="1000"/>
    <n v="1690"/>
    <n v="108"/>
    <n v="0"/>
    <n v="7.2"/>
    <n v="134"/>
    <n v="123"/>
    <n v="100241322"/>
    <n v="25000000"/>
    <x v="817"/>
    <n v="3.00965288"/>
  </r>
  <r>
    <x v="829"/>
    <x v="763"/>
    <s v="Color"/>
    <x v="3"/>
    <s v="English"/>
    <s v="USA"/>
    <x v="5"/>
    <s v="Oliver Platt"/>
    <s v="Mark Steven Johnson"/>
    <n v="1000"/>
    <n v="1816"/>
    <n v="160"/>
    <n v="0"/>
    <n v="6.9"/>
    <n v="60"/>
    <n v="114"/>
    <n v="18252684"/>
    <n v="30000000"/>
    <x v="818"/>
    <n v="-0.39157720000000001"/>
  </r>
  <r>
    <x v="830"/>
    <x v="769"/>
    <s v="Color"/>
    <x v="7"/>
    <s v="English"/>
    <s v="USA"/>
    <x v="7"/>
    <s v="Harrison Ford"/>
    <s v="Ivan Reitman"/>
    <n v="11000"/>
    <n v="12729"/>
    <n v="425"/>
    <n v="0"/>
    <n v="5.7"/>
    <n v="97"/>
    <n v="98"/>
    <n v="74329966"/>
    <n v="70000000"/>
    <x v="819"/>
    <n v="6.1856657142857145E-2"/>
  </r>
  <r>
    <x v="831"/>
    <x v="770"/>
    <s v="Color"/>
    <x v="7"/>
    <s v="English"/>
    <s v="USA"/>
    <x v="7"/>
    <s v="Jeffrey Falcon"/>
    <s v="Lance Mungia"/>
    <n v="33"/>
    <n v="36"/>
    <n v="4"/>
    <n v="0"/>
    <n v="6.7"/>
    <n v="51"/>
    <n v="91"/>
    <n v="124494"/>
    <n v="2000000"/>
    <x v="820"/>
    <n v="-0.93775299999999995"/>
  </r>
  <r>
    <x v="832"/>
    <x v="758"/>
    <s v="Color"/>
    <x v="1"/>
    <s v="English"/>
    <s v="USA"/>
    <x v="6"/>
    <s v="Sonja Sohn"/>
    <s v="Marc Levin"/>
    <n v="245"/>
    <n v="295"/>
    <n v="12"/>
    <n v="603"/>
    <n v="7.2"/>
    <n v="16"/>
    <n v="100"/>
    <n v="982214"/>
    <n v="1000000"/>
    <x v="821"/>
    <n v="-1.7786E-2"/>
  </r>
  <r>
    <x v="833"/>
    <x v="771"/>
    <s v="Color"/>
    <x v="3"/>
    <s v="English"/>
    <s v="UK"/>
    <x v="6"/>
    <s v="Jeanne Tripplehorn"/>
    <s v="Peter Howitt"/>
    <n v="711"/>
    <n v="1462"/>
    <n v="29"/>
    <n v="0"/>
    <n v="6.8"/>
    <n v="88"/>
    <n v="99"/>
    <n v="11883495"/>
    <n v="9000000"/>
    <x v="822"/>
    <n v="0.32038833333333333"/>
  </r>
  <r>
    <x v="834"/>
    <x v="735"/>
    <s v="Color"/>
    <x v="3"/>
    <s v="English"/>
    <s v="USA"/>
    <x v="6"/>
    <s v="Natasha Lyonne"/>
    <s v="Tamara Jenkins"/>
    <n v="1000"/>
    <n v="2691"/>
    <n v="84"/>
    <n v="462"/>
    <n v="6.6"/>
    <n v="60"/>
    <n v="91"/>
    <n v="5480318"/>
    <n v="5000000"/>
    <x v="823"/>
    <n v="9.6063599999999999E-2"/>
  </r>
  <r>
    <x v="835"/>
    <x v="772"/>
    <s v="Color"/>
    <x v="7"/>
    <s v="English"/>
    <s v="USA"/>
    <x v="7"/>
    <s v="Kirsten Dunst"/>
    <s v="Joe Dante"/>
    <n v="4000"/>
    <n v="8610"/>
    <n v="287"/>
    <n v="0"/>
    <n v="6.1"/>
    <n v="100"/>
    <n v="108"/>
    <n v="53955614"/>
    <n v="40000000"/>
    <x v="824"/>
    <n v="0.34889035000000002"/>
  </r>
  <r>
    <x v="836"/>
    <x v="773"/>
    <s v="Color"/>
    <x v="3"/>
    <s v="English"/>
    <s v="Canada"/>
    <x v="7"/>
    <s v="Michael Greyeyes"/>
    <s v="Chris Eyre"/>
    <n v="912"/>
    <n v="3163"/>
    <n v="149"/>
    <n v="0"/>
    <n v="7.2"/>
    <n v="56"/>
    <n v="89"/>
    <n v="6719300"/>
    <n v="2000000"/>
    <x v="825"/>
    <n v="2.3596499999999998"/>
  </r>
  <r>
    <x v="837"/>
    <x v="774"/>
    <s v="Color"/>
    <x v="0"/>
    <s v="English"/>
    <s v="USA"/>
    <x v="6"/>
    <s v="Nicolas Cage"/>
    <s v="Brian De Palma"/>
    <n v="12000"/>
    <n v="15269"/>
    <n v="0"/>
    <n v="880"/>
    <n v="5.9"/>
    <n v="117"/>
    <n v="98"/>
    <n v="55585389"/>
    <n v="69000000"/>
    <x v="826"/>
    <n v="-0.19441465217391304"/>
  </r>
  <r>
    <x v="838"/>
    <x v="730"/>
    <s v="Color"/>
    <x v="7"/>
    <s v="English"/>
    <s v="UK"/>
    <x v="6"/>
    <s v="Connie Nielsen"/>
    <s v="Paul W.S. Anderson"/>
    <n v="933"/>
    <n v="2542"/>
    <n v="545"/>
    <n v="0"/>
    <n v="6"/>
    <n v="67"/>
    <n v="99"/>
    <n v="14567883"/>
    <n v="75000000"/>
    <x v="827"/>
    <n v="-0.80576155999999999"/>
  </r>
  <r>
    <x v="839"/>
    <x v="775"/>
    <s v="Color"/>
    <x v="1"/>
    <s v="English"/>
    <s v="USA"/>
    <x v="7"/>
    <s v="Peter Coyote"/>
    <s v="Barry Levinson"/>
    <n v="548"/>
    <n v="1044"/>
    <n v="272"/>
    <n v="0"/>
    <n v="6"/>
    <n v="108"/>
    <n v="134"/>
    <n v="36976367"/>
    <n v="75000000"/>
    <x v="828"/>
    <n v="-0.50698177333333339"/>
  </r>
  <r>
    <x v="840"/>
    <x v="776"/>
    <s v="Color"/>
    <x v="7"/>
    <s v="English"/>
    <s v="USA"/>
    <x v="5"/>
    <s v="LeVar Burton"/>
    <s v="Jonathan Frakes"/>
    <n v="1000"/>
    <n v="6207"/>
    <n v="906"/>
    <n v="1000"/>
    <n v="6.4"/>
    <n v="160"/>
    <n v="103"/>
    <n v="70117571"/>
    <n v="58000000"/>
    <x v="829"/>
    <n v="0.20892363793103449"/>
  </r>
  <r>
    <x v="841"/>
    <x v="777"/>
    <s v="Color"/>
    <x v="3"/>
    <s v="English"/>
    <s v="USA"/>
    <x v="7"/>
    <s v="Julia Roberts"/>
    <s v="Chris Columbus"/>
    <n v="8000"/>
    <n v="9988"/>
    <n v="0"/>
    <n v="0"/>
    <n v="6.7"/>
    <n v="65"/>
    <n v="124"/>
    <n v="91030827"/>
    <n v="50000000"/>
    <x v="830"/>
    <n v="0.82061653999999995"/>
  </r>
  <r>
    <x v="842"/>
    <x v="778"/>
    <s v="Color"/>
    <x v="1"/>
    <s v="Spanish"/>
    <s v="Spain"/>
    <x v="7"/>
    <s v="MÃ­a Maestro"/>
    <s v="Carlos Saura"/>
    <n v="341"/>
    <n v="371"/>
    <n v="98"/>
    <n v="539"/>
    <n v="7.2"/>
    <n v="35"/>
    <n v="115"/>
    <n v="1687311"/>
    <n v="700000000"/>
    <x v="831"/>
    <n v="-0.99758955571428576"/>
  </r>
  <r>
    <x v="843"/>
    <x v="779"/>
    <s v="Color"/>
    <x v="7"/>
    <s v="English"/>
    <s v="USA"/>
    <x v="6"/>
    <s v="Bokeem Woodbine"/>
    <s v="Kirk Wong"/>
    <n v="904"/>
    <n v="3353"/>
    <n v="6"/>
    <n v="934"/>
    <n v="6.1"/>
    <n v="57"/>
    <n v="91"/>
    <n v="27052167"/>
    <n v="13000000"/>
    <x v="832"/>
    <n v="1.0809359230769231"/>
  </r>
  <r>
    <x v="844"/>
    <x v="780"/>
    <s v="Color"/>
    <x v="3"/>
    <s v="English"/>
    <s v="USA"/>
    <x v="6"/>
    <s v="Philip Seymour Hoffman"/>
    <s v="Joel Coen"/>
    <n v="22000"/>
    <n v="47728"/>
    <n v="0"/>
    <n v="35000"/>
    <n v="8.1999999999999993"/>
    <n v="249"/>
    <n v="117"/>
    <n v="17439163"/>
    <n v="15000000"/>
    <x v="833"/>
    <n v="0.16261086666666666"/>
  </r>
  <r>
    <x v="845"/>
    <x v="781"/>
    <s v="Color"/>
    <x v="1"/>
    <s v="Danish"/>
    <s v="Denmark"/>
    <x v="6"/>
    <s v="Ulrich Thomsen"/>
    <s v="Thomas Vinterberg"/>
    <n v="280"/>
    <n v="821"/>
    <n v="346"/>
    <n v="5000"/>
    <n v="8.1"/>
    <n v="98"/>
    <n v="105"/>
    <n v="1647780"/>
    <n v="1300000"/>
    <x v="834"/>
    <n v="0.26752307692307692"/>
  </r>
  <r>
    <x v="846"/>
    <x v="782"/>
    <s v="Color"/>
    <x v="8"/>
    <s v="English"/>
    <s v="USA"/>
    <x v="6"/>
    <s v="Jordana Brewster"/>
    <s v="Robert Rodriguez"/>
    <n v="4000"/>
    <n v="12170"/>
    <n v="0"/>
    <n v="0"/>
    <n v="6.4"/>
    <n v="154"/>
    <n v="104"/>
    <n v="40064955"/>
    <n v="15000000"/>
    <x v="835"/>
    <n v="1.6709970000000001"/>
  </r>
  <r>
    <x v="847"/>
    <x v="783"/>
    <s v="Color"/>
    <x v="1"/>
    <s v="English"/>
    <s v="USA"/>
    <x v="7"/>
    <s v="Scarlett Johansson"/>
    <s v="Robert Redford"/>
    <n v="19000"/>
    <n v="20683"/>
    <n v="0"/>
    <n v="0"/>
    <n v="6.5"/>
    <n v="96"/>
    <n v="170"/>
    <n v="75370763"/>
    <n v="60000000"/>
    <x v="836"/>
    <n v="0.25617938333333334"/>
  </r>
  <r>
    <x v="848"/>
    <x v="784"/>
    <s v="Color"/>
    <x v="5"/>
    <s v="English"/>
    <s v="USA"/>
    <x v="4"/>
    <s v="Gary Oldman"/>
    <s v="Frederik Du Chau"/>
    <n v="10000"/>
    <n v="14275"/>
    <n v="7"/>
    <n v="0"/>
    <n v="6.2"/>
    <n v="34"/>
    <n v="86"/>
    <n v="22717758"/>
    <n v="40000000"/>
    <x v="837"/>
    <n v="-0.43205605000000002"/>
  </r>
  <r>
    <x v="849"/>
    <x v="785"/>
    <s v="Color"/>
    <x v="7"/>
    <s v="English"/>
    <s v="USA"/>
    <x v="7"/>
    <s v="Leonardo DiCaprio"/>
    <s v="Randall Wallace"/>
    <n v="29000"/>
    <n v="29265"/>
    <n v="130"/>
    <n v="0"/>
    <n v="6.4"/>
    <n v="83"/>
    <n v="132"/>
    <n v="56876365"/>
    <n v="35000000"/>
    <x v="838"/>
    <n v="0.62503900000000001"/>
  </r>
  <r>
    <x v="850"/>
    <x v="786"/>
    <s v="Color"/>
    <x v="7"/>
    <s v="English"/>
    <s v="USA"/>
    <x v="7"/>
    <s v="Anthony Hopkins"/>
    <s v="Martin Campbell"/>
    <n v="12000"/>
    <n v="12396"/>
    <n v="258"/>
    <n v="0"/>
    <n v="6.7"/>
    <n v="156"/>
    <n v="136"/>
    <n v="93771072"/>
    <n v="65000000"/>
    <x v="839"/>
    <n v="0.44263187692307693"/>
  </r>
  <r>
    <x v="851"/>
    <x v="787"/>
    <s v="Color"/>
    <x v="7"/>
    <s v="English"/>
    <s v="Germany"/>
    <x v="6"/>
    <s v="Kevin Spacey"/>
    <s v="F. Gary Gray"/>
    <n v="18000"/>
    <n v="20152"/>
    <n v="473"/>
    <n v="3000"/>
    <n v="7.3"/>
    <n v="68"/>
    <n v="140"/>
    <n v="44484065"/>
    <n v="50000000"/>
    <x v="840"/>
    <n v="-0.11031870000000001"/>
  </r>
  <r>
    <x v="852"/>
    <x v="788"/>
    <s v="Color"/>
    <x v="7"/>
    <s v="English"/>
    <s v="USA"/>
    <x v="7"/>
    <s v="Matthew McConaughey"/>
    <s v="Richard Linklater"/>
    <n v="11000"/>
    <n v="11969"/>
    <n v="0"/>
    <n v="315"/>
    <n v="6"/>
    <n v="63"/>
    <n v="123"/>
    <n v="10297897"/>
    <n v="27000000"/>
    <x v="841"/>
    <n v="-0.6185964074074074"/>
  </r>
  <r>
    <x v="853"/>
    <x v="757"/>
    <s v="Color"/>
    <x v="3"/>
    <s v="English"/>
    <s v="USA"/>
    <x v="6"/>
    <s v="Liam Aiken"/>
    <s v="Nicholas Hytner"/>
    <n v="818"/>
    <n v="1450"/>
    <n v="13"/>
    <n v="849"/>
    <n v="6"/>
    <n v="65"/>
    <n v="111"/>
    <n v="29106737"/>
    <n v="15000000"/>
    <x v="842"/>
    <n v="0.94044913333333335"/>
  </r>
  <r>
    <x v="854"/>
    <x v="769"/>
    <s v="Color"/>
    <x v="3"/>
    <s v="English"/>
    <s v="USA"/>
    <x v="6"/>
    <s v="Bernie Mac"/>
    <s v="Ice Cube"/>
    <n v="1000"/>
    <n v="2868"/>
    <n v="0"/>
    <n v="575"/>
    <n v="5.6"/>
    <n v="22"/>
    <n v="104"/>
    <n v="23031390"/>
    <n v="4500000"/>
    <x v="843"/>
    <n v="4.1180866666666667"/>
  </r>
  <r>
    <x v="855"/>
    <x v="789"/>
    <s v="Color"/>
    <x v="5"/>
    <s v="English"/>
    <s v="USA"/>
    <x v="5"/>
    <s v="Martin Short"/>
    <s v="Brenda Chapman"/>
    <n v="770"/>
    <n v="1195"/>
    <n v="59"/>
    <n v="0"/>
    <n v="7"/>
    <n v="120"/>
    <n v="99"/>
    <n v="101217900"/>
    <n v="70000000"/>
    <x v="844"/>
    <n v="0.44596999999999998"/>
  </r>
  <r>
    <x v="856"/>
    <x v="790"/>
    <s v="Color"/>
    <x v="1"/>
    <s v="French"/>
    <s v="Canada"/>
    <x v="6"/>
    <s v="Johannes Silberschneider"/>
    <s v="FranÃ§ois Girard"/>
    <n v="24"/>
    <n v="29"/>
    <n v="63"/>
    <n v="0"/>
    <n v="7.7"/>
    <n v="94"/>
    <n v="130"/>
    <n v="9473382"/>
    <n v="10000000"/>
    <x v="845"/>
    <n v="-5.2661800000000002E-2"/>
  </r>
  <r>
    <x v="857"/>
    <x v="791"/>
    <s v="Color"/>
    <x v="7"/>
    <s v="English"/>
    <s v="USA"/>
    <x v="6"/>
    <s v="Mira Sorvino"/>
    <s v="Antoine Fuqua"/>
    <n v="978"/>
    <n v="3072"/>
    <n v="845"/>
    <n v="629"/>
    <n v="6.1"/>
    <n v="105"/>
    <n v="96"/>
    <n v="18967571"/>
    <n v="30000000"/>
    <x v="846"/>
    <n v="-0.36774763333333332"/>
  </r>
  <r>
    <x v="858"/>
    <x v="792"/>
    <s v="Color"/>
    <x v="5"/>
    <s v="English"/>
    <s v="USA"/>
    <x v="4"/>
    <s v="Elizabeth Daily"/>
    <s v="Igor Kovalyov"/>
    <n v="971"/>
    <n v="3438"/>
    <n v="5"/>
    <n v="418"/>
    <n v="5.9"/>
    <n v="45"/>
    <n v="83"/>
    <n v="100491683"/>
    <n v="24000000"/>
    <x v="847"/>
    <n v="3.1871534583333334"/>
  </r>
  <r>
    <x v="859"/>
    <x v="793"/>
    <s v="Color"/>
    <x v="7"/>
    <s v="English"/>
    <s v="USA"/>
    <x v="6"/>
    <s v="Denzel Washington"/>
    <s v="Edward Zwick"/>
    <n v="18000"/>
    <n v="32563"/>
    <n v="380"/>
    <n v="0"/>
    <n v="6.3"/>
    <n v="120"/>
    <n v="116"/>
    <n v="40932372"/>
    <n v="70000000"/>
    <x v="848"/>
    <n v="-0.41525182857142856"/>
  </r>
  <r>
    <x v="860"/>
    <x v="750"/>
    <s v="Color"/>
    <x v="1"/>
    <s v="English"/>
    <s v="USA"/>
    <x v="6"/>
    <s v="Nick Stahl"/>
    <s v="Terrence Malick"/>
    <n v="648"/>
    <n v="1937"/>
    <n v="0"/>
    <n v="0"/>
    <n v="7.6"/>
    <n v="156"/>
    <n v="215"/>
    <n v="36385763"/>
    <n v="52000000"/>
    <x v="849"/>
    <n v="-0.30027378846153846"/>
  </r>
  <r>
    <x v="861"/>
    <x v="794"/>
    <s v="Color"/>
    <x v="3"/>
    <s v="English"/>
    <s v="USA"/>
    <x v="5"/>
    <s v="Natascha McElhone"/>
    <s v="Peter Weir"/>
    <n v="2000"/>
    <n v="3698"/>
    <n v="608"/>
    <n v="18000"/>
    <n v="8.1"/>
    <n v="213"/>
    <n v="103"/>
    <n v="125603360"/>
    <n v="60000000"/>
    <x v="850"/>
    <n v="1.0933893333333333"/>
  </r>
  <r>
    <x v="862"/>
    <x v="795"/>
    <s v="Black and White"/>
    <x v="3"/>
    <s v="English"/>
    <s v="USA"/>
    <x v="7"/>
    <s v="Adam Sandler"/>
    <s v="Frank Coraci"/>
    <n v="11000"/>
    <n v="13823"/>
    <n v="153"/>
    <n v="0"/>
    <n v="6.1"/>
    <n v="108"/>
    <n v="90"/>
    <n v="161487252"/>
    <n v="20000000"/>
    <x v="851"/>
    <n v="7.0743625999999997"/>
  </r>
  <r>
    <x v="863"/>
    <x v="796"/>
    <s v="Color"/>
    <x v="1"/>
    <s v="English"/>
    <s v="USA"/>
    <x v="7"/>
    <s v="Martin Landau"/>
    <s v="Rob Bowman"/>
    <n v="940"/>
    <n v="4230"/>
    <n v="38"/>
    <n v="0"/>
    <n v="7"/>
    <n v="142"/>
    <n v="121"/>
    <n v="83892374"/>
    <n v="66000000"/>
    <x v="852"/>
    <n v="0.27109657575757573"/>
  </r>
  <r>
    <x v="864"/>
    <x v="756"/>
    <s v="Color"/>
    <x v="3"/>
    <s v="English"/>
    <s v="USA"/>
    <x v="6"/>
    <s v="Sarah Silverman"/>
    <s v="Bobby Farrelly"/>
    <n v="931"/>
    <n v="4664"/>
    <n v="101"/>
    <n v="0"/>
    <n v="7.1"/>
    <n v="171"/>
    <n v="107"/>
    <n v="176483808"/>
    <n v="23000000"/>
    <x v="853"/>
    <n v="6.6732090434782609"/>
  </r>
  <r>
    <x v="865"/>
    <x v="797"/>
    <s v="Color"/>
    <x v="8"/>
    <s v="English"/>
    <s v="USA"/>
    <x v="6"/>
    <s v="Alicia Witt"/>
    <s v="Jamie Blanks"/>
    <n v="975"/>
    <n v="3500"/>
    <n v="9"/>
    <n v="0"/>
    <n v="5.5"/>
    <n v="101"/>
    <n v="99"/>
    <n v="38048637"/>
    <n v="14000000"/>
    <x v="854"/>
    <n v="1.7177597857142857"/>
  </r>
  <r>
    <x v="866"/>
    <x v="798"/>
    <s v="Color"/>
    <x v="7"/>
    <s v="English"/>
    <s v="USA"/>
    <x v="6"/>
    <s v="Sheryl Lee"/>
    <s v="John Carpenter"/>
    <n v="2000"/>
    <n v="5123"/>
    <n v="0"/>
    <n v="0"/>
    <n v="6.1"/>
    <n v="114"/>
    <n v="104"/>
    <n v="20241395"/>
    <n v="20000000"/>
    <x v="855"/>
    <n v="1.2069750000000001E-2"/>
  </r>
  <r>
    <x v="867"/>
    <x v="799"/>
    <s v="Color"/>
    <x v="3"/>
    <s v="English"/>
    <s v="USA"/>
    <x v="6"/>
    <s v="Jon Favreau"/>
    <s v="Peter Berg"/>
    <n v="4000"/>
    <n v="6046"/>
    <n v="532"/>
    <n v="0"/>
    <n v="6.3"/>
    <n v="100"/>
    <n v="100"/>
    <n v="9801782"/>
    <n v="10000000"/>
    <x v="856"/>
    <n v="-1.9821800000000001E-2"/>
  </r>
  <r>
    <x v="868"/>
    <x v="800"/>
    <s v="Color"/>
    <x v="3"/>
    <s v="English"/>
    <s v="UK"/>
    <x v="5"/>
    <s v="James Nesbitt"/>
    <s v="Kirk Jones"/>
    <n v="773"/>
    <n v="1965"/>
    <n v="52"/>
    <n v="0"/>
    <n v="7.4"/>
    <n v="94"/>
    <n v="91"/>
    <n v="24788807"/>
    <n v="3000000"/>
    <x v="857"/>
    <n v="7.2629356666666665"/>
  </r>
  <r>
    <x v="869"/>
    <x v="801"/>
    <s v="Color"/>
    <x v="1"/>
    <s v="English"/>
    <s v="USA"/>
    <x v="7"/>
    <s v="Robin Williams"/>
    <s v="Vincent Ward"/>
    <n v="49000"/>
    <n v="49631"/>
    <n v="25"/>
    <n v="32000"/>
    <n v="7"/>
    <n v="121"/>
    <n v="113"/>
    <n v="55350897"/>
    <n v="85000000"/>
    <x v="858"/>
    <n v="-0.34881297647058823"/>
  </r>
  <r>
    <x v="870"/>
    <x v="802"/>
    <s v="Color"/>
    <x v="0"/>
    <s v="English"/>
    <s v="USA"/>
    <x v="6"/>
    <s v="Bill Murray"/>
    <s v="John McNaughton"/>
    <n v="13000"/>
    <n v="14275"/>
    <n v="39"/>
    <n v="0"/>
    <n v="6.5"/>
    <n v="69"/>
    <n v="115"/>
    <n v="29753944"/>
    <n v="20000000"/>
    <x v="859"/>
    <n v="0.4876972"/>
  </r>
  <r>
    <x v="871"/>
    <x v="803"/>
    <s v="Color"/>
    <x v="6"/>
    <s v="English"/>
    <s v="USA"/>
    <x v="7"/>
    <s v="Billy Burke"/>
    <s v="Robert Towne"/>
    <n v="2000"/>
    <n v="4351"/>
    <n v="162"/>
    <n v="942"/>
    <n v="7.2"/>
    <n v="28"/>
    <n v="117"/>
    <n v="777423"/>
    <n v="25000000"/>
    <x v="860"/>
    <n v="-0.96890308000000003"/>
  </r>
  <r>
    <x v="872"/>
    <x v="804"/>
    <s v="Color"/>
    <x v="3"/>
    <s v="English"/>
    <s v="USA"/>
    <x v="6"/>
    <s v="LL Cool J"/>
    <s v="Daisy von Scherler Mayer"/>
    <n v="1000"/>
    <n v="3352"/>
    <n v="18"/>
    <n v="204"/>
    <n v="3.8"/>
    <n v="23"/>
    <n v="84"/>
    <n v="8026971"/>
    <n v="13000000"/>
    <x v="861"/>
    <n v="-0.38254069230769233"/>
  </r>
  <r>
    <x v="873"/>
    <x v="805"/>
    <s v="Color"/>
    <x v="3"/>
    <s v="English"/>
    <s v="USA"/>
    <x v="5"/>
    <s v="Tom Hanks"/>
    <s v="Nora Ephron"/>
    <n v="15000"/>
    <n v="17768"/>
    <n v="0"/>
    <n v="0"/>
    <n v="6.5"/>
    <n v="153"/>
    <n v="119"/>
    <n v="115731542"/>
    <n v="65000000"/>
    <x v="862"/>
    <n v="0.78048526153846154"/>
  </r>
  <r>
    <x v="874"/>
    <x v="806"/>
    <s v="Color"/>
    <x v="3"/>
    <s v="English"/>
    <s v="USA"/>
    <x v="6"/>
    <s v="Kim Dickens"/>
    <s v="Jake Kasdan"/>
    <n v="624"/>
    <n v="1209"/>
    <n v="52"/>
    <n v="507"/>
    <n v="7"/>
    <n v="81"/>
    <n v="116"/>
    <n v="1980338"/>
    <n v="5000000"/>
    <x v="863"/>
    <n v="-0.60393240000000004"/>
  </r>
  <r>
    <x v="875"/>
    <x v="807"/>
    <s v="Color"/>
    <x v="3"/>
    <s v="English"/>
    <s v="USA"/>
    <x v="7"/>
    <s v="Joseph Gordon-Levitt"/>
    <s v="Gil Junger"/>
    <n v="23000"/>
    <n v="37907"/>
    <n v="19"/>
    <n v="10000"/>
    <n v="7.2"/>
    <n v="133"/>
    <n v="97"/>
    <n v="38176108"/>
    <n v="16000000"/>
    <x v="864"/>
    <n v="1.38600675"/>
  </r>
  <r>
    <x v="876"/>
    <x v="808"/>
    <s v="Color"/>
    <x v="3"/>
    <s v="English"/>
    <s v="USA"/>
    <x v="6"/>
    <s v="Janeane Garofalo"/>
    <s v="Risa Bramon Garcia"/>
    <n v="1000"/>
    <n v="2697"/>
    <n v="112"/>
    <n v="0"/>
    <n v="5.9"/>
    <n v="67"/>
    <n v="101"/>
    <n v="6851636"/>
    <n v="6000000"/>
    <x v="865"/>
    <n v="0.14193933333333333"/>
  </r>
  <r>
    <x v="877"/>
    <x v="809"/>
    <s v="Color"/>
    <x v="11"/>
    <s v="English"/>
    <s v="Germany"/>
    <x v="6"/>
    <s v="Nicolas Cage"/>
    <s v="Joel Schumacher"/>
    <n v="12000"/>
    <n v="12970"/>
    <n v="541"/>
    <n v="0"/>
    <n v="6.5"/>
    <n v="138"/>
    <n v="123"/>
    <n v="36283504"/>
    <n v="40000000"/>
    <x v="866"/>
    <n v="-9.2912400000000006E-2"/>
  </r>
  <r>
    <x v="878"/>
    <x v="810"/>
    <s v="Color"/>
    <x v="1"/>
    <s v="English"/>
    <s v="USA"/>
    <x v="5"/>
    <s v="Bruce McGill"/>
    <s v="Kevin Brodie"/>
    <n v="655"/>
    <n v="1906"/>
    <n v="0"/>
    <n v="157"/>
    <n v="6.3"/>
    <n v="25"/>
    <n v="100"/>
    <n v="2148212"/>
    <n v="7000000"/>
    <x v="867"/>
    <n v="-0.69311257142857141"/>
  </r>
  <r>
    <x v="879"/>
    <x v="811"/>
    <s v="Color"/>
    <x v="1"/>
    <s v="English"/>
    <s v="USA"/>
    <x v="6"/>
    <s v="Viggo Mortensen"/>
    <s v="Tony Goldwyn"/>
    <n v="10000"/>
    <n v="10368"/>
    <n v="956"/>
    <n v="860"/>
    <n v="6.6"/>
    <n v="47"/>
    <n v="107"/>
    <n v="4741987"/>
    <n v="14000000"/>
    <x v="868"/>
    <n v="-0.66128664285714289"/>
  </r>
  <r>
    <x v="880"/>
    <x v="812"/>
    <s v="Color"/>
    <x v="6"/>
    <s v="German"/>
    <s v="Germany"/>
    <x v="12"/>
    <s v="Heike Makatsch"/>
    <s v="Max FÃ¤rberbÃ¶ck"/>
    <n v="177"/>
    <n v="333"/>
    <n v="4"/>
    <n v="687"/>
    <n v="7.3"/>
    <n v="63"/>
    <n v="125"/>
    <n v="927107"/>
    <n v="15000000"/>
    <x v="869"/>
    <n v="-0.93819286666666668"/>
  </r>
  <r>
    <x v="881"/>
    <x v="813"/>
    <s v="Color"/>
    <x v="1"/>
    <s v="English"/>
    <s v="USA"/>
    <x v="6"/>
    <s v="Kevin Spacey"/>
    <s v="Sam Mendes"/>
    <n v="18000"/>
    <n v="19078"/>
    <n v="0"/>
    <n v="22000"/>
    <n v="8.4"/>
    <n v="176"/>
    <n v="122"/>
    <n v="130058047"/>
    <n v="15000000"/>
    <x v="870"/>
    <n v="7.6705364666666664"/>
  </r>
  <r>
    <x v="882"/>
    <x v="814"/>
    <s v="Color"/>
    <x v="3"/>
    <s v="English"/>
    <s v="USA"/>
    <x v="6"/>
    <s v="Alyson Hannigan"/>
    <s v="Paul Weitz"/>
    <n v="3000"/>
    <n v="8134"/>
    <n v="80"/>
    <n v="0"/>
    <n v="7"/>
    <n v="145"/>
    <n v="95"/>
    <n v="101736215"/>
    <n v="11000000"/>
    <x v="871"/>
    <n v="8.248746818181818"/>
  </r>
  <r>
    <x v="883"/>
    <x v="815"/>
    <s v="Color"/>
    <x v="3"/>
    <s v="English"/>
    <s v="UK"/>
    <x v="7"/>
    <s v="Minnie Driver"/>
    <s v="Oliver Parker"/>
    <n v="893"/>
    <n v="2640"/>
    <n v="32"/>
    <n v="646"/>
    <n v="6.9"/>
    <n v="105"/>
    <n v="97"/>
    <n v="18535191"/>
    <n v="14000000"/>
    <x v="872"/>
    <n v="0.32394221428571429"/>
  </r>
  <r>
    <x v="884"/>
    <x v="816"/>
    <s v="Color"/>
    <x v="3"/>
    <s v="English"/>
    <s v="USA"/>
    <x v="6"/>
    <s v="Robert De Niro"/>
    <s v="Harold Ramis"/>
    <n v="22000"/>
    <n v="24333"/>
    <n v="11000"/>
    <n v="0"/>
    <n v="6.7"/>
    <n v="145"/>
    <n v="103"/>
    <n v="106694016"/>
    <n v="30000000"/>
    <x v="873"/>
    <n v="2.5564672000000002"/>
  </r>
  <r>
    <x v="885"/>
    <x v="817"/>
    <s v="Color"/>
    <x v="1"/>
    <s v="English"/>
    <s v="USA"/>
    <x v="6"/>
    <s v="Emily Watson"/>
    <s v="Alan Parker"/>
    <n v="876"/>
    <n v="1282"/>
    <n v="317"/>
    <n v="0"/>
    <n v="7.3"/>
    <n v="99"/>
    <n v="145"/>
    <n v="13038660"/>
    <n v="25000000"/>
    <x v="874"/>
    <n v="-0.47845359999999998"/>
  </r>
  <r>
    <x v="886"/>
    <x v="818"/>
    <s v="Color"/>
    <x v="1"/>
    <s v="English"/>
    <s v="USA"/>
    <x v="7"/>
    <s v="Bai Ling"/>
    <s v="Andy Tennant"/>
    <n v="582"/>
    <n v="804"/>
    <n v="72"/>
    <n v="0"/>
    <n v="6.7"/>
    <n v="91"/>
    <n v="148"/>
    <n v="39251128"/>
    <n v="75000000"/>
    <x v="875"/>
    <n v="-0.47665162666666666"/>
  </r>
  <r>
    <x v="887"/>
    <x v="819"/>
    <s v="Color"/>
    <x v="1"/>
    <s v="English"/>
    <s v="USA"/>
    <x v="6"/>
    <s v="Al Pacino"/>
    <s v="Oliver Stone"/>
    <n v="14000"/>
    <n v="20761"/>
    <n v="0"/>
    <n v="0"/>
    <n v="6.8"/>
    <n v="171"/>
    <n v="156"/>
    <n v="75530832"/>
    <n v="55000000"/>
    <x v="876"/>
    <n v="0.37328785454545454"/>
  </r>
  <r>
    <x v="888"/>
    <x v="820"/>
    <s v="Color"/>
    <x v="3"/>
    <s v="English"/>
    <s v="USA"/>
    <x v="7"/>
    <s v="Natalie Portman"/>
    <s v="Wayne Wang"/>
    <n v="20000"/>
    <n v="22040"/>
    <n v="61"/>
    <n v="638"/>
    <n v="6.1"/>
    <n v="36"/>
    <n v="114"/>
    <n v="18653615"/>
    <n v="23000000"/>
    <x v="877"/>
    <n v="-0.18897326086956523"/>
  </r>
  <r>
    <x v="889"/>
    <x v="821"/>
    <s v="Color"/>
    <x v="0"/>
    <s v="English"/>
    <s v="USA"/>
    <x v="6"/>
    <s v="Jeff Bridges"/>
    <s v="Mark Pellington"/>
    <n v="12000"/>
    <n v="13576"/>
    <n v="89"/>
    <n v="0"/>
    <n v="7.2"/>
    <n v="155"/>
    <n v="117"/>
    <n v="24362501"/>
    <n v="21500000"/>
    <x v="878"/>
    <n v="0.13313958139534884"/>
  </r>
  <r>
    <x v="890"/>
    <x v="822"/>
    <s v="Black and White"/>
    <x v="1"/>
    <s v="English"/>
    <s v="USA"/>
    <x v="7"/>
    <s v="Mira Sorvino"/>
    <s v="Irwin Winkler"/>
    <n v="978"/>
    <n v="3821"/>
    <n v="34"/>
    <n v="0"/>
    <n v="5.9"/>
    <n v="55"/>
    <n v="128"/>
    <n v="22326247"/>
    <n v="60000000"/>
    <x v="879"/>
    <n v="-0.62789588333333335"/>
  </r>
  <r>
    <x v="891"/>
    <x v="823"/>
    <s v="Color"/>
    <x v="7"/>
    <s v="English"/>
    <s v="USA"/>
    <x v="7"/>
    <s v="Muse Watson"/>
    <s v="Jay Roach"/>
    <n v="45000"/>
    <n v="47203"/>
    <n v="116"/>
    <n v="0"/>
    <n v="6.6"/>
    <n v="199"/>
    <n v="95"/>
    <n v="205399422"/>
    <n v="33000000"/>
    <x v="880"/>
    <n v="5.2242249090909088"/>
  </r>
  <r>
    <x v="892"/>
    <x v="824"/>
    <s v="Color"/>
    <x v="3"/>
    <s v="English"/>
    <s v="USA"/>
    <x v="5"/>
    <s v="Kathleen Turner"/>
    <s v="Bob Clark"/>
    <n v="899"/>
    <n v="2936"/>
    <n v="84"/>
    <n v="0"/>
    <n v="2.5"/>
    <n v="45"/>
    <n v="97"/>
    <n v="27141959"/>
    <n v="18000000"/>
    <x v="881"/>
    <n v="0.50788661111111111"/>
  </r>
  <r>
    <x v="893"/>
    <x v="825"/>
    <s v="Color"/>
    <x v="8"/>
    <s v="English"/>
    <s v="USA"/>
    <x v="7"/>
    <s v="Leon"/>
    <s v="Louis Morneau"/>
    <n v="730"/>
    <n v="1405"/>
    <n v="38"/>
    <n v="342"/>
    <n v="3.6"/>
    <n v="97"/>
    <n v="91"/>
    <n v="10149779"/>
    <n v="6500000"/>
    <x v="882"/>
    <n v="0.56150446153846156"/>
  </r>
  <r>
    <x v="894"/>
    <x v="826"/>
    <s v="Color"/>
    <x v="3"/>
    <s v="English"/>
    <s v="USA"/>
    <x v="6"/>
    <s v="Willie Garson"/>
    <s v="Spike Jonze"/>
    <n v="512"/>
    <n v="1171"/>
    <n v="0"/>
    <n v="0"/>
    <n v="7.8"/>
    <n v="242"/>
    <n v="112"/>
    <n v="22858926"/>
    <n v="13000000"/>
    <x v="883"/>
    <n v="0.75837892307692312"/>
  </r>
  <r>
    <x v="895"/>
    <x v="827"/>
    <s v="Color"/>
    <x v="6"/>
    <s v="English"/>
    <s v="USA"/>
    <x v="6"/>
    <s v="Terry Funk"/>
    <s v="Barry W. Blaustein"/>
    <n v="54"/>
    <n v="194"/>
    <n v="6"/>
    <n v="491"/>
    <n v="7.6"/>
    <n v="70"/>
    <n v="108"/>
    <n v="2047570"/>
    <n v="500000"/>
    <x v="884"/>
    <n v="3.0951399999999998"/>
  </r>
  <r>
    <x v="896"/>
    <x v="828"/>
    <s v="Color"/>
    <x v="3"/>
    <s v="English"/>
    <s v="USA"/>
    <x v="5"/>
    <s v="Robin Williams"/>
    <s v="Chris Columbus"/>
    <n v="49000"/>
    <n v="55254"/>
    <n v="0"/>
    <n v="0"/>
    <n v="6.8"/>
    <n v="93"/>
    <n v="132"/>
    <n v="58220776"/>
    <n v="100000000"/>
    <x v="885"/>
    <n v="-0.41779223999999998"/>
  </r>
  <r>
    <x v="897"/>
    <x v="829"/>
    <s v="Color"/>
    <x v="3"/>
    <s v="English"/>
    <s v="USA"/>
    <x v="7"/>
    <s v="Steve Buscemi"/>
    <s v="Dennis Dugan"/>
    <n v="12000"/>
    <n v="26760"/>
    <n v="221"/>
    <n v="0"/>
    <n v="6.4"/>
    <n v="112"/>
    <n v="93"/>
    <n v="163479795"/>
    <n v="34200000"/>
    <x v="886"/>
    <n v="3.7801109649122808"/>
  </r>
  <r>
    <x v="898"/>
    <x v="830"/>
    <s v="Color"/>
    <x v="3"/>
    <s v="English"/>
    <s v="USA"/>
    <x v="7"/>
    <s v="Brendan Fraser"/>
    <s v="Hugh Wilson"/>
    <n v="3000"/>
    <n v="5709"/>
    <n v="37"/>
    <n v="0"/>
    <n v="6.6"/>
    <n v="95"/>
    <n v="112"/>
    <n v="26494611"/>
    <n v="35000000"/>
    <x v="887"/>
    <n v="-0.24301111428571429"/>
  </r>
  <r>
    <x v="899"/>
    <x v="831"/>
    <s v="Color"/>
    <x v="7"/>
    <s v="English"/>
    <s v="USA"/>
    <x v="7"/>
    <s v="Peter Greene"/>
    <s v="Les Mayfield"/>
    <n v="789"/>
    <n v="2986"/>
    <n v="10"/>
    <n v="0"/>
    <n v="6.3"/>
    <n v="40"/>
    <n v="93"/>
    <n v="68208190"/>
    <n v="65000000"/>
    <x v="888"/>
    <n v="4.9356769230769232E-2"/>
  </r>
  <r>
    <x v="900"/>
    <x v="832"/>
    <s v="Color"/>
    <x v="3"/>
    <s v="English"/>
    <s v="USA"/>
    <x v="7"/>
    <s v="Robert Downey Jr."/>
    <s v="Frank Oz"/>
    <n v="21000"/>
    <n v="22458"/>
    <n v="0"/>
    <n v="0"/>
    <n v="6.4"/>
    <n v="140"/>
    <n v="85"/>
    <n v="66365290"/>
    <n v="55000000"/>
    <x v="889"/>
    <n v="0.20664163636363636"/>
  </r>
  <r>
    <x v="901"/>
    <x v="833"/>
    <s v="Color"/>
    <x v="6"/>
    <s v="English"/>
    <s v="USA"/>
    <x v="6"/>
    <s v="Alicia Goranson"/>
    <s v="Kimberly Peirce"/>
    <n v="173"/>
    <n v="563"/>
    <n v="108"/>
    <n v="0"/>
    <n v="7.6"/>
    <n v="123"/>
    <n v="118"/>
    <n v="11533945"/>
    <n v="2000000"/>
    <x v="890"/>
    <n v="4.7669724999999996"/>
  </r>
  <r>
    <x v="902"/>
    <x v="834"/>
    <s v="Color"/>
    <x v="3"/>
    <s v="English"/>
    <s v="USA"/>
    <x v="6"/>
    <s v="Bruce Willis"/>
    <s v="Alan Rudolph"/>
    <n v="13000"/>
    <n v="17417"/>
    <n v="18"/>
    <n v="458"/>
    <n v="4.5999999999999996"/>
    <n v="42"/>
    <n v="110"/>
    <n v="175370"/>
    <n v="12000000"/>
    <x v="891"/>
    <n v="-0.98538583333333329"/>
  </r>
  <r>
    <x v="903"/>
    <x v="835"/>
    <s v="Color"/>
    <x v="1"/>
    <s v="English"/>
    <s v="USA"/>
    <x v="6"/>
    <s v="Nicolas Cage"/>
    <s v="Martin Scorsese"/>
    <n v="12000"/>
    <n v="13040"/>
    <n v="17000"/>
    <n v="0"/>
    <n v="6.8"/>
    <n v="163"/>
    <n v="121"/>
    <n v="16640210"/>
    <n v="55000000"/>
    <x v="892"/>
    <n v="-0.69745072727272728"/>
  </r>
  <r>
    <x v="904"/>
    <x v="836"/>
    <s v="Color"/>
    <x v="1"/>
    <s v="English"/>
    <s v="USA"/>
    <x v="7"/>
    <s v="John Doe"/>
    <s v="Jonathan Kaplan"/>
    <n v="181"/>
    <n v="582"/>
    <n v="57"/>
    <n v="0"/>
    <n v="6.4"/>
    <n v="70"/>
    <n v="100"/>
    <n v="10114315"/>
    <n v="25000000"/>
    <x v="893"/>
    <n v="-0.59542740000000005"/>
  </r>
  <r>
    <x v="905"/>
    <x v="837"/>
    <s v="Color"/>
    <x v="3"/>
    <s v="English"/>
    <s v="USA"/>
    <x v="6"/>
    <s v="Natasha Lyonne"/>
    <s v="Jamie Babbit"/>
    <n v="1000"/>
    <n v="4289"/>
    <n v="91"/>
    <n v="0"/>
    <n v="6.6"/>
    <n v="99"/>
    <n v="85"/>
    <n v="2199853"/>
    <n v="1200000"/>
    <x v="894"/>
    <n v="0.83321083333333334"/>
  </r>
  <r>
    <x v="906"/>
    <x v="838"/>
    <s v="Color"/>
    <x v="7"/>
    <s v="English"/>
    <s v="USA"/>
    <x v="6"/>
    <s v="David Paymer"/>
    <s v="Hugh Johnson"/>
    <n v="372"/>
    <n v="1274"/>
    <n v="3"/>
    <n v="120"/>
    <n v="5.2"/>
    <n v="68"/>
    <n v="102"/>
    <n v="11227940"/>
    <n v="34000000"/>
    <x v="895"/>
    <n v="-0.66976647058823524"/>
  </r>
  <r>
    <x v="907"/>
    <x v="839"/>
    <s v="Color"/>
    <x v="1"/>
    <s v="English"/>
    <s v="USA"/>
    <x v="6"/>
    <s v="Bill Murray"/>
    <s v="Tim Robbins"/>
    <n v="13000"/>
    <n v="16878"/>
    <n v="0"/>
    <n v="625"/>
    <n v="6.9"/>
    <n v="70"/>
    <n v="132"/>
    <n v="2899970"/>
    <n v="32000000"/>
    <x v="896"/>
    <n v="-0.90937593750000001"/>
  </r>
  <r>
    <x v="908"/>
    <x v="840"/>
    <s v="Color"/>
    <x v="3"/>
    <s v="English"/>
    <s v="USA"/>
    <x v="7"/>
    <s v="Meat Loaf"/>
    <s v="Antonio Banderas"/>
    <n v="783"/>
    <n v="4834"/>
    <n v="0"/>
    <n v="391"/>
    <n v="6.3"/>
    <n v="28"/>
    <n v="111"/>
    <n v="1954202"/>
    <n v="15000000"/>
    <x v="897"/>
    <n v="-0.86971986666666667"/>
  </r>
  <r>
    <x v="909"/>
    <x v="841"/>
    <s v="Color"/>
    <x v="1"/>
    <s v="English"/>
    <s v="USA"/>
    <x v="6"/>
    <s v="Sarah Michelle Gellar"/>
    <s v="Roger Kumble"/>
    <n v="4000"/>
    <n v="6223"/>
    <n v="16"/>
    <n v="0"/>
    <n v="6.9"/>
    <n v="101"/>
    <n v="97"/>
    <n v="38201895"/>
    <n v="10500000"/>
    <x v="898"/>
    <n v="2.6382757142857143"/>
  </r>
  <r>
    <x v="910"/>
    <x v="842"/>
    <s v="Color"/>
    <x v="7"/>
    <s v="English"/>
    <s v="USA"/>
    <x v="6"/>
    <s v="LL Cool J"/>
    <s v="Renny Harlin"/>
    <n v="1000"/>
    <n v="3697"/>
    <n v="212"/>
    <n v="0"/>
    <n v="5.8"/>
    <n v="199"/>
    <n v="105"/>
    <n v="73648142"/>
    <n v="60000000"/>
    <x v="899"/>
    <n v="0.22746903333333332"/>
  </r>
  <r>
    <x v="911"/>
    <x v="843"/>
    <s v="Color"/>
    <x v="1"/>
    <s v="English"/>
    <s v="France"/>
    <x v="6"/>
    <s v="Kevin Pollak"/>
    <s v="Rod Lurie"/>
    <n v="574"/>
    <n v="1983"/>
    <n v="37"/>
    <n v="130"/>
    <n v="6.5"/>
    <n v="29"/>
    <n v="104"/>
    <n v="144583"/>
    <n v="800000"/>
    <x v="900"/>
    <n v="-0.81927125000000001"/>
  </r>
  <r>
    <x v="912"/>
    <x v="844"/>
    <s v="Color"/>
    <x v="3"/>
    <s v="English"/>
    <s v="USA"/>
    <x v="6"/>
    <s v="Natasha Lyonne"/>
    <s v="Adam Rifkin"/>
    <n v="1000"/>
    <n v="2518"/>
    <n v="89"/>
    <n v="0"/>
    <n v="6.8"/>
    <n v="42"/>
    <n v="95"/>
    <n v="4193025"/>
    <n v="15000000"/>
    <x v="901"/>
    <n v="-0.72046500000000002"/>
  </r>
  <r>
    <x v="913"/>
    <x v="845"/>
    <s v="Color"/>
    <x v="3"/>
    <s v="English"/>
    <s v="USA"/>
    <x v="6"/>
    <s v="Amy Poehler"/>
    <s v="Mike Mitchell"/>
    <n v="1000"/>
    <n v="2604"/>
    <n v="31"/>
    <n v="0"/>
    <n v="5.7"/>
    <n v="91"/>
    <n v="88"/>
    <n v="65535067"/>
    <n v="17000000"/>
    <x v="902"/>
    <n v="2.8550039411764705"/>
  </r>
  <r>
    <x v="914"/>
    <x v="846"/>
    <s v="Color"/>
    <x v="3"/>
    <s v="English"/>
    <s v="France"/>
    <x v="7"/>
    <s v="Ryan Reynolds"/>
    <s v="Andrew Fleming"/>
    <n v="16000"/>
    <n v="31005"/>
    <n v="26"/>
    <n v="0"/>
    <n v="6.1"/>
    <n v="81"/>
    <n v="94"/>
    <n v="6241697"/>
    <n v="13000000"/>
    <x v="903"/>
    <n v="-0.51986946153846159"/>
  </r>
  <r>
    <x v="915"/>
    <x v="847"/>
    <s v="Color"/>
    <x v="5"/>
    <s v="English"/>
    <s v="USA"/>
    <x v="6"/>
    <s v="Matt Damon"/>
    <s v="Kevin Smith"/>
    <n v="13000"/>
    <n v="16693"/>
    <n v="0"/>
    <n v="10000"/>
    <n v="7.4"/>
    <n v="206"/>
    <n v="130"/>
    <n v="30651422"/>
    <n v="10000000"/>
    <x v="904"/>
    <n v="2.0651421999999999"/>
  </r>
  <r>
    <x v="916"/>
    <x v="848"/>
    <s v="Color"/>
    <x v="0"/>
    <s v="English"/>
    <s v="USA"/>
    <x v="6"/>
    <s v="Bruce Greenwood"/>
    <s v="Bruce Beresford"/>
    <n v="984"/>
    <n v="2129"/>
    <n v="78"/>
    <n v="0"/>
    <n v="6.4"/>
    <n v="129"/>
    <n v="105"/>
    <n v="116735231"/>
    <n v="70000000"/>
    <x v="905"/>
    <n v="0.66764615714285713"/>
  </r>
  <r>
    <x v="917"/>
    <x v="849"/>
    <s v="Color"/>
    <x v="4"/>
    <s v="English"/>
    <s v="USA"/>
    <x v="4"/>
    <s v="Frank Welker"/>
    <s v="Maurice Joyce"/>
    <n v="2000"/>
    <n v="2908"/>
    <n v="0"/>
    <n v="122"/>
    <n v="5"/>
    <n v="28"/>
    <n v="77"/>
    <n v="19421271"/>
    <n v="5000000"/>
    <x v="906"/>
    <n v="2.8842542"/>
  </r>
  <r>
    <x v="918"/>
    <x v="850"/>
    <s v="Color"/>
    <x v="1"/>
    <s v="English"/>
    <s v="USA"/>
    <x v="6"/>
    <s v="Samantha Morton"/>
    <s v="Eric Styles"/>
    <n v="631"/>
    <n v="2020"/>
    <n v="4"/>
    <n v="100"/>
    <n v="6.4"/>
    <n v="16"/>
    <n v="92"/>
    <n v="7680"/>
    <n v="2000000"/>
    <x v="907"/>
    <n v="-0.99616000000000005"/>
  </r>
  <r>
    <x v="919"/>
    <x v="851"/>
    <s v="Color"/>
    <x v="3"/>
    <s v="English"/>
    <s v="USA"/>
    <x v="7"/>
    <s v="Stephen Collins"/>
    <s v="John Schultz"/>
    <n v="452"/>
    <n v="1760"/>
    <n v="13"/>
    <n v="0"/>
    <n v="5.7"/>
    <n v="59"/>
    <n v="91"/>
    <n v="17843379"/>
    <n v="8000000"/>
    <x v="908"/>
    <n v="1.2304223750000001"/>
  </r>
  <r>
    <x v="920"/>
    <x v="835"/>
    <s v="Color"/>
    <x v="3"/>
    <s v="English"/>
    <s v="Germany"/>
    <x v="7"/>
    <s v="Kirsten Dunst"/>
    <s v="Michael Patrick Jann"/>
    <n v="4000"/>
    <n v="6388"/>
    <n v="31"/>
    <n v="0"/>
    <n v="6.5"/>
    <n v="77"/>
    <n v="97"/>
    <n v="10561238"/>
    <n v="10000000"/>
    <x v="909"/>
    <n v="5.6123800000000001E-2"/>
  </r>
  <r>
    <x v="921"/>
    <x v="847"/>
    <s v="Color"/>
    <x v="3"/>
    <s v="English"/>
    <s v="USA"/>
    <x v="5"/>
    <s v="Brendan Fraser"/>
    <s v="Hugh Wilson"/>
    <n v="3000"/>
    <n v="5568"/>
    <n v="37"/>
    <n v="272"/>
    <n v="3.8"/>
    <n v="41"/>
    <n v="77"/>
    <n v="9694105"/>
    <n v="22000000"/>
    <x v="910"/>
    <n v="-0.55935886363636367"/>
  </r>
  <r>
    <x v="922"/>
    <x v="852"/>
    <s v="Color"/>
    <x v="3"/>
    <s v="English"/>
    <s v="UK"/>
    <x v="6"/>
    <s v="Archie Panjabi"/>
    <s v="Damien O'Donnell"/>
    <n v="883"/>
    <n v="1616"/>
    <n v="70"/>
    <n v="1000"/>
    <n v="6.9"/>
    <n v="82"/>
    <n v="96"/>
    <n v="4170647"/>
    <n v="1900000"/>
    <x v="911"/>
    <n v="1.1950773684210527"/>
  </r>
  <r>
    <x v="923"/>
    <x v="818"/>
    <s v="Color"/>
    <x v="3"/>
    <s v="English"/>
    <s v="USA"/>
    <x v="7"/>
    <s v="Matthew McConaughey"/>
    <s v="Ron Howard"/>
    <n v="11000"/>
    <n v="15275"/>
    <n v="2000"/>
    <n v="641"/>
    <n v="6.1"/>
    <n v="115"/>
    <n v="122"/>
    <n v="22362500"/>
    <n v="55000000"/>
    <x v="912"/>
    <n v="-0.59340909090909089"/>
  </r>
  <r>
    <x v="924"/>
    <x v="853"/>
    <s v="Color"/>
    <x v="3"/>
    <s v="English"/>
    <s v="USA"/>
    <x v="6"/>
    <s v="Matthew Broderick"/>
    <s v="Alexander Payne"/>
    <n v="2000"/>
    <n v="3516"/>
    <n v="729"/>
    <n v="0"/>
    <n v="7.3"/>
    <n v="175"/>
    <n v="103"/>
    <n v="14879556"/>
    <n v="8000000"/>
    <x v="913"/>
    <n v="0.8599445"/>
  </r>
  <r>
    <x v="925"/>
    <x v="854"/>
    <s v="Color"/>
    <x v="7"/>
    <s v="English"/>
    <s v="USA"/>
    <x v="6"/>
    <s v="CCH Pounder"/>
    <s v="Peter Hyams"/>
    <n v="1000"/>
    <n v="3903"/>
    <n v="0"/>
    <n v="2000"/>
    <n v="5.7"/>
    <n v="174"/>
    <n v="121"/>
    <n v="66862068"/>
    <n v="83000000"/>
    <x v="914"/>
    <n v="-0.19443291566265061"/>
  </r>
  <r>
    <x v="926"/>
    <x v="855"/>
    <s v="Color"/>
    <x v="7"/>
    <s v="English"/>
    <s v="USA"/>
    <x v="7"/>
    <s v="Will Patton"/>
    <s v="Jon Amiel"/>
    <n v="537"/>
    <n v="1302"/>
    <n v="36"/>
    <n v="0"/>
    <n v="6.2"/>
    <n v="138"/>
    <n v="113"/>
    <n v="87704396"/>
    <n v="66000000"/>
    <x v="915"/>
    <n v="0.32885448484848484"/>
  </r>
  <r>
    <x v="927"/>
    <x v="856"/>
    <s v="Color"/>
    <x v="8"/>
    <s v="English"/>
    <s v="Canada"/>
    <x v="6"/>
    <s v="Jennifer Jason Leigh"/>
    <s v="David Cronenberg"/>
    <n v="1000"/>
    <n v="2990"/>
    <n v="0"/>
    <n v="6000"/>
    <n v="6.8"/>
    <n v="196"/>
    <n v="115"/>
    <n v="2840417"/>
    <n v="31000000"/>
    <x v="916"/>
    <n v="-0.90837364516129038"/>
  </r>
  <r>
    <x v="928"/>
    <x v="824"/>
    <s v="Color"/>
    <x v="1"/>
    <s v="English"/>
    <s v="Canada"/>
    <x v="6"/>
    <s v="Jason Priestley"/>
    <s v="Stephan Elliott"/>
    <n v="471"/>
    <n v="1069"/>
    <n v="11"/>
    <n v="327"/>
    <n v="4.9000000000000004"/>
    <n v="88"/>
    <n v="109"/>
    <n v="16459004"/>
    <n v="15000000"/>
    <x v="917"/>
    <n v="9.7266933333333333E-2"/>
  </r>
  <r>
    <x v="929"/>
    <x v="857"/>
    <s v="Color"/>
    <x v="1"/>
    <s v="English"/>
    <s v="UK"/>
    <x v="6"/>
    <s v="Tom Cruise"/>
    <s v="Stanley Kubrick"/>
    <n v="10000"/>
    <n v="11424"/>
    <n v="0"/>
    <n v="10000"/>
    <n v="7.3"/>
    <n v="280"/>
    <n v="159"/>
    <n v="55637680"/>
    <n v="65000000"/>
    <x v="918"/>
    <n v="-0.14403569230769231"/>
  </r>
  <r>
    <x v="930"/>
    <x v="858"/>
    <s v="Color"/>
    <x v="4"/>
    <s v="English"/>
    <s v="USA"/>
    <x v="4"/>
    <s v="Quincy Jones"/>
    <s v="James Algar"/>
    <n v="340"/>
    <n v="814"/>
    <n v="11"/>
    <n v="607"/>
    <n v="7.3"/>
    <n v="129"/>
    <n v="74"/>
    <n v="60507228"/>
    <n v="80000000"/>
    <x v="919"/>
    <n v="-0.24365965000000001"/>
  </r>
  <r>
    <x v="931"/>
    <x v="859"/>
    <s v="Color"/>
    <x v="1"/>
    <s v="English"/>
    <s v="USA"/>
    <x v="6"/>
    <s v="Brad Pitt"/>
    <s v="David Fincher"/>
    <n v="11000"/>
    <n v="13209"/>
    <n v="21000"/>
    <n v="48000"/>
    <n v="8.8000000000000007"/>
    <n v="315"/>
    <n v="151"/>
    <n v="37023395"/>
    <n v="63000000"/>
    <x v="920"/>
    <n v="-0.41232706349206349"/>
  </r>
  <r>
    <x v="932"/>
    <x v="860"/>
    <s v="Color"/>
    <x v="3"/>
    <s v="English"/>
    <s v="USA"/>
    <x v="6"/>
    <s v="Robert De Niro"/>
    <s v="Joel Schumacher"/>
    <n v="22000"/>
    <n v="46022"/>
    <n v="541"/>
    <n v="0"/>
    <n v="6.4"/>
    <n v="78"/>
    <n v="112"/>
    <n v="4485485"/>
    <n v="15000000"/>
    <x v="921"/>
    <n v="-0.70096766666666666"/>
  </r>
  <r>
    <x v="933"/>
    <x v="861"/>
    <s v="Color"/>
    <x v="3"/>
    <s v="English"/>
    <s v="USA"/>
    <x v="6"/>
    <s v="Eddie Griffin"/>
    <s v="Dave Meyers"/>
    <n v="489"/>
    <n v="2196"/>
    <n v="11"/>
    <n v="43"/>
    <n v="4.3"/>
    <n v="16"/>
    <n v="84"/>
    <n v="6026908"/>
    <n v="2000000"/>
    <x v="922"/>
    <n v="2.0134539999999999"/>
  </r>
  <r>
    <x v="934"/>
    <x v="834"/>
    <s v="Color"/>
    <x v="1"/>
    <s v="English"/>
    <s v="USA"/>
    <x v="7"/>
    <s v="J.K. Simmons"/>
    <s v="Sam Raimi"/>
    <n v="24000"/>
    <n v="25469"/>
    <n v="0"/>
    <n v="0"/>
    <n v="6.5"/>
    <n v="113"/>
    <n v="137"/>
    <n v="35168395"/>
    <n v="50000000"/>
    <x v="923"/>
    <n v="-0.29663210000000001"/>
  </r>
  <r>
    <x v="935"/>
    <x v="862"/>
    <s v="Color"/>
    <x v="5"/>
    <s v="English"/>
    <s v="USA"/>
    <x v="5"/>
    <s v="Alan Rickman"/>
    <s v="Dean Parisot"/>
    <n v="25000"/>
    <n v="26998"/>
    <n v="23"/>
    <n v="19000"/>
    <n v="7.3"/>
    <n v="213"/>
    <n v="102"/>
    <n v="71423726"/>
    <n v="45000000"/>
    <x v="924"/>
    <n v="0.58719391111111108"/>
  </r>
  <r>
    <x v="936"/>
    <x v="863"/>
    <s v="Color"/>
    <x v="6"/>
    <s v="English"/>
    <s v="USA"/>
    <x v="6"/>
    <s v="Angelina Jolie Pitt"/>
    <s v="James Mangold"/>
    <n v="11000"/>
    <n v="13433"/>
    <n v="446"/>
    <n v="0"/>
    <n v="7.3"/>
    <n v="133"/>
    <n v="127"/>
    <n v="28871190"/>
    <n v="24000000"/>
    <x v="925"/>
    <n v="0.20296624999999999"/>
  </r>
  <r>
    <x v="937"/>
    <x v="864"/>
    <s v="Color"/>
    <x v="3"/>
    <s v="English"/>
    <s v="USA"/>
    <x v="6"/>
    <s v="Sarah Polley"/>
    <s v="Doug Liman"/>
    <n v="900"/>
    <n v="2475"/>
    <n v="218"/>
    <n v="0"/>
    <n v="7.3"/>
    <n v="137"/>
    <n v="102"/>
    <n v="16842303"/>
    <n v="6500000"/>
    <x v="926"/>
    <n v="1.5911235384615385"/>
  </r>
  <r>
    <x v="938"/>
    <x v="865"/>
    <s v="Color"/>
    <x v="7"/>
    <s v="Japanese"/>
    <s v="Japan"/>
    <x v="5"/>
    <s v="Hiroshi Abe"/>
    <s v="Takao Okawara"/>
    <n v="43"/>
    <n v="53"/>
    <n v="2"/>
    <n v="339"/>
    <n v="6"/>
    <n v="107"/>
    <n v="99"/>
    <n v="10037390"/>
    <n v="1000000000"/>
    <x v="927"/>
    <n v="-0.98996260999999997"/>
  </r>
  <r>
    <x v="939"/>
    <x v="866"/>
    <s v="Color"/>
    <x v="3"/>
    <s v="English"/>
    <s v="USA"/>
    <x v="7"/>
    <s v="Ally Walker"/>
    <s v="Mark Illsley"/>
    <n v="349"/>
    <n v="2095"/>
    <n v="3"/>
    <n v="374"/>
    <n v="6.3"/>
    <n v="77"/>
    <n v="98"/>
    <n v="1943649"/>
    <n v="1700000"/>
    <x v="928"/>
    <n v="0.1433229411764706"/>
  </r>
  <r>
    <x v="940"/>
    <x v="867"/>
    <s v="Color"/>
    <x v="3"/>
    <s v="English"/>
    <s v="USA"/>
    <x v="7"/>
    <s v="Barry Corbin"/>
    <s v="Steve Rash"/>
    <n v="883"/>
    <n v="3291"/>
    <n v="15"/>
    <n v="77"/>
    <n v="5.0999999999999996"/>
    <n v="11"/>
    <n v="89"/>
    <n v="4692814"/>
    <n v="8000000"/>
    <x v="929"/>
    <n v="-0.41339825000000002"/>
  </r>
  <r>
    <x v="941"/>
    <x v="868"/>
    <s v="Color"/>
    <x v="8"/>
    <s v="English"/>
    <s v="USA"/>
    <x v="6"/>
    <s v="Jeffrey Combs"/>
    <s v="William Malone"/>
    <n v="885"/>
    <n v="2872"/>
    <n v="37"/>
    <n v="0"/>
    <n v="5.6"/>
    <n v="147"/>
    <n v="93"/>
    <n v="40846082"/>
    <n v="19000000"/>
    <x v="930"/>
    <n v="1.1497937894736843"/>
  </r>
  <r>
    <x v="942"/>
    <x v="869"/>
    <s v="Color"/>
    <x v="3"/>
    <s v="English"/>
    <s v="UK"/>
    <x v="6"/>
    <s v="Danny Dyer"/>
    <s v="Justin Kerrigan"/>
    <n v="798"/>
    <n v="1430"/>
    <n v="8"/>
    <n v="0"/>
    <n v="7.1"/>
    <n v="47"/>
    <n v="99"/>
    <n v="104257"/>
    <n v="2200000"/>
    <x v="931"/>
    <n v="-0.95261045454545457"/>
  </r>
  <r>
    <x v="943"/>
    <x v="870"/>
    <s v="Color"/>
    <x v="3"/>
    <s v="English"/>
    <s v="USA"/>
    <x v="6"/>
    <s v="Vivica A. Fox"/>
    <s v="Rodman Flender"/>
    <n v="890"/>
    <n v="3654"/>
    <n v="6"/>
    <n v="0"/>
    <n v="6.2"/>
    <n v="59"/>
    <n v="92"/>
    <n v="4002955"/>
    <n v="20000000"/>
    <x v="932"/>
    <n v="-0.79985225000000004"/>
  </r>
  <r>
    <x v="944"/>
    <x v="815"/>
    <s v="Color"/>
    <x v="1"/>
    <s v="English"/>
    <s v="USA"/>
    <x v="6"/>
    <s v="Robert Downey Jr."/>
    <s v="Neil Jordan"/>
    <n v="21000"/>
    <n v="22006"/>
    <n v="277"/>
    <n v="654"/>
    <n v="5.5"/>
    <n v="62"/>
    <n v="100"/>
    <n v="11900000"/>
    <n v="30000000"/>
    <x v="933"/>
    <n v="-0.60333333333333339"/>
  </r>
  <r>
    <x v="945"/>
    <x v="871"/>
    <s v="Color"/>
    <x v="0"/>
    <s v="English"/>
    <s v="USA"/>
    <x v="6"/>
    <s v="LL Cool J"/>
    <s v="Michael Rymer"/>
    <n v="1000"/>
    <n v="4837"/>
    <n v="48"/>
    <n v="375"/>
    <n v="6.1"/>
    <n v="28"/>
    <n v="95"/>
    <n v="14003141"/>
    <n v="7000000"/>
    <x v="934"/>
    <n v="1.0004487142857144"/>
  </r>
  <r>
    <x v="946"/>
    <x v="872"/>
    <s v="Color"/>
    <x v="7"/>
    <s v="English"/>
    <s v="USA"/>
    <x v="5"/>
    <s v="Matthew Broderick"/>
    <s v="David Kellogg"/>
    <n v="2000"/>
    <n v="5320"/>
    <n v="16"/>
    <n v="509"/>
    <n v="4.0999999999999996"/>
    <n v="70"/>
    <n v="110"/>
    <n v="97360069"/>
    <n v="75000000"/>
    <x v="935"/>
    <n v="0.29813425333333332"/>
  </r>
  <r>
    <x v="947"/>
    <x v="871"/>
    <s v="Color"/>
    <x v="1"/>
    <s v="English"/>
    <s v="USA"/>
    <x v="6"/>
    <s v="Anthony Hopkins"/>
    <s v="Jon Turteltaub"/>
    <n v="12000"/>
    <n v="13406"/>
    <n v="226"/>
    <n v="0"/>
    <n v="6.5"/>
    <n v="100"/>
    <n v="126"/>
    <n v="34098563"/>
    <n v="55000000"/>
    <x v="936"/>
    <n v="-0.38002612727272728"/>
  </r>
  <r>
    <x v="948"/>
    <x v="873"/>
    <s v="Color"/>
    <x v="1"/>
    <s v="English"/>
    <s v="France"/>
    <x v="7"/>
    <s v="Robin Williams"/>
    <s v="Peter Kassovitz"/>
    <n v="49000"/>
    <n v="51657"/>
    <n v="0"/>
    <n v="0"/>
    <n v="6.5"/>
    <n v="68"/>
    <n v="120"/>
    <n v="4956401"/>
    <n v="15000000"/>
    <x v="937"/>
    <n v="-0.66957326666666672"/>
  </r>
  <r>
    <x v="949"/>
    <x v="874"/>
    <s v="Color"/>
    <x v="3"/>
    <s v="English"/>
    <s v="USA"/>
    <x v="6"/>
    <s v="Julie Benz"/>
    <s v="Darren Stein"/>
    <n v="3000"/>
    <n v="9555"/>
    <n v="18"/>
    <n v="0"/>
    <n v="5.4"/>
    <n v="49"/>
    <n v="87"/>
    <n v="3071947"/>
    <n v="3500000"/>
    <x v="938"/>
    <n v="-0.12230085714285714"/>
  </r>
  <r>
    <x v="950"/>
    <x v="875"/>
    <s v="Color"/>
    <x v="1"/>
    <s v="English"/>
    <s v="USA"/>
    <x v="6"/>
    <s v="Billy Crudup"/>
    <s v="Alison Maclean"/>
    <n v="745"/>
    <n v="2125"/>
    <n v="7"/>
    <n v="500"/>
    <n v="7"/>
    <n v="74"/>
    <n v="107"/>
    <n v="1282084"/>
    <n v="2500000"/>
    <x v="939"/>
    <n v="-0.4871664"/>
  </r>
  <r>
    <x v="951"/>
    <x v="876"/>
    <s v="Color"/>
    <x v="3"/>
    <s v="English"/>
    <s v="USA"/>
    <x v="6"/>
    <s v="Gretchen Mol"/>
    <s v="Jason Alexander"/>
    <n v="599"/>
    <n v="1030"/>
    <n v="700"/>
    <n v="117"/>
    <n v="6.7"/>
    <n v="20"/>
    <n v="97"/>
    <n v="39852"/>
    <n v="3000000"/>
    <x v="940"/>
    <n v="-0.98671600000000004"/>
  </r>
  <r>
    <x v="952"/>
    <x v="877"/>
    <s v="Color"/>
    <x v="7"/>
    <s v="English"/>
    <s v="USA"/>
    <x v="6"/>
    <s v="Oliver Platt"/>
    <s v="Steve Miner"/>
    <n v="1000"/>
    <n v="3313"/>
    <n v="49"/>
    <n v="2000"/>
    <n v="5.6"/>
    <n v="152"/>
    <n v="82"/>
    <n v="31768374"/>
    <n v="27000000"/>
    <x v="941"/>
    <n v="0.17660644444444445"/>
  </r>
  <r>
    <x v="953"/>
    <x v="878"/>
    <s v="Color"/>
    <x v="1"/>
    <s v="English"/>
    <s v="USA"/>
    <x v="6"/>
    <s v="Rosario Dawson"/>
    <s v="Craig Bolotin"/>
    <n v="3000"/>
    <n v="6485"/>
    <n v="7"/>
    <n v="251"/>
    <n v="6"/>
    <n v="39"/>
    <n v="99"/>
    <n v="5871603"/>
    <n v="13000000"/>
    <x v="942"/>
    <n v="-0.54833823076923072"/>
  </r>
  <r>
    <x v="954"/>
    <x v="879"/>
    <s v="Color"/>
    <x v="5"/>
    <s v="English"/>
    <s v="USA"/>
    <x v="6"/>
    <s v="Mary Elizabeth Mastrantonio"/>
    <s v="John Sayles"/>
    <n v="638"/>
    <n v="823"/>
    <n v="407"/>
    <n v="196"/>
    <n v="7.1"/>
    <n v="46"/>
    <n v="126"/>
    <n v="1997807"/>
    <n v="8000000"/>
    <x v="943"/>
    <n v="-0.75027412500000001"/>
  </r>
  <r>
    <x v="955"/>
    <x v="880"/>
    <s v="Color"/>
    <x v="3"/>
    <s v="English"/>
    <s v="USA"/>
    <x v="6"/>
    <s v="Ivana Milicevic"/>
    <s v="Jeff Franklin"/>
    <n v="834"/>
    <n v="2662"/>
    <n v="24"/>
    <n v="309"/>
    <n v="5.8"/>
    <n v="45"/>
    <n v="94"/>
    <n v="2800000"/>
    <n v="4000000"/>
    <x v="944"/>
    <n v="-0.3"/>
  </r>
  <r>
    <x v="956"/>
    <x v="881"/>
    <s v="Color"/>
    <x v="1"/>
    <s v="English"/>
    <s v="USA"/>
    <x v="6"/>
    <s v="Patton Oswalt"/>
    <s v="Paul Thomas Anderson"/>
    <n v="786"/>
    <n v="1906"/>
    <n v="0"/>
    <n v="13000"/>
    <n v="8"/>
    <n v="224"/>
    <n v="188"/>
    <n v="22450975"/>
    <n v="37000000"/>
    <x v="945"/>
    <n v="-0.39321689189189191"/>
  </r>
  <r>
    <x v="957"/>
    <x v="853"/>
    <s v="Color"/>
    <x v="6"/>
    <s v="English"/>
    <s v="UK"/>
    <x v="6"/>
    <s v="Matt Price"/>
    <s v="Milos Forman"/>
    <n v="134"/>
    <n v="209"/>
    <n v="869"/>
    <n v="0"/>
    <n v="7.4"/>
    <n v="140"/>
    <n v="118"/>
    <n v="34580635"/>
    <n v="52000000"/>
    <x v="946"/>
    <n v="-0.33498778846153848"/>
  </r>
  <r>
    <x v="958"/>
    <x v="882"/>
    <s v="Color"/>
    <x v="1"/>
    <s v="English"/>
    <s v="USA"/>
    <x v="7"/>
    <s v="Robin Wright"/>
    <s v="Luis Mandoki"/>
    <n v="18000"/>
    <n v="19815"/>
    <n v="43"/>
    <n v="0"/>
    <n v="6.1"/>
    <n v="85"/>
    <n v="131"/>
    <n v="52799004"/>
    <n v="55000000"/>
    <x v="947"/>
    <n v="-4.0018109090909089E-2"/>
  </r>
  <r>
    <x v="959"/>
    <x v="883"/>
    <s v="Color"/>
    <x v="3"/>
    <s v="English"/>
    <s v="UK"/>
    <x v="7"/>
    <s v="Jeanne Tripplehorn"/>
    <s v="Kelly Makin"/>
    <n v="711"/>
    <n v="2913"/>
    <n v="6"/>
    <n v="445"/>
    <n v="5.8"/>
    <n v="90"/>
    <n v="102"/>
    <n v="33864342"/>
    <n v="40000000"/>
    <x v="948"/>
    <n v="-0.15339145000000001"/>
  </r>
  <r>
    <x v="960"/>
    <x v="865"/>
    <s v="Color"/>
    <x v="3"/>
    <s v="English"/>
    <s v="USA"/>
    <x v="7"/>
    <s v="Elaine Hendrix"/>
    <s v="John Duigan"/>
    <n v="670"/>
    <n v="1562"/>
    <n v="18"/>
    <n v="284"/>
    <n v="5.8"/>
    <n v="16"/>
    <n v="102"/>
    <n v="15593"/>
    <n v="21000000"/>
    <x v="949"/>
    <n v="-0.99925747619047622"/>
  </r>
  <r>
    <x v="961"/>
    <x v="884"/>
    <s v="Black and White"/>
    <x v="3"/>
    <s v="English"/>
    <s v="USA"/>
    <x v="6"/>
    <s v="Zooey Deschanel"/>
    <s v="Lawrence Kasdan"/>
    <n v="11000"/>
    <n v="17873"/>
    <n v="759"/>
    <n v="209"/>
    <n v="6.9"/>
    <n v="65"/>
    <n v="112"/>
    <n v="4554569"/>
    <n v="28000000"/>
    <x v="950"/>
    <n v="-0.83733682142857147"/>
  </r>
  <r>
    <x v="962"/>
    <x v="885"/>
    <s v="Color"/>
    <x v="5"/>
    <s v="English"/>
    <s v="USA"/>
    <x v="4"/>
    <s v="Josh Charles"/>
    <s v="Tim Hill"/>
    <n v="1000"/>
    <n v="3243"/>
    <n v="25"/>
    <n v="619"/>
    <n v="6.2"/>
    <n v="70"/>
    <n v="87"/>
    <n v="16290976"/>
    <n v="24000000"/>
    <x v="951"/>
    <n v="-0.32120933333333335"/>
  </r>
  <r>
    <x v="963"/>
    <x v="873"/>
    <s v="Color"/>
    <x v="3"/>
    <s v="English"/>
    <s v="USA"/>
    <x v="5"/>
    <s v="Steven Anthony Lawrence"/>
    <s v="Donald Petrie"/>
    <n v="1000"/>
    <n v="2151"/>
    <n v="80"/>
    <n v="448"/>
    <n v="4.9000000000000004"/>
    <n v="49"/>
    <n v="94"/>
    <n v="36830057"/>
    <n v="65000000"/>
    <x v="952"/>
    <n v="-0.43338373846153844"/>
  </r>
  <r>
    <x v="964"/>
    <x v="886"/>
    <s v="Color"/>
    <x v="7"/>
    <s v="English"/>
    <s v="USA"/>
    <x v="7"/>
    <s v="Janeane Garofalo"/>
    <s v="Kinka Usher"/>
    <n v="1000"/>
    <n v="3986"/>
    <n v="18"/>
    <n v="0"/>
    <n v="6"/>
    <n v="125"/>
    <n v="121"/>
    <n v="29655590"/>
    <n v="65000000"/>
    <x v="953"/>
    <n v="-0.54376015384615384"/>
  </r>
  <r>
    <x v="965"/>
    <x v="887"/>
    <s v="Color"/>
    <x v="3"/>
    <s v="English"/>
    <s v="Canada"/>
    <x v="6"/>
    <s v="Scott Grimes"/>
    <s v="Jay Roach"/>
    <n v="738"/>
    <n v="2171"/>
    <n v="116"/>
    <n v="913"/>
    <n v="6.7"/>
    <n v="74"/>
    <n v="119"/>
    <n v="8888143"/>
    <n v="28000000"/>
    <x v="954"/>
    <n v="-0.68256632142857143"/>
  </r>
  <r>
    <x v="966"/>
    <x v="888"/>
    <s v="Color"/>
    <x v="3"/>
    <s v="English"/>
    <s v="UK"/>
    <x v="7"/>
    <s v="Julia Roberts"/>
    <s v="Roger Michell"/>
    <n v="8000"/>
    <n v="9255"/>
    <n v="50"/>
    <n v="11000"/>
    <n v="7"/>
    <n v="150"/>
    <n v="124"/>
    <n v="116006080"/>
    <n v="42000000"/>
    <x v="955"/>
    <n v="1.7620495238095237"/>
  </r>
  <r>
    <x v="967"/>
    <x v="889"/>
    <s v="Color"/>
    <x v="3"/>
    <s v="English"/>
    <s v="USA"/>
    <x v="6"/>
    <s v="Gary Cole"/>
    <s v="Mike Judge"/>
    <n v="989"/>
    <n v="3462"/>
    <n v="406"/>
    <n v="16000"/>
    <n v="7.8"/>
    <n v="144"/>
    <n v="89"/>
    <n v="10824921"/>
    <n v="10000000"/>
    <x v="956"/>
    <n v="8.2492099999999999E-2"/>
  </r>
  <r>
    <x v="968"/>
    <x v="890"/>
    <s v="Color"/>
    <x v="7"/>
    <s v="English"/>
    <s v="Spain"/>
    <x v="6"/>
    <s v="Tom Berenger"/>
    <s v="Lance Hool"/>
    <n v="854"/>
    <n v="2705"/>
    <n v="0"/>
    <n v="271"/>
    <n v="6.2"/>
    <n v="10"/>
    <n v="121"/>
    <n v="229311"/>
    <n v="11350000"/>
    <x v="957"/>
    <n v="-0.97979638766519828"/>
  </r>
  <r>
    <x v="969"/>
    <x v="891"/>
    <s v="Color"/>
    <x v="3"/>
    <s v="English"/>
    <s v="USA"/>
    <x v="6"/>
    <s v="Jonathan Brandis"/>
    <s v="Michael Corrente"/>
    <n v="761"/>
    <n v="2018"/>
    <n v="30"/>
    <n v="0"/>
    <n v="6.4"/>
    <n v="72"/>
    <n v="96"/>
    <n v="7292175"/>
    <n v="7000000"/>
    <x v="958"/>
    <n v="4.1739285714285715E-2"/>
  </r>
  <r>
    <x v="970"/>
    <x v="860"/>
    <s v="Color"/>
    <x v="7"/>
    <s v="English"/>
    <s v="USA"/>
    <x v="6"/>
    <s v="Bill Duke"/>
    <s v="Brian Helgeland"/>
    <n v="1000"/>
    <n v="3148"/>
    <n v="241"/>
    <n v="0"/>
    <n v="7.1"/>
    <n v="143"/>
    <n v="90"/>
    <n v="81517441"/>
    <n v="50000000"/>
    <x v="959"/>
    <n v="0.63034882000000003"/>
  </r>
  <r>
    <x v="971"/>
    <x v="846"/>
    <s v="Color"/>
    <x v="3"/>
    <s v="English"/>
    <s v="USA"/>
    <x v="6"/>
    <s v="Willie Garson"/>
    <s v="Ron Shelton"/>
    <n v="512"/>
    <n v="1523"/>
    <n v="41"/>
    <n v="153"/>
    <n v="5.4"/>
    <n v="73"/>
    <n v="124"/>
    <n v="8427204"/>
    <n v="24000000"/>
    <x v="960"/>
    <n v="-0.64886650000000001"/>
  </r>
  <r>
    <x v="972"/>
    <x v="892"/>
    <s v="Color"/>
    <x v="3"/>
    <s v="English"/>
    <s v="USA"/>
    <x v="6"/>
    <s v="Angelina Jolie Pitt"/>
    <s v="Mike Newell"/>
    <n v="11000"/>
    <n v="13093"/>
    <n v="179"/>
    <n v="783"/>
    <n v="6"/>
    <n v="56"/>
    <n v="124"/>
    <n v="8406264"/>
    <n v="38000000"/>
    <x v="961"/>
    <n v="-0.77878252631578948"/>
  </r>
  <r>
    <x v="973"/>
    <x v="893"/>
    <s v="Color"/>
    <x v="1"/>
    <s v="English"/>
    <s v="USA"/>
    <x v="6"/>
    <s v="Harrison Ford"/>
    <s v="Sydney Pollack"/>
    <n v="11000"/>
    <n v="16710"/>
    <n v="521"/>
    <n v="295"/>
    <n v="5.0999999999999996"/>
    <n v="96"/>
    <n v="133"/>
    <n v="31054924"/>
    <n v="64000000"/>
    <x v="962"/>
    <n v="-0.5147668125"/>
  </r>
  <r>
    <x v="974"/>
    <x v="894"/>
    <s v="Color"/>
    <x v="12"/>
    <s v="English"/>
    <s v="Czech Republic"/>
    <x v="6"/>
    <s v="Jeremy Davies"/>
    <s v="Antonia Bird"/>
    <n v="769"/>
    <n v="2543"/>
    <n v="61"/>
    <n v="0"/>
    <n v="7.1"/>
    <n v="131"/>
    <n v="101"/>
    <n v="2060953"/>
    <n v="12000000"/>
    <x v="963"/>
    <n v="-0.8282539166666667"/>
  </r>
  <r>
    <x v="975"/>
    <x v="895"/>
    <s v="Color"/>
    <x v="1"/>
    <s v="English"/>
    <s v="USA"/>
    <x v="6"/>
    <s v="Jeremy W. Auman"/>
    <s v="Ang Lee"/>
    <n v="3"/>
    <n v="5"/>
    <n v="0"/>
    <n v="633"/>
    <n v="6.8"/>
    <n v="95"/>
    <n v="148"/>
    <n v="630779"/>
    <n v="35000000"/>
    <x v="964"/>
    <n v="-0.9819777428571429"/>
  </r>
  <r>
    <x v="976"/>
    <x v="896"/>
    <s v="Color"/>
    <x v="3"/>
    <s v="English"/>
    <s v="USA"/>
    <x v="5"/>
    <s v="Julia Roberts"/>
    <s v="Garry Marshall"/>
    <n v="8000"/>
    <n v="12790"/>
    <n v="0"/>
    <n v="0"/>
    <n v="5.5"/>
    <n v="103"/>
    <n v="116"/>
    <n v="152149590"/>
    <n v="70000000"/>
    <x v="965"/>
    <n v="1.1735655714285713"/>
  </r>
  <r>
    <x v="977"/>
    <x v="823"/>
    <s v="Color"/>
    <x v="3"/>
    <s v="English"/>
    <s v="USA"/>
    <x v="7"/>
    <s v="Paul Walker"/>
    <s v="Robert Iscove"/>
    <n v="23000"/>
    <n v="28734"/>
    <n v="7"/>
    <n v="0"/>
    <n v="5.8"/>
    <n v="96"/>
    <n v="95"/>
    <n v="63319509"/>
    <n v="10000000"/>
    <x v="966"/>
    <n v="5.3319508999999998"/>
  </r>
  <r>
    <x v="978"/>
    <x v="812"/>
    <s v="Color"/>
    <x v="3"/>
    <s v="English"/>
    <s v="Germany"/>
    <x v="7"/>
    <s v="Sarah Michelle Gellar"/>
    <s v="Mark Tarlov"/>
    <n v="4000"/>
    <n v="5668"/>
    <n v="3"/>
    <n v="901"/>
    <n v="5.3"/>
    <n v="35"/>
    <n v="96"/>
    <n v="4394936"/>
    <n v="6000000"/>
    <x v="967"/>
    <n v="-0.26751066666666667"/>
  </r>
  <r>
    <x v="979"/>
    <x v="811"/>
    <s v="Color"/>
    <x v="3"/>
    <s v="English"/>
    <s v="USA"/>
    <x v="6"/>
    <s v="Derick Martini"/>
    <s v="Kevin Jordan"/>
    <n v="20000"/>
    <n v="20814"/>
    <n v="4"/>
    <n v="0"/>
    <n v="7.6"/>
    <n v="21"/>
    <n v="90"/>
    <n v="277233"/>
    <n v="40000"/>
    <x v="968"/>
    <n v="5.9308249999999996"/>
  </r>
  <r>
    <x v="980"/>
    <x v="897"/>
    <s v="Color"/>
    <x v="1"/>
    <s v="English"/>
    <s v="USA"/>
    <x v="7"/>
    <s v="Rick Yune"/>
    <s v="Scott Hicks"/>
    <n v="746"/>
    <n v="2393"/>
    <n v="96"/>
    <n v="846"/>
    <n v="6.8"/>
    <n v="95"/>
    <n v="127"/>
    <n v="14378353"/>
    <n v="36000000"/>
    <x v="969"/>
    <n v="-0.60060130555555558"/>
  </r>
  <r>
    <x v="981"/>
    <x v="898"/>
    <s v="Color"/>
    <x v="4"/>
    <s v="English"/>
    <s v="USA"/>
    <x v="6"/>
    <s v="Minnie Driver"/>
    <s v="Trey Parker"/>
    <n v="893"/>
    <n v="3003"/>
    <n v="406"/>
    <n v="0"/>
    <n v="7.8"/>
    <n v="163"/>
    <n v="81"/>
    <n v="52008288"/>
    <n v="21000000"/>
    <x v="970"/>
    <n v="1.4765851428571428"/>
  </r>
  <r>
    <x v="982"/>
    <x v="837"/>
    <s v="Color"/>
    <x v="7"/>
    <s v="English"/>
    <s v="USA"/>
    <x v="5"/>
    <s v="Natalie Portman"/>
    <s v="George Lucas"/>
    <n v="20000"/>
    <n v="37723"/>
    <n v="0"/>
    <n v="13000"/>
    <n v="6.5"/>
    <n v="320"/>
    <n v="136"/>
    <n v="474544677"/>
    <n v="115000000"/>
    <x v="971"/>
    <n v="3.1264754521739131"/>
  </r>
  <r>
    <x v="983"/>
    <x v="899"/>
    <s v="Color"/>
    <x v="8"/>
    <s v="English"/>
    <s v="USA"/>
    <x v="6"/>
    <s v="Nia Long"/>
    <s v="Rupert Wainwright"/>
    <n v="826"/>
    <n v="3004"/>
    <n v="9"/>
    <n v="0"/>
    <n v="6.2"/>
    <n v="131"/>
    <n v="103"/>
    <n v="50041732"/>
    <n v="29000000"/>
    <x v="972"/>
    <n v="0.72557696551724138"/>
  </r>
  <r>
    <x v="984"/>
    <x v="860"/>
    <s v="Color"/>
    <x v="8"/>
    <s v="English"/>
    <s v="USA"/>
    <x v="6"/>
    <s v="Illeana Douglas"/>
    <s v="David Koepp"/>
    <n v="347"/>
    <n v="1254"/>
    <n v="192"/>
    <n v="0"/>
    <n v="7"/>
    <n v="164"/>
    <n v="99"/>
    <n v="21133087"/>
    <n v="12000000"/>
    <x v="973"/>
    <n v="0.76109058333333335"/>
  </r>
  <r>
    <x v="985"/>
    <x v="900"/>
    <s v="Color"/>
    <x v="5"/>
    <s v="English"/>
    <s v="Germany"/>
    <x v="5"/>
    <s v="Chazz Palminteri"/>
    <s v="Rob Minkoff"/>
    <n v="979"/>
    <n v="3382"/>
    <n v="50"/>
    <n v="0"/>
    <n v="5.9"/>
    <n v="101"/>
    <n v="84"/>
    <n v="140015224"/>
    <n v="133000000"/>
    <x v="974"/>
    <n v="5.2746045112781956E-2"/>
  </r>
  <r>
    <x v="986"/>
    <x v="899"/>
    <s v="Color"/>
    <x v="3"/>
    <s v="English"/>
    <s v="UK"/>
    <x v="6"/>
    <s v="Ally Sheedy"/>
    <s v="Allison Anders"/>
    <n v="793"/>
    <n v="1987"/>
    <n v="99"/>
    <n v="93"/>
    <n v="6.1"/>
    <n v="29"/>
    <n v="92"/>
    <n v="177840"/>
    <n v="250000"/>
    <x v="975"/>
    <n v="-0.28864000000000001"/>
  </r>
  <r>
    <x v="987"/>
    <x v="901"/>
    <s v="Color"/>
    <x v="0"/>
    <s v="English"/>
    <s v="USA"/>
    <x v="6"/>
    <s v="Mira Sorvino"/>
    <s v="Spike Lee"/>
    <n v="978"/>
    <n v="5386"/>
    <n v="0"/>
    <n v="0"/>
    <n v="6.6"/>
    <n v="85"/>
    <n v="142"/>
    <n v="19283782"/>
    <n v="22000000"/>
    <x v="976"/>
    <n v="-0.12346445454545454"/>
  </r>
  <r>
    <x v="988"/>
    <x v="902"/>
    <s v="Color"/>
    <x v="3"/>
    <s v="English"/>
    <s v="USA"/>
    <x v="7"/>
    <s v="Will Ferrell"/>
    <s v="Bruce McCulloch"/>
    <n v="8000"/>
    <n v="10792"/>
    <n v="54"/>
    <n v="2000"/>
    <n v="5"/>
    <n v="43"/>
    <n v="81"/>
    <n v="30628981"/>
    <n v="14000000"/>
    <x v="977"/>
    <n v="1.1877843571428572"/>
  </r>
  <r>
    <x v="989"/>
    <x v="903"/>
    <s v="Color"/>
    <x v="3"/>
    <s v="English"/>
    <s v="Italy"/>
    <x v="5"/>
    <s v="Lily Tomlin"/>
    <s v="Franco Zeffirelli"/>
    <n v="718"/>
    <n v="1148"/>
    <n v="160"/>
    <n v="970"/>
    <n v="6.9"/>
    <n v="62"/>
    <n v="117"/>
    <n v="14348123"/>
    <n v="12000000"/>
    <x v="978"/>
    <n v="0.19567691666666667"/>
  </r>
  <r>
    <x v="990"/>
    <x v="904"/>
    <s v="Color"/>
    <x v="7"/>
    <s v="English"/>
    <s v="USA"/>
    <x v="6"/>
    <s v="Tony Curran"/>
    <s v="John McTiernan"/>
    <n v="845"/>
    <n v="1815"/>
    <n v="323"/>
    <n v="0"/>
    <n v="6.6"/>
    <n v="85"/>
    <n v="102"/>
    <n v="32694788"/>
    <n v="85000000"/>
    <x v="979"/>
    <n v="-0.61535543529411763"/>
  </r>
  <r>
    <x v="991"/>
    <x v="898"/>
    <s v="Color"/>
    <x v="5"/>
    <s v="English"/>
    <s v="USA"/>
    <x v="4"/>
    <s v="Vanessa Williams"/>
    <s v="Gary Halvorson"/>
    <n v="1000"/>
    <n v="2020"/>
    <n v="11"/>
    <n v="339"/>
    <n v="5.8"/>
    <n v="44"/>
    <n v="73"/>
    <n v="11634458"/>
    <n v="17000000"/>
    <x v="980"/>
    <n v="-0.31562011764705883"/>
  </r>
  <r>
    <x v="992"/>
    <x v="905"/>
    <s v="Color"/>
    <x v="1"/>
    <s v="English"/>
    <s v="USA"/>
    <x v="6"/>
    <s v="Johnny Depp"/>
    <s v="Rand Ravich"/>
    <n v="40000"/>
    <n v="52621"/>
    <n v="7"/>
    <n v="1000"/>
    <n v="5.3"/>
    <n v="107"/>
    <n v="109"/>
    <n v="10654581"/>
    <n v="34000000"/>
    <x v="981"/>
    <n v="-0.68662997058823527"/>
  </r>
  <r>
    <x v="993"/>
    <x v="906"/>
    <s v="Color"/>
    <x v="1"/>
    <s v="English"/>
    <s v="USA"/>
    <x v="5"/>
    <s v="Eric Dane"/>
    <s v="Rich Cowan"/>
    <n v="2000"/>
    <n v="3475"/>
    <n v="7"/>
    <n v="117"/>
    <n v="6.5"/>
    <n v="14"/>
    <n v="105"/>
    <n v="609042"/>
    <n v="1300000"/>
    <x v="982"/>
    <n v="-0.53150615384615385"/>
  </r>
  <r>
    <x v="994"/>
    <x v="905"/>
    <s v="Color"/>
    <x v="3"/>
    <s v="English"/>
    <s v="USA"/>
    <x v="6"/>
    <s v="Harold Perrineau"/>
    <s v="Malcolm D. Lee"/>
    <n v="1000"/>
    <n v="5420"/>
    <n v="92"/>
    <n v="0"/>
    <n v="6.7"/>
    <n v="32"/>
    <n v="120"/>
    <n v="34074895"/>
    <n v="9000000"/>
    <x v="983"/>
    <n v="2.7860994444444445"/>
  </r>
  <r>
    <x v="995"/>
    <x v="907"/>
    <s v="Color"/>
    <x v="3"/>
    <s v="English"/>
    <s v="UK"/>
    <x v="6"/>
    <s v="Craig Ferguson"/>
    <s v="Kevin Allen"/>
    <n v="759"/>
    <n v="2805"/>
    <n v="8"/>
    <n v="182"/>
    <n v="6.3"/>
    <n v="33"/>
    <n v="86"/>
    <n v="185577"/>
    <n v="4000000"/>
    <x v="984"/>
    <n v="-0.95360575000000003"/>
  </r>
  <r>
    <x v="996"/>
    <x v="908"/>
    <s v="Black and White"/>
    <x v="8"/>
    <s v="English"/>
    <s v="USA"/>
    <x v="6"/>
    <s v="Heather Donahue"/>
    <s v="Daniel Myrick"/>
    <n v="170"/>
    <n v="399"/>
    <n v="19"/>
    <n v="0"/>
    <n v="6.4"/>
    <n v="360"/>
    <n v="81"/>
    <n v="140530114"/>
    <n v="60000"/>
    <x v="985"/>
    <n v="2341.1685666666667"/>
  </r>
  <r>
    <x v="997"/>
    <x v="909"/>
    <s v="Color"/>
    <x v="0"/>
    <s v="English"/>
    <s v="USA"/>
    <x v="6"/>
    <s v="Denzel Washington"/>
    <s v="Phillip Noyce"/>
    <n v="18000"/>
    <n v="29748"/>
    <n v="176"/>
    <n v="0"/>
    <n v="6.7"/>
    <n v="75"/>
    <n v="118"/>
    <n v="66488090"/>
    <n v="48000000"/>
    <x v="986"/>
    <n v="0.38516854166666664"/>
  </r>
  <r>
    <x v="998"/>
    <x v="879"/>
    <s v="Color"/>
    <x v="7"/>
    <s v="English"/>
    <s v="USA"/>
    <x v="6"/>
    <s v="Byron Mann"/>
    <s v="James Foley"/>
    <n v="258"/>
    <n v="571"/>
    <n v="164"/>
    <n v="328"/>
    <n v="6"/>
    <n v="91"/>
    <n v="110"/>
    <n v="15156200"/>
    <n v="30000000"/>
    <x v="987"/>
    <n v="-0.49479333333333331"/>
  </r>
  <r>
    <x v="999"/>
    <x v="910"/>
    <s v="Color"/>
    <x v="1"/>
    <s v="English"/>
    <s v="USA"/>
    <x v="7"/>
    <s v="Alexa PenaVega"/>
    <s v="Ulu Grosbard"/>
    <n v="2000"/>
    <n v="4327"/>
    <n v="22"/>
    <n v="579"/>
    <n v="6.3"/>
    <n v="54"/>
    <n v="106"/>
    <n v="13376506"/>
    <n v="40000000"/>
    <x v="988"/>
    <n v="-0.66558735000000002"/>
  </r>
  <r>
    <x v="1000"/>
    <x v="911"/>
    <s v="Color"/>
    <x v="1"/>
    <s v="English"/>
    <s v="UK"/>
    <x v="6"/>
    <s v="Stephen Rea"/>
    <s v="Neil Jordan"/>
    <n v="327"/>
    <n v="672"/>
    <n v="277"/>
    <n v="0"/>
    <n v="7.2"/>
    <n v="90"/>
    <n v="102"/>
    <n v="10660147"/>
    <n v="23000000"/>
    <x v="989"/>
    <n v="-0.53651534782608701"/>
  </r>
  <r>
    <x v="1001"/>
    <x v="912"/>
    <s v="Color"/>
    <x v="1"/>
    <s v="English"/>
    <s v="USA"/>
    <x v="6"/>
    <s v="Daniel von Bargen"/>
    <s v="Simon West"/>
    <n v="577"/>
    <n v="2321"/>
    <n v="165"/>
    <n v="885"/>
    <n v="6.3"/>
    <n v="113"/>
    <n v="116"/>
    <n v="102678089"/>
    <n v="95000000"/>
    <x v="990"/>
    <n v="8.0821989473684214E-2"/>
  </r>
  <r>
    <x v="1002"/>
    <x v="913"/>
    <s v="Color"/>
    <x v="0"/>
    <s v="English"/>
    <s v="USA"/>
    <x v="6"/>
    <s v="Tom Hanks"/>
    <s v="Frank Darabont"/>
    <n v="15000"/>
    <n v="17716"/>
    <n v="0"/>
    <n v="30000"/>
    <n v="8.5"/>
    <n v="186"/>
    <n v="189"/>
    <n v="136801374"/>
    <n v="60000000"/>
    <x v="991"/>
    <n v="1.2800229000000001"/>
  </r>
  <r>
    <x v="1003"/>
    <x v="827"/>
    <s v="Color"/>
    <x v="12"/>
    <s v="English"/>
    <s v="USA"/>
    <x v="7"/>
    <s v="Liam Neeson"/>
    <s v="Jan de Bont"/>
    <n v="14000"/>
    <n v="17786"/>
    <n v="101"/>
    <n v="0"/>
    <n v="4.9000000000000004"/>
    <n v="167"/>
    <n v="113"/>
    <n v="91188905"/>
    <n v="80000000"/>
    <x v="992"/>
    <n v="0.1398613125"/>
  </r>
  <r>
    <x v="1004"/>
    <x v="914"/>
    <s v="Black and White"/>
    <x v="6"/>
    <s v="English"/>
    <s v="USA"/>
    <x v="6"/>
    <s v="Denzel Washington"/>
    <s v="Norman Jewison"/>
    <n v="18000"/>
    <n v="20516"/>
    <n v="278"/>
    <n v="0"/>
    <n v="7.6"/>
    <n v="65"/>
    <n v="146"/>
    <n v="50668906"/>
    <n v="38000000"/>
    <x v="993"/>
    <n v="0.33339226315789472"/>
  </r>
  <r>
    <x v="1005"/>
    <x v="915"/>
    <s v="Color"/>
    <x v="6"/>
    <s v="English"/>
    <s v="USA"/>
    <x v="6"/>
    <s v="Al Pacino"/>
    <s v="Michael Mann"/>
    <n v="14000"/>
    <n v="18216"/>
    <n v="0"/>
    <n v="0"/>
    <n v="7.9"/>
    <n v="209"/>
    <n v="157"/>
    <n v="28965197"/>
    <n v="68000000"/>
    <x v="994"/>
    <n v="-0.57404122058823526"/>
  </r>
  <r>
    <x v="1006"/>
    <x v="912"/>
    <s v="Color"/>
    <x v="7"/>
    <s v="English"/>
    <s v="USA"/>
    <x v="5"/>
    <s v="Vin Diesel"/>
    <s v="Brad Bird"/>
    <n v="14000"/>
    <n v="16358"/>
    <n v="663"/>
    <n v="0"/>
    <n v="8"/>
    <n v="162"/>
    <n v="90"/>
    <n v="23159305"/>
    <n v="70000000"/>
    <x v="995"/>
    <n v="-0.66915278571428571"/>
  </r>
  <r>
    <x v="1007"/>
    <x v="916"/>
    <s v="Color"/>
    <x v="0"/>
    <s v="English"/>
    <s v="USA"/>
    <x v="6"/>
    <s v="Peter Fonda"/>
    <s v="Steven Soderbergh"/>
    <n v="402"/>
    <n v="1335"/>
    <n v="0"/>
    <n v="944"/>
    <n v="7.1"/>
    <n v="111"/>
    <n v="89"/>
    <n v="3193102"/>
    <n v="9000000"/>
    <x v="996"/>
    <n v="-0.64521088888888889"/>
  </r>
  <r>
    <x v="1008"/>
    <x v="917"/>
    <s v="Color"/>
    <x v="1"/>
    <s v="English"/>
    <s v="USA"/>
    <x v="6"/>
    <s v="Kelly Macdonald"/>
    <s v="Mike Figgis"/>
    <n v="2000"/>
    <n v="4343"/>
    <n v="81"/>
    <n v="111"/>
    <n v="5.4"/>
    <n v="31"/>
    <n v="106"/>
    <n v="399793"/>
    <n v="4000000"/>
    <x v="997"/>
    <n v="-0.90005175000000004"/>
  </r>
  <r>
    <x v="1009"/>
    <x v="918"/>
    <s v="Color"/>
    <x v="7"/>
    <s v="English"/>
    <s v="USA"/>
    <x v="6"/>
    <s v="Keanu Reeves"/>
    <s v="Lana Wachowski"/>
    <n v="18000"/>
    <n v="18563"/>
    <n v="0"/>
    <n v="25000"/>
    <n v="8.6999999999999993"/>
    <n v="313"/>
    <n v="136"/>
    <n v="171383253"/>
    <n v="63000000"/>
    <x v="998"/>
    <n v="1.7203690952380952"/>
  </r>
  <r>
    <x v="1010"/>
    <x v="919"/>
    <s v="Color"/>
    <x v="5"/>
    <s v="English"/>
    <s v="France"/>
    <x v="6"/>
    <s v="Paul Brooke"/>
    <s v="Luc Besson"/>
    <n v="51"/>
    <n v="144"/>
    <n v="0"/>
    <n v="0"/>
    <n v="6.4"/>
    <n v="111"/>
    <n v="158"/>
    <n v="14131298"/>
    <n v="390000000"/>
    <x v="999"/>
    <n v="-0.96376590256410255"/>
  </r>
  <r>
    <x v="1011"/>
    <x v="920"/>
    <s v="Color"/>
    <x v="3"/>
    <s v="English"/>
    <s v="USA"/>
    <x v="7"/>
    <s v="Jeff Bridges"/>
    <s v="Albert Brooks"/>
    <n v="12000"/>
    <n v="15209"/>
    <n v="745"/>
    <n v="251"/>
    <n v="5.6"/>
    <n v="97"/>
    <n v="97"/>
    <n v="11614236"/>
    <n v="15000000"/>
    <x v="1000"/>
    <n v="-0.22571759999999999"/>
  </r>
  <r>
    <x v="1012"/>
    <x v="921"/>
    <s v="Color"/>
    <x v="11"/>
    <s v="English"/>
    <s v="Spain"/>
    <x v="6"/>
    <s v="Johnny Depp"/>
    <s v="Roman Polanski"/>
    <n v="40000"/>
    <n v="42344"/>
    <n v="2000"/>
    <n v="0"/>
    <n v="6.7"/>
    <n v="172"/>
    <n v="133"/>
    <n v="18653746"/>
    <n v="38000000"/>
    <x v="1001"/>
    <n v="-0.50911194736842103"/>
  </r>
  <r>
    <x v="1013"/>
    <x v="922"/>
    <s v="Color"/>
    <x v="7"/>
    <s v="English"/>
    <s v="USA"/>
    <x v="7"/>
    <s v="George Coe"/>
    <s v="Robert Marcarelli"/>
    <n v="488"/>
    <n v="2428"/>
    <n v="0"/>
    <n v="129"/>
    <n v="3.5"/>
    <n v="39"/>
    <n v="100"/>
    <n v="12610552"/>
    <n v="7500000"/>
    <x v="1002"/>
    <n v="0.68140693333333335"/>
  </r>
  <r>
    <x v="1014"/>
    <x v="876"/>
    <s v="Color"/>
    <x v="3"/>
    <s v="English"/>
    <s v="USA"/>
    <x v="7"/>
    <s v="Oliver Hudson"/>
    <s v="Sam Weisman"/>
    <n v="607"/>
    <n v="1335"/>
    <n v="39"/>
    <n v="279"/>
    <n v="5.3"/>
    <n v="62"/>
    <n v="90"/>
    <n v="28535768"/>
    <n v="40000000"/>
    <x v="1003"/>
    <n v="-0.28660580000000002"/>
  </r>
  <r>
    <x v="1015"/>
    <x v="923"/>
    <s v="Black and White"/>
    <x v="8"/>
    <s v="English"/>
    <s v="USA"/>
    <x v="6"/>
    <s v="Jason London"/>
    <s v="Katt Shea"/>
    <n v="711"/>
    <n v="3162"/>
    <n v="52"/>
    <n v="897"/>
    <n v="4.5999999999999996"/>
    <n v="85"/>
    <n v="104"/>
    <n v="17757087"/>
    <n v="21000000"/>
    <x v="1004"/>
    <n v="-0.15442442857142857"/>
  </r>
  <r>
    <x v="1016"/>
    <x v="924"/>
    <s v="Color"/>
    <x v="1"/>
    <s v="English"/>
    <s v="USA"/>
    <x v="7"/>
    <s v="Bruce Willis"/>
    <s v="M. Night Shyamalan"/>
    <n v="13000"/>
    <n v="17540"/>
    <n v="0"/>
    <n v="14000"/>
    <n v="8.1"/>
    <n v="234"/>
    <n v="107"/>
    <n v="293501675"/>
    <n v="40000000"/>
    <x v="1005"/>
    <n v="6.3375418750000003"/>
  </r>
  <r>
    <x v="1017"/>
    <x v="925"/>
    <s v="Color"/>
    <x v="3"/>
    <s v="English"/>
    <s v="USA"/>
    <x v="6"/>
    <s v="Bruce Willis"/>
    <s v="Rob Reiner"/>
    <n v="13000"/>
    <n v="14706"/>
    <n v="0"/>
    <n v="0"/>
    <n v="5.9"/>
    <n v="99"/>
    <n v="95"/>
    <n v="27067160"/>
    <n v="50000000"/>
    <x v="1006"/>
    <n v="-0.45865679999999998"/>
  </r>
  <r>
    <x v="1018"/>
    <x v="926"/>
    <s v="Color"/>
    <x v="6"/>
    <s v="English"/>
    <s v="France"/>
    <x v="4"/>
    <s v="Sissy Spacek"/>
    <s v="David Lynch"/>
    <n v="874"/>
    <n v="1351"/>
    <n v="0"/>
    <n v="0"/>
    <n v="8"/>
    <n v="143"/>
    <n v="112"/>
    <n v="6197866"/>
    <n v="10000000"/>
    <x v="1007"/>
    <n v="-0.38021339999999998"/>
  </r>
  <r>
    <x v="1019"/>
    <x v="878"/>
    <s v="Color"/>
    <x v="0"/>
    <s v="English"/>
    <s v="USA"/>
    <x v="6"/>
    <s v="Philip Seymour Hoffman"/>
    <s v="Anthony Minghella"/>
    <n v="22000"/>
    <n v="36810"/>
    <n v="333"/>
    <n v="0"/>
    <n v="7.3"/>
    <n v="203"/>
    <n v="139"/>
    <n v="81292135"/>
    <n v="40000000"/>
    <x v="1008"/>
    <n v="1.0323033749999999"/>
  </r>
  <r>
    <x v="1020"/>
    <x v="927"/>
    <s v="Color"/>
    <x v="11"/>
    <s v="English"/>
    <s v="Germany"/>
    <x v="6"/>
    <s v="Gretchen Mol"/>
    <s v="Josef Rusnak"/>
    <n v="599"/>
    <n v="2389"/>
    <n v="9"/>
    <n v="0"/>
    <n v="7"/>
    <n v="111"/>
    <n v="100"/>
    <n v="15500000"/>
    <n v="16000000"/>
    <x v="1009"/>
    <n v="-3.125E-2"/>
  </r>
  <r>
    <x v="1021"/>
    <x v="928"/>
    <s v="Color"/>
    <x v="0"/>
    <s v="English"/>
    <s v="USA"/>
    <x v="6"/>
    <s v="Mark Margolis"/>
    <s v="John McTiernan"/>
    <n v="1000"/>
    <n v="4660"/>
    <n v="323"/>
    <n v="0"/>
    <n v="6.8"/>
    <n v="152"/>
    <n v="113"/>
    <n v="69304264"/>
    <n v="48000000"/>
    <x v="1010"/>
    <n v="0.44383883333333335"/>
  </r>
  <r>
    <x v="1022"/>
    <x v="929"/>
    <s v="Color"/>
    <x v="1"/>
    <s v="English"/>
    <s v="USA"/>
    <x v="6"/>
    <s v="Kirsten Dunst"/>
    <s v="Sofia Coppola"/>
    <n v="4000"/>
    <n v="7103"/>
    <n v="0"/>
    <n v="0"/>
    <n v="7.2"/>
    <n v="152"/>
    <n v="90"/>
    <n v="4859475"/>
    <n v="6000000"/>
    <x v="1011"/>
    <n v="-0.19008749999999999"/>
  </r>
  <r>
    <x v="1023"/>
    <x v="930"/>
    <s v="Black and White"/>
    <x v="3"/>
    <s v="English"/>
    <s v="USA"/>
    <x v="12"/>
    <s v="Marilyn Rising"/>
    <s v="Robinson Devor"/>
    <n v="142"/>
    <n v="168"/>
    <n v="14"/>
    <n v="73"/>
    <n v="7.3"/>
    <n v="18"/>
    <n v="88"/>
    <n v="110720"/>
    <n v="1200000"/>
    <x v="1012"/>
    <n v="-0.90773333333333328"/>
  </r>
  <r>
    <x v="1024"/>
    <x v="928"/>
    <s v="Color"/>
    <x v="3"/>
    <s v="English"/>
    <s v="USA"/>
    <x v="6"/>
    <s v="Omar Epps"/>
    <s v="Rick Famuyiwa"/>
    <n v="865"/>
    <n v="2724"/>
    <n v="44"/>
    <n v="990"/>
    <n v="6.9"/>
    <n v="18"/>
    <n v="106"/>
    <n v="25047631"/>
    <n v="6000000"/>
    <x v="1013"/>
    <n v="3.1746051666666668"/>
  </r>
  <r>
    <x v="1025"/>
    <x v="825"/>
    <s v="Color"/>
    <x v="7"/>
    <s v="English"/>
    <s v="UK"/>
    <x v="7"/>
    <s v="Colin Salmon"/>
    <s v="Michael Apted"/>
    <n v="766"/>
    <n v="2037"/>
    <n v="150"/>
    <n v="2000"/>
    <n v="6.4"/>
    <n v="197"/>
    <n v="128"/>
    <n v="126930660"/>
    <n v="135000000"/>
    <x v="1014"/>
    <n v="-5.9772888888888889E-2"/>
  </r>
  <r>
    <x v="1026"/>
    <x v="931"/>
    <s v="Color"/>
    <x v="7"/>
    <s v="English"/>
    <s v="USA"/>
    <x v="6"/>
    <s v="Judy Greer"/>
    <s v="David O. Russell"/>
    <n v="2000"/>
    <n v="3743"/>
    <n v="737"/>
    <n v="3000"/>
    <n v="7.1"/>
    <n v="150"/>
    <n v="114"/>
    <n v="60652036"/>
    <n v="48000000"/>
    <x v="1015"/>
    <n v="0.26358408333333333"/>
  </r>
  <r>
    <x v="1027"/>
    <x v="932"/>
    <s v="Color"/>
    <x v="3"/>
    <s v="English"/>
    <s v="Australia"/>
    <x v="7"/>
    <s v="Matthew Perry"/>
    <s v="Damon Santostefano"/>
    <n v="2000"/>
    <n v="4843"/>
    <n v="4"/>
    <n v="311"/>
    <n v="6.1"/>
    <n v="81"/>
    <n v="98"/>
    <n v="10544143"/>
    <n v="20000000"/>
    <x v="1016"/>
    <n v="-0.47279284999999999"/>
  </r>
  <r>
    <x v="1028"/>
    <x v="933"/>
    <s v="Color"/>
    <x v="6"/>
    <s v="English"/>
    <s v="UK"/>
    <x v="6"/>
    <s v="Jim Broadbent"/>
    <s v="Mike Leigh"/>
    <n v="1000"/>
    <n v="1690"/>
    <n v="608"/>
    <n v="608"/>
    <n v="7.4"/>
    <n v="103"/>
    <n v="154"/>
    <n v="6201757"/>
    <n v="10000000"/>
    <x v="1017"/>
    <n v="-0.3798243"/>
  </r>
  <r>
    <x v="1029"/>
    <x v="934"/>
    <s v="Color"/>
    <x v="5"/>
    <s v="English"/>
    <s v="USA"/>
    <x v="4"/>
    <s v="Tom Hanks"/>
    <s v="John Lasseter"/>
    <n v="15000"/>
    <n v="21275"/>
    <n v="487"/>
    <n v="0"/>
    <n v="7.9"/>
    <n v="191"/>
    <n v="82"/>
    <n v="245823397"/>
    <n v="90000000"/>
    <x v="1018"/>
    <n v="1.7313710777777778"/>
  </r>
  <r>
    <x v="1030"/>
    <x v="929"/>
    <s v="Color"/>
    <x v="3"/>
    <s v="English"/>
    <s v="USA"/>
    <x v="7"/>
    <s v="Kimberly J. Brown"/>
    <s v="Gavin O'Connor"/>
    <n v="409"/>
    <n v="1986"/>
    <n v="149"/>
    <n v="121"/>
    <n v="6.7"/>
    <n v="64"/>
    <n v="102"/>
    <n v="1281176"/>
    <n v="312000"/>
    <x v="1019"/>
    <n v="3.1063333333333332"/>
  </r>
  <r>
    <x v="1031"/>
    <x v="935"/>
    <s v="Color"/>
    <x v="1"/>
    <s v="English"/>
    <s v="USA"/>
    <x v="6"/>
    <s v="Sasha Alexander"/>
    <s v="Michael Polish"/>
    <n v="980"/>
    <n v="3166"/>
    <n v="35"/>
    <n v="180"/>
    <n v="7.3"/>
    <n v="54"/>
    <n v="111"/>
    <n v="985341"/>
    <n v="500000"/>
    <x v="1020"/>
    <n v="0.97068200000000004"/>
  </r>
  <r>
    <x v="1032"/>
    <x v="855"/>
    <s v="Color"/>
    <x v="7"/>
    <s v="English"/>
    <s v="USA"/>
    <x v="6"/>
    <s v="Michael Jai White"/>
    <s v="Mic Rodgers"/>
    <n v="2000"/>
    <n v="4024"/>
    <n v="7"/>
    <n v="401"/>
    <n v="4.0999999999999996"/>
    <n v="75"/>
    <n v="83"/>
    <n v="10431220"/>
    <n v="24000000"/>
    <x v="1021"/>
    <n v="-0.56536583333333335"/>
  </r>
  <r>
    <x v="1033"/>
    <x v="936"/>
    <s v="Color"/>
    <x v="3"/>
    <s v="English"/>
    <s v="USA"/>
    <x v="6"/>
    <s v="Paul Walker"/>
    <s v="Brian Robbins"/>
    <n v="23000"/>
    <n v="23369"/>
    <n v="48"/>
    <n v="0"/>
    <n v="6.4"/>
    <n v="67"/>
    <n v="106"/>
    <n v="52885587"/>
    <n v="16000000"/>
    <x v="1022"/>
    <n v="2.3053491875000001"/>
  </r>
  <r>
    <x v="1034"/>
    <x v="937"/>
    <s v="Color"/>
    <x v="7"/>
    <s v="English"/>
    <s v="USA"/>
    <x v="7"/>
    <s v="Will Smith"/>
    <s v="Barry Sonnenfeld"/>
    <n v="10000"/>
    <n v="15870"/>
    <n v="188"/>
    <n v="0"/>
    <n v="4.8"/>
    <n v="85"/>
    <n v="106"/>
    <n v="113745408"/>
    <n v="170000000"/>
    <x v="1023"/>
    <n v="-0.33090936470588234"/>
  </r>
  <r>
    <x v="1035"/>
    <x v="938"/>
    <s v="Color"/>
    <x v="7"/>
    <s v="English"/>
    <s v="USA"/>
    <x v="7"/>
    <s v="Saffron Burrows"/>
    <s v="Chris Roberts"/>
    <n v="811"/>
    <n v="2497"/>
    <n v="38"/>
    <n v="858"/>
    <n v="4.0999999999999996"/>
    <n v="85"/>
    <n v="100"/>
    <n v="11576087"/>
    <n v="30000000"/>
    <x v="1024"/>
    <n v="-0.61413043333333328"/>
  </r>
  <r>
    <x v="1036"/>
    <x v="939"/>
    <s v="Color"/>
    <x v="5"/>
    <s v="English"/>
    <s v="USA"/>
    <x v="4"/>
    <s v="Ioan Gruffudd"/>
    <s v="Kevin Lima"/>
    <n v="2000"/>
    <n v="4182"/>
    <n v="36"/>
    <n v="372"/>
    <n v="4.8"/>
    <n v="84"/>
    <n v="100"/>
    <n v="66941559"/>
    <n v="85000000"/>
    <x v="1025"/>
    <n v="-0.21245224705882354"/>
  </r>
  <r>
    <x v="1037"/>
    <x v="940"/>
    <s v="Color"/>
    <x v="3"/>
    <s v="English"/>
    <s v="USA"/>
    <x v="7"/>
    <s v="Steve Buscemi"/>
    <s v="Betty Thomas"/>
    <n v="12000"/>
    <n v="23864"/>
    <n v="84"/>
    <n v="0"/>
    <n v="6"/>
    <n v="116"/>
    <n v="103"/>
    <n v="37035515"/>
    <n v="43000000"/>
    <x v="1026"/>
    <n v="-0.13870895348837209"/>
  </r>
  <r>
    <x v="1038"/>
    <x v="941"/>
    <s v="Color"/>
    <x v="3"/>
    <s v="English"/>
    <s v="USA"/>
    <x v="6"/>
    <s v="Mo'Nique"/>
    <s v="DJ Pooh"/>
    <n v="939"/>
    <n v="3354"/>
    <n v="69"/>
    <n v="118"/>
    <n v="4"/>
    <n v="22"/>
    <n v="82"/>
    <n v="9821335"/>
    <n v="6000000"/>
    <x v="1027"/>
    <n v="0.63688916666666662"/>
  </r>
  <r>
    <x v="1039"/>
    <x v="942"/>
    <s v="Color"/>
    <x v="1"/>
    <s v="English"/>
    <s v="UK"/>
    <x v="12"/>
    <s v="Charlotte Rampling"/>
    <s v="Hans Petter Moland"/>
    <n v="844"/>
    <n v="846"/>
    <n v="19"/>
    <n v="260"/>
    <n v="7.3"/>
    <n v="28"/>
    <n v="106"/>
    <n v="64148"/>
    <n v="6500000"/>
    <x v="1028"/>
    <n v="-0.99013107692307689"/>
  </r>
  <r>
    <x v="1040"/>
    <x v="943"/>
    <s v="Color"/>
    <x v="1"/>
    <s v="English"/>
    <s v="USA"/>
    <x v="7"/>
    <s v="Matt Damon"/>
    <s v="Billy Bob Thornton"/>
    <n v="13000"/>
    <n v="15006"/>
    <n v="0"/>
    <n v="652"/>
    <n v="5.8"/>
    <n v="85"/>
    <n v="220"/>
    <n v="15527125"/>
    <n v="57000000"/>
    <x v="1029"/>
    <n v="-0.72759429824561406"/>
  </r>
  <r>
    <x v="1041"/>
    <x v="944"/>
    <s v="Color"/>
    <x v="5"/>
    <s v="English"/>
    <s v="USA"/>
    <x v="6"/>
    <s v="Philip Seymour Hoffman"/>
    <s v="Cameron Crowe"/>
    <n v="22000"/>
    <n v="36897"/>
    <n v="488"/>
    <n v="15000"/>
    <n v="7.9"/>
    <n v="149"/>
    <n v="152"/>
    <n v="32522352"/>
    <n v="60000000"/>
    <x v="1030"/>
    <n v="-0.4579608"/>
  </r>
  <r>
    <x v="1042"/>
    <x v="945"/>
    <s v="Color"/>
    <x v="0"/>
    <s v="English"/>
    <s v="USA"/>
    <x v="6"/>
    <s v="Christian Bale"/>
    <s v="Mary Harron"/>
    <n v="23000"/>
    <n v="25462"/>
    <n v="126"/>
    <n v="18000"/>
    <n v="7.6"/>
    <n v="288"/>
    <n v="102"/>
    <n v="15047419"/>
    <n v="7000000"/>
    <x v="1031"/>
    <n v="1.1496312857142856"/>
  </r>
  <r>
    <x v="1043"/>
    <x v="946"/>
    <s v="Color"/>
    <x v="1"/>
    <s v="Spanish"/>
    <s v="Mexico"/>
    <x v="6"/>
    <s v="Adriana Barraza"/>
    <s v="Alejandro G. IÃ±Ã¡rritu"/>
    <n v="85"/>
    <n v="318"/>
    <n v="0"/>
    <n v="11000"/>
    <n v="8.1"/>
    <n v="157"/>
    <n v="115"/>
    <n v="5383834"/>
    <n v="2000000"/>
    <x v="1032"/>
    <n v="1.6919169999999999"/>
  </r>
  <r>
    <x v="1044"/>
    <x v="947"/>
    <s v="Color"/>
    <x v="3"/>
    <s v="English"/>
    <s v="USA"/>
    <x v="6"/>
    <s v="Anna Friel"/>
    <s v="Barry Levinson"/>
    <n v="736"/>
    <n v="1403"/>
    <n v="272"/>
    <n v="132"/>
    <n v="6.3"/>
    <n v="34"/>
    <n v="103"/>
    <n v="75078"/>
    <n v="14000000"/>
    <x v="1033"/>
    <n v="-0.99463728571428567"/>
  </r>
  <r>
    <x v="1045"/>
    <x v="948"/>
    <s v="Color"/>
    <x v="8"/>
    <s v="German"/>
    <s v="Germany"/>
    <x v="6"/>
    <s v="Benno FÃ¼rmann"/>
    <s v="Stefan Ruzowitzky"/>
    <n v="127"/>
    <n v="163"/>
    <n v="24"/>
    <n v="560"/>
    <n v="6.1"/>
    <n v="62"/>
    <n v="103"/>
    <n v="5725"/>
    <n v="8400000"/>
    <x v="1034"/>
    <n v="-0.9993184523809524"/>
  </r>
  <r>
    <x v="1046"/>
    <x v="949"/>
    <s v="Color"/>
    <x v="1"/>
    <s v="English"/>
    <s v="USA"/>
    <x v="7"/>
    <s v="J.K. Simmons"/>
    <s v="Joan Chen"/>
    <n v="24000"/>
    <n v="26938"/>
    <n v="643"/>
    <n v="0"/>
    <n v="5.5"/>
    <n v="101"/>
    <n v="103"/>
    <n v="37752931"/>
    <n v="40000000"/>
    <x v="1035"/>
    <n v="-5.6176724999999997E-2"/>
  </r>
  <r>
    <x v="1047"/>
    <x v="950"/>
    <s v="Color"/>
    <x v="3"/>
    <s v="English"/>
    <s v="USA"/>
    <x v="6"/>
    <s v="Gillian White"/>
    <s v="Spike Lee"/>
    <n v="1000"/>
    <n v="4266"/>
    <n v="0"/>
    <n v="1000"/>
    <n v="6.5"/>
    <n v="57"/>
    <n v="135"/>
    <n v="2185266"/>
    <n v="10000000"/>
    <x v="1036"/>
    <n v="-0.78147339999999998"/>
  </r>
  <r>
    <x v="1048"/>
    <x v="951"/>
    <s v="Color"/>
    <x v="7"/>
    <s v="English"/>
    <s v="USA"/>
    <x v="7"/>
    <s v="Richard Tyson"/>
    <s v="Roger Christian"/>
    <n v="743"/>
    <n v="971"/>
    <n v="64"/>
    <n v="0"/>
    <n v="2.4"/>
    <n v="174"/>
    <n v="119"/>
    <n v="21471685"/>
    <n v="44000000"/>
    <x v="1037"/>
    <n v="-0.5120071590909091"/>
  </r>
  <r>
    <x v="1049"/>
    <x v="952"/>
    <s v="Color"/>
    <x v="3"/>
    <s v="English"/>
    <s v="USA"/>
    <x v="7"/>
    <s v="Brendan Fraser"/>
    <s v="Harold Ramis"/>
    <n v="3000"/>
    <n v="5390"/>
    <n v="11000"/>
    <n v="0"/>
    <n v="6"/>
    <n v="125"/>
    <n v="93"/>
    <n v="37879996"/>
    <n v="48000000"/>
    <x v="1038"/>
    <n v="-0.21083341666666666"/>
  </r>
  <r>
    <x v="1050"/>
    <x v="953"/>
    <s v="Color"/>
    <x v="3"/>
    <s v="English"/>
    <s v="USA"/>
    <x v="7"/>
    <s v="John Michael Higgins"/>
    <s v="Christopher Guest"/>
    <n v="957"/>
    <n v="4611"/>
    <n v="378"/>
    <n v="0"/>
    <n v="7.5"/>
    <n v="119"/>
    <n v="90"/>
    <n v="18621249"/>
    <n v="6000000"/>
    <x v="1039"/>
    <n v="2.1035415"/>
  </r>
  <r>
    <x v="1051"/>
    <x v="954"/>
    <s v="Color"/>
    <x v="7"/>
    <s v="English"/>
    <s v="USA"/>
    <x v="7"/>
    <s v="Nia Long"/>
    <s v="Raja Gosnell"/>
    <n v="826"/>
    <n v="1790"/>
    <n v="67"/>
    <n v="1000"/>
    <n v="5.0999999999999996"/>
    <n v="100"/>
    <n v="99"/>
    <n v="117559438"/>
    <n v="30000000"/>
    <x v="1040"/>
    <n v="2.9186479333333333"/>
  </r>
  <r>
    <x v="1052"/>
    <x v="955"/>
    <s v="Color"/>
    <x v="1"/>
    <s v="English"/>
    <s v="UK"/>
    <x v="6"/>
    <s v="Julie Walters"/>
    <s v="Stephen Daldry"/>
    <n v="838"/>
    <n v="1122"/>
    <n v="335"/>
    <n v="0"/>
    <n v="7.7"/>
    <n v="151"/>
    <n v="110"/>
    <n v="21994911"/>
    <n v="5000000"/>
    <x v="1041"/>
    <n v="3.3989821999999998"/>
  </r>
  <r>
    <x v="1053"/>
    <x v="956"/>
    <s v="Color"/>
    <x v="0"/>
    <s v="English"/>
    <s v="USA"/>
    <x v="6"/>
    <s v="Rufus Sewell"/>
    <s v="Chuck Russell"/>
    <n v="3000"/>
    <n v="4565"/>
    <n v="55"/>
    <n v="394"/>
    <n v="5.0999999999999996"/>
    <n v="100"/>
    <n v="107"/>
    <n v="29374178"/>
    <n v="40000000"/>
    <x v="1042"/>
    <n v="-0.26564555000000001"/>
  </r>
  <r>
    <x v="1054"/>
    <x v="957"/>
    <s v="Color"/>
    <x v="0"/>
    <s v="English"/>
    <s v="USA"/>
    <x v="6"/>
    <s v="Vin Diesel"/>
    <s v="Ben Younger"/>
    <n v="14000"/>
    <n v="17336"/>
    <n v="46"/>
    <n v="0"/>
    <n v="7"/>
    <n v="132"/>
    <n v="120"/>
    <n v="16938179"/>
    <n v="8000000"/>
    <x v="1043"/>
    <n v="1.117272375"/>
  </r>
  <r>
    <x v="1055"/>
    <x v="958"/>
    <s v="Color"/>
    <x v="5"/>
    <s v="English"/>
    <s v="USA"/>
    <x v="6"/>
    <s v="Kim Director"/>
    <s v="Joe Berlinger"/>
    <n v="193"/>
    <n v="608"/>
    <n v="31"/>
    <n v="949"/>
    <n v="4"/>
    <n v="160"/>
    <n v="90"/>
    <n v="26421314"/>
    <n v="15000000"/>
    <x v="1044"/>
    <n v="0.76142093333333338"/>
  </r>
  <r>
    <x v="1056"/>
    <x v="959"/>
    <s v="Color"/>
    <x v="3"/>
    <s v="English"/>
    <s v="USA"/>
    <x v="7"/>
    <s v="Alyson Hannigan"/>
    <s v="Robert Iscove"/>
    <n v="3000"/>
    <n v="3451"/>
    <n v="7"/>
    <n v="487"/>
    <n v="5.3"/>
    <n v="67"/>
    <n v="94"/>
    <n v="20627372"/>
    <n v="16000000"/>
    <x v="1045"/>
    <n v="0.28921075000000002"/>
  </r>
  <r>
    <x v="1057"/>
    <x v="960"/>
    <s v="Color"/>
    <x v="3"/>
    <s v="English"/>
    <s v="USA"/>
    <x v="7"/>
    <s v="Kirsten Dunst"/>
    <s v="Peyton Reed"/>
    <n v="4000"/>
    <n v="5270"/>
    <n v="235"/>
    <n v="0"/>
    <n v="5.9"/>
    <n v="139"/>
    <n v="98"/>
    <n v="68353550"/>
    <n v="10000000"/>
    <x v="1046"/>
    <n v="5.8353549999999998"/>
  </r>
  <r>
    <x v="1058"/>
    <x v="961"/>
    <s v="Color"/>
    <x v="0"/>
    <s v="English"/>
    <s v="USA"/>
    <x v="6"/>
    <s v="Omar Epps"/>
    <s v="Takeshi Kitano"/>
    <n v="865"/>
    <n v="2126"/>
    <n v="0"/>
    <n v="0"/>
    <n v="7.2"/>
    <n v="81"/>
    <n v="114"/>
    <n v="447750"/>
    <n v="10000000"/>
    <x v="1047"/>
    <n v="-0.95522499999999999"/>
  </r>
  <r>
    <x v="1059"/>
    <x v="962"/>
    <s v="Color"/>
    <x v="5"/>
    <s v="English"/>
    <s v="USA"/>
    <x v="7"/>
    <s v="Tom Hanks"/>
    <s v="Robert Zemeckis"/>
    <n v="15000"/>
    <n v="15838"/>
    <n v="0"/>
    <n v="23000"/>
    <n v="7.7"/>
    <n v="221"/>
    <n v="143"/>
    <n v="233630478"/>
    <n v="90000000"/>
    <x v="1048"/>
    <n v="1.5958942"/>
  </r>
  <r>
    <x v="1060"/>
    <x v="963"/>
    <s v="Color"/>
    <x v="3"/>
    <s v="English"/>
    <s v="France"/>
    <x v="6"/>
    <s v="Alicia Witt"/>
    <s v="John Waters"/>
    <n v="975"/>
    <n v="3059"/>
    <n v="0"/>
    <n v="795"/>
    <n v="6.2"/>
    <n v="90"/>
    <n v="87"/>
    <n v="1276984"/>
    <n v="10000000"/>
    <x v="1049"/>
    <n v="-0.87230160000000001"/>
  </r>
  <r>
    <x v="1061"/>
    <x v="964"/>
    <s v="Color"/>
    <x v="1"/>
    <s v="English"/>
    <s v="USA"/>
    <x v="7"/>
    <s v="Amanda Schull"/>
    <s v="Nicholas Hytner"/>
    <n v="757"/>
    <n v="1201"/>
    <n v="13"/>
    <n v="0"/>
    <n v="6.7"/>
    <n v="68"/>
    <n v="115"/>
    <n v="17174870"/>
    <n v="18000000"/>
    <x v="1050"/>
    <n v="-4.5840555555555558E-2"/>
  </r>
  <r>
    <x v="1062"/>
    <x v="965"/>
    <s v="Color"/>
    <x v="7"/>
    <s v="English"/>
    <s v="USA"/>
    <x v="7"/>
    <s v="Bill Murray"/>
    <s v="McG"/>
    <n v="13000"/>
    <n v="15419"/>
    <n v="368"/>
    <n v="0"/>
    <n v="5.5"/>
    <n v="181"/>
    <n v="94"/>
    <n v="125305545"/>
    <n v="92000000"/>
    <x v="1051"/>
    <n v="0.36201679347826088"/>
  </r>
  <r>
    <x v="1063"/>
    <x v="966"/>
    <s v="Color"/>
    <x v="5"/>
    <s v="English"/>
    <s v="UK"/>
    <x v="4"/>
    <s v="Imelda Staunton"/>
    <s v="Peter Lord"/>
    <n v="579"/>
    <n v="1817"/>
    <n v="91"/>
    <n v="0"/>
    <n v="7"/>
    <n v="187"/>
    <n v="84"/>
    <n v="106793915"/>
    <n v="45000000"/>
    <x v="1052"/>
    <n v="1.3731981111111111"/>
  </r>
  <r>
    <x v="1064"/>
    <x v="967"/>
    <s v="Color"/>
    <x v="1"/>
    <s v="English"/>
    <s v="UK"/>
    <x v="7"/>
    <s v="Lena Olin"/>
    <s v="Lasse HallstrÃ¶m"/>
    <n v="541"/>
    <n v="1323"/>
    <n v="529"/>
    <n v="18000"/>
    <n v="7.3"/>
    <n v="152"/>
    <n v="121"/>
    <n v="71309760"/>
    <n v="25000000"/>
    <x v="1053"/>
    <n v="1.8523904"/>
  </r>
  <r>
    <x v="1065"/>
    <x v="968"/>
    <s v="Color"/>
    <x v="3"/>
    <s v="English"/>
    <s v="USA"/>
    <x v="6"/>
    <s v="Lupe Ontiveros"/>
    <s v="Miguel Arteta"/>
    <n v="625"/>
    <n v="1378"/>
    <n v="44"/>
    <n v="170"/>
    <n v="6.6"/>
    <n v="59"/>
    <n v="96"/>
    <n v="1050600"/>
    <n v="250000"/>
    <x v="1054"/>
    <n v="3.2023999999999999"/>
  </r>
  <r>
    <x v="1066"/>
    <x v="958"/>
    <s v="Color"/>
    <x v="3"/>
    <s v="English"/>
    <s v="USA"/>
    <x v="7"/>
    <s v="Adam Garcia"/>
    <s v="David McNally"/>
    <n v="811"/>
    <n v="3106"/>
    <n v="18"/>
    <n v="0"/>
    <n v="5.6"/>
    <n v="155"/>
    <n v="107"/>
    <n v="60786269"/>
    <n v="45000000"/>
    <x v="1055"/>
    <n v="0.35080597777777778"/>
  </r>
  <r>
    <x v="1067"/>
    <x v="969"/>
    <s v="Color"/>
    <x v="7"/>
    <s v="Mandarin"/>
    <s v="Taiwan"/>
    <x v="7"/>
    <s v="Chen Chang"/>
    <s v="Ang Lee"/>
    <n v="103"/>
    <n v="129"/>
    <n v="0"/>
    <n v="0"/>
    <n v="7.9"/>
    <n v="287"/>
    <n v="120"/>
    <n v="128067808"/>
    <n v="15000000"/>
    <x v="1056"/>
    <n v="7.5378538666666666"/>
  </r>
  <r>
    <x v="1068"/>
    <x v="970"/>
    <s v="Color"/>
    <x v="0"/>
    <s v="English"/>
    <s v="Denmark"/>
    <x v="6"/>
    <s v="Catherine Deneuve"/>
    <s v="Lars von Trier"/>
    <n v="963"/>
    <n v="2894"/>
    <n v="3000"/>
    <n v="0"/>
    <n v="8"/>
    <n v="177"/>
    <n v="140"/>
    <n v="4157491"/>
    <n v="12800000"/>
    <x v="1057"/>
    <n v="-0.67519601562499998"/>
  </r>
  <r>
    <x v="1069"/>
    <x v="971"/>
    <s v="Color"/>
    <x v="7"/>
    <s v="English"/>
    <s v="USA"/>
    <x v="5"/>
    <s v="Lara Jill Miller"/>
    <s v="Mamoru Hosoda"/>
    <n v="93"/>
    <n v="315"/>
    <n v="99"/>
    <n v="207"/>
    <n v="5.9"/>
    <n v="29"/>
    <n v="82"/>
    <n v="9628751"/>
    <n v="5000000"/>
    <x v="1058"/>
    <n v="0.92575019999999997"/>
  </r>
  <r>
    <x v="1070"/>
    <x v="971"/>
    <s v="Color"/>
    <x v="5"/>
    <s v="English"/>
    <s v="USA"/>
    <x v="5"/>
    <s v="Alfre Woodard"/>
    <s v="Eric Leighton"/>
    <n v="1000"/>
    <n v="2945"/>
    <n v="0"/>
    <n v="0"/>
    <n v="6.5"/>
    <n v="145"/>
    <n v="82"/>
    <n v="137748063"/>
    <n v="127500000"/>
    <x v="1059"/>
    <n v="8.0376964705882348E-2"/>
  </r>
  <r>
    <x v="1071"/>
    <x v="972"/>
    <s v="Color"/>
    <x v="3"/>
    <s v="English"/>
    <s v="USA"/>
    <x v="7"/>
    <s v="Rosario Dawson"/>
    <s v="Kris Isacsson"/>
    <n v="3000"/>
    <n v="4409"/>
    <n v="0"/>
    <n v="580"/>
    <n v="4.9000000000000004"/>
    <n v="64"/>
    <n v="91"/>
    <n v="20035310"/>
    <n v="9000000"/>
    <x v="1060"/>
    <n v="1.2261455555555556"/>
  </r>
  <r>
    <x v="1072"/>
    <x v="973"/>
    <s v="Color"/>
    <x v="7"/>
    <s v="English"/>
    <s v="USA"/>
    <x v="6"/>
    <s v="Gerard Butler"/>
    <s v="Patrick Lussier"/>
    <n v="18000"/>
    <n v="23344"/>
    <n v="71"/>
    <n v="0"/>
    <n v="4.9000000000000004"/>
    <n v="122"/>
    <n v="99"/>
    <n v="33000377"/>
    <n v="28000000"/>
    <x v="1061"/>
    <n v="0.17858489285714285"/>
  </r>
  <r>
    <x v="1073"/>
    <x v="974"/>
    <s v="Color"/>
    <x v="3"/>
    <s v="English"/>
    <s v="USA"/>
    <x v="7"/>
    <s v="Will Ferrell"/>
    <s v="Nick Gomez"/>
    <n v="8000"/>
    <n v="11078"/>
    <n v="22"/>
    <n v="492"/>
    <n v="5.6"/>
    <n v="84"/>
    <n v="96"/>
    <n v="15427192"/>
    <n v="16000000"/>
    <x v="1062"/>
    <n v="-3.5800499999999999E-2"/>
  </r>
  <r>
    <x v="1074"/>
    <x v="975"/>
    <s v="Color"/>
    <x v="3"/>
    <s v="English"/>
    <s v="USA"/>
    <x v="7"/>
    <s v="Jennifer Garner"/>
    <s v="Danny Leiner"/>
    <n v="3000"/>
    <n v="6454"/>
    <n v="8"/>
    <n v="0"/>
    <n v="5.5"/>
    <n v="106"/>
    <n v="83"/>
    <n v="46729374"/>
    <n v="13000000"/>
    <x v="1063"/>
    <n v="2.5945672307692309"/>
  </r>
  <r>
    <x v="1075"/>
    <x v="976"/>
    <s v="Color"/>
    <x v="3"/>
    <s v="English"/>
    <s v="USA"/>
    <x v="6"/>
    <s v="Lochlyn Munro"/>
    <s v="Bruce Paltrow"/>
    <n v="555"/>
    <n v="1227"/>
    <n v="28"/>
    <n v="573"/>
    <n v="6"/>
    <n v="65"/>
    <n v="112"/>
    <n v="4734235"/>
    <n v="15000000"/>
    <x v="1064"/>
    <n v="-0.68438433333333337"/>
  </r>
  <r>
    <x v="1076"/>
    <x v="977"/>
    <s v="Color"/>
    <x v="6"/>
    <s v="English"/>
    <s v="USA"/>
    <x v="6"/>
    <s v="Julia Roberts"/>
    <s v="Steven Soderbergh"/>
    <n v="8000"/>
    <n v="10003"/>
    <n v="0"/>
    <n v="0"/>
    <n v="7.3"/>
    <n v="169"/>
    <n v="131"/>
    <n v="125548685"/>
    <n v="52000000"/>
    <x v="1065"/>
    <n v="1.4143977884615384"/>
  </r>
  <r>
    <x v="1077"/>
    <x v="978"/>
    <s v="Color"/>
    <x v="8"/>
    <s v="English"/>
    <s v="USA"/>
    <x v="6"/>
    <s v="Daniel Roebuck"/>
    <s v="James Wong"/>
    <n v="1000"/>
    <n v="3345"/>
    <n v="70"/>
    <n v="0"/>
    <n v="6.7"/>
    <n v="211"/>
    <n v="98"/>
    <n v="53302314"/>
    <n v="23000000"/>
    <x v="1066"/>
    <n v="1.3174919130434783"/>
  </r>
  <r>
    <x v="1078"/>
    <x v="979"/>
    <s v="Color"/>
    <x v="1"/>
    <s v="English"/>
    <s v="USA"/>
    <x v="7"/>
    <s v="F. Murray Abraham"/>
    <s v="Gus Van Sant"/>
    <n v="670"/>
    <n v="1801"/>
    <n v="835"/>
    <n v="0"/>
    <n v="7.3"/>
    <n v="137"/>
    <n v="136"/>
    <n v="51768623"/>
    <n v="43000000"/>
    <x v="1067"/>
    <n v="0.20392146511627907"/>
  </r>
  <r>
    <x v="1079"/>
    <x v="980"/>
    <s v="Black and White"/>
    <x v="1"/>
    <s v="Hindi"/>
    <s v="India"/>
    <x v="12"/>
    <s v="Karisma Kapoor"/>
    <s v="Khalid Mohamed"/>
    <n v="353"/>
    <n v="773"/>
    <n v="10"/>
    <n v="92"/>
    <n v="6.2"/>
    <n v="1"/>
    <n v="167"/>
    <n v="610991"/>
    <n v="1000000"/>
    <x v="1068"/>
    <n v="-0.38900899999999999"/>
  </r>
  <r>
    <x v="1080"/>
    <x v="981"/>
    <s v="Color"/>
    <x v="0"/>
    <s v="English"/>
    <s v="USA"/>
    <x v="7"/>
    <s v="Dennis Quaid"/>
    <s v="Gregory Hoblit"/>
    <n v="2000"/>
    <n v="4045"/>
    <n v="40"/>
    <n v="0"/>
    <n v="7.3"/>
    <n v="168"/>
    <n v="118"/>
    <n v="44983704"/>
    <n v="31000000"/>
    <x v="1069"/>
    <n v="0.45108722580645161"/>
  </r>
  <r>
    <x v="1081"/>
    <x v="982"/>
    <s v="Color"/>
    <x v="1"/>
    <s v="English"/>
    <s v="USA"/>
    <x v="2"/>
    <s v="Paul Schneider"/>
    <s v="David Gordon Green"/>
    <n v="552"/>
    <n v="642"/>
    <n v="234"/>
    <n v="451"/>
    <n v="7.5"/>
    <n v="75"/>
    <n v="90"/>
    <n v="241816"/>
    <n v="42000"/>
    <x v="1070"/>
    <n v="4.7575238095238097"/>
  </r>
  <r>
    <x v="1082"/>
    <x v="957"/>
    <s v="Color"/>
    <x v="7"/>
    <s v="English"/>
    <s v="USA"/>
    <x v="6"/>
    <s v="Sylvester Stallone"/>
    <s v="Stephen Kay"/>
    <n v="13000"/>
    <n v="14463"/>
    <n v="19"/>
    <n v="604"/>
    <n v="5.0999999999999996"/>
    <n v="102"/>
    <n v="102"/>
    <n v="14967182"/>
    <n v="40000000"/>
    <x v="1071"/>
    <n v="-0.62582044999999997"/>
  </r>
  <r>
    <x v="1083"/>
    <x v="983"/>
    <s v="Color"/>
    <x v="7"/>
    <s v="English"/>
    <s v="USA"/>
    <x v="6"/>
    <s v="Djimon Hounsou"/>
    <s v="Ridley Scott"/>
    <n v="3000"/>
    <n v="6521"/>
    <n v="0"/>
    <n v="21000"/>
    <n v="8.5"/>
    <n v="265"/>
    <n v="171"/>
    <n v="187670866"/>
    <n v="103000000"/>
    <x v="1072"/>
    <n v="0.82204724271844665"/>
  </r>
  <r>
    <x v="1084"/>
    <x v="984"/>
    <s v="Color"/>
    <x v="7"/>
    <s v="English"/>
    <s v="USA"/>
    <x v="7"/>
    <s v="Nicolas Cage"/>
    <s v="Dominic Sena"/>
    <n v="12000"/>
    <n v="29069"/>
    <n v="57"/>
    <n v="0"/>
    <n v="6.5"/>
    <n v="175"/>
    <n v="127"/>
    <n v="101643008"/>
    <n v="90000000"/>
    <x v="1073"/>
    <n v="0.12936675555555555"/>
  </r>
  <r>
    <x v="1085"/>
    <x v="985"/>
    <s v="Color"/>
    <x v="1"/>
    <s v="English"/>
    <s v="USA"/>
    <x v="6"/>
    <s v="Norman Reedus"/>
    <s v="Davis Guggenheim"/>
    <n v="12000"/>
    <n v="12776"/>
    <n v="49"/>
    <n v="853"/>
    <n v="5.9"/>
    <n v="63"/>
    <n v="90"/>
    <n v="5108820"/>
    <n v="24000000"/>
    <x v="1074"/>
    <n v="-0.78713250000000001"/>
  </r>
  <r>
    <x v="1086"/>
    <x v="985"/>
    <s v="Color"/>
    <x v="1"/>
    <s v="English"/>
    <s v="USA"/>
    <x v="6"/>
    <s v="Rachel True"/>
    <s v="Greg Harrison"/>
    <n v="328"/>
    <n v="407"/>
    <n v="7"/>
    <n v="0"/>
    <n v="6.5"/>
    <n v="46"/>
    <n v="86"/>
    <n v="1114943"/>
    <n v="500000"/>
    <x v="1075"/>
    <n v="1.229886"/>
  </r>
  <r>
    <x v="1087"/>
    <x v="986"/>
    <s v="Color"/>
    <x v="3"/>
    <s v="English"/>
    <s v="USA"/>
    <x v="6"/>
    <s v="Liam Neeson"/>
    <s v="Eric Blakeney"/>
    <n v="14000"/>
    <n v="17665"/>
    <n v="3"/>
    <n v="242"/>
    <n v="5.7"/>
    <n v="49"/>
    <n v="101"/>
    <n v="1631839"/>
    <n v="10000000"/>
    <x v="1076"/>
    <n v="-0.83681609999999995"/>
  </r>
  <r>
    <x v="1088"/>
    <x v="987"/>
    <s v="Color"/>
    <x v="3"/>
    <s v="English"/>
    <s v="Germany"/>
    <x v="7"/>
    <s v="Adam Arkin"/>
    <s v="Diane Keaton"/>
    <n v="374"/>
    <n v="1238"/>
    <n v="0"/>
    <n v="390"/>
    <n v="4.7"/>
    <n v="82"/>
    <n v="94"/>
    <n v="36037909"/>
    <n v="60000000"/>
    <x v="1077"/>
    <n v="-0.39936818333333335"/>
  </r>
  <r>
    <x v="1089"/>
    <x v="973"/>
    <s v="Color"/>
    <x v="1"/>
    <s v="English"/>
    <s v="USA"/>
    <x v="7"/>
    <s v="Bruce Greenwood"/>
    <s v="Mark Piznarski"/>
    <n v="989"/>
    <n v="3142"/>
    <n v="4"/>
    <n v="648"/>
    <n v="5.0999999999999996"/>
    <n v="44"/>
    <n v="96"/>
    <n v="10494147"/>
    <n v="15000000"/>
    <x v="1078"/>
    <n v="-0.3003902"/>
  </r>
  <r>
    <x v="1090"/>
    <x v="988"/>
    <s v="Color"/>
    <x v="3"/>
    <s v="English"/>
    <s v="UK"/>
    <x v="6"/>
    <s v="Drake Bell"/>
    <s v="Stephen Frears"/>
    <n v="1000"/>
    <n v="3141"/>
    <n v="350"/>
    <n v="10000"/>
    <n v="7.6"/>
    <n v="174"/>
    <n v="113"/>
    <n v="27277055"/>
    <n v="20000000"/>
    <x v="1079"/>
    <n v="0.36385275"/>
  </r>
  <r>
    <x v="1091"/>
    <x v="989"/>
    <s v="Color"/>
    <x v="7"/>
    <s v="English"/>
    <s v="USA"/>
    <x v="6"/>
    <s v="Christopher Lambert"/>
    <s v="Douglas Aarniokoski"/>
    <n v="1000"/>
    <n v="2764"/>
    <n v="36"/>
    <n v="356"/>
    <n v="4.5999999999999996"/>
    <n v="90"/>
    <n v="101"/>
    <n v="12801190"/>
    <n v="15000000"/>
    <x v="1080"/>
    <n v="-0.14658733333333332"/>
  </r>
  <r>
    <x v="1092"/>
    <x v="990"/>
    <s v="Color"/>
    <x v="7"/>
    <s v="English"/>
    <s v="USA"/>
    <x v="6"/>
    <s v="Greg Grunberg"/>
    <s v="Paul Verhoeven"/>
    <n v="833"/>
    <n v="2356"/>
    <n v="719"/>
    <n v="0"/>
    <n v="5.7"/>
    <n v="180"/>
    <n v="119"/>
    <n v="73209340"/>
    <n v="95000000"/>
    <x v="1081"/>
    <n v="-0.22937536842105263"/>
  </r>
  <r>
    <x v="1093"/>
    <x v="991"/>
    <s v="Color"/>
    <x v="3"/>
    <s v="English"/>
    <s v="USA"/>
    <x v="5"/>
    <s v="Clint Howard"/>
    <s v="Ron Howard"/>
    <n v="1000"/>
    <n v="4146"/>
    <n v="2000"/>
    <n v="0"/>
    <n v="6"/>
    <n v="175"/>
    <n v="110"/>
    <n v="260031035"/>
    <n v="123000000"/>
    <x v="1082"/>
    <n v="1.1140734552845528"/>
  </r>
  <r>
    <x v="1094"/>
    <x v="992"/>
    <s v="Color"/>
    <x v="5"/>
    <s v="English"/>
    <s v="USA"/>
    <x v="7"/>
    <s v="Liam Aiken"/>
    <s v="Hugh Hudson"/>
    <n v="818"/>
    <n v="1778"/>
    <n v="46"/>
    <n v="314"/>
    <n v="5.6"/>
    <n v="52"/>
    <n v="114"/>
    <n v="6543194"/>
    <n v="34000000"/>
    <x v="1083"/>
    <n v="-0.80755311764705884"/>
  </r>
  <r>
    <x v="1095"/>
    <x v="985"/>
    <s v="Color"/>
    <x v="6"/>
    <s v="English"/>
    <s v="USA"/>
    <x v="6"/>
    <s v="Stockard Channing"/>
    <s v="Andrew Bergman"/>
    <n v="944"/>
    <n v="2928"/>
    <n v="31"/>
    <n v="133"/>
    <n v="5.3"/>
    <n v="63"/>
    <n v="95"/>
    <n v="2954405"/>
    <n v="36000000"/>
    <x v="1084"/>
    <n v="-0.91793319444444443"/>
  </r>
  <r>
    <x v="1096"/>
    <x v="989"/>
    <s v="Color"/>
    <x v="3"/>
    <s v="English"/>
    <s v="USA"/>
    <x v="7"/>
    <s v="Lisa Edelstein"/>
    <s v="Edward Norton"/>
    <n v="955"/>
    <n v="5404"/>
    <n v="0"/>
    <n v="0"/>
    <n v="6.4"/>
    <n v="148"/>
    <n v="128"/>
    <n v="37036404"/>
    <n v="30000000"/>
    <x v="1085"/>
    <n v="0.2345468"/>
  </r>
  <r>
    <x v="1097"/>
    <x v="993"/>
    <s v="Color"/>
    <x v="3"/>
    <s v="English"/>
    <s v="USA"/>
    <x v="7"/>
    <s v="Adam Sandler"/>
    <s v="Steven Brill"/>
    <n v="11000"/>
    <n v="25190"/>
    <n v="65"/>
    <n v="0"/>
    <n v="5.3"/>
    <n v="87"/>
    <n v="90"/>
    <n v="39442871"/>
    <n v="80000000"/>
    <x v="1086"/>
    <n v="-0.50696411249999995"/>
  </r>
  <r>
    <x v="1098"/>
    <x v="994"/>
    <s v="Color"/>
    <x v="3"/>
    <s v="English"/>
    <s v="USA"/>
    <x v="7"/>
    <s v="Andy Dick"/>
    <s v="Amy Heckerling"/>
    <n v="302"/>
    <n v="1189"/>
    <n v="143"/>
    <n v="1000"/>
    <n v="5.3"/>
    <n v="81"/>
    <n v="98"/>
    <n v="15464026"/>
    <n v="20000000"/>
    <x v="1087"/>
    <n v="-0.22679869999999999"/>
  </r>
  <r>
    <x v="1099"/>
    <x v="995"/>
    <s v="Color"/>
    <x v="1"/>
    <s v="English"/>
    <s v="USA"/>
    <x v="6"/>
    <s v="Philip Baker Hall"/>
    <s v="Janusz Kaminski"/>
    <n v="497"/>
    <n v="1805"/>
    <n v="710"/>
    <n v="209"/>
    <n v="4.8"/>
    <n v="100"/>
    <n v="97"/>
    <n v="16779636"/>
    <n v="28000000"/>
    <x v="1088"/>
    <n v="-0.40072728571428573"/>
  </r>
  <r>
    <x v="1100"/>
    <x v="969"/>
    <s v="Color"/>
    <x v="1"/>
    <s v="English"/>
    <s v="USA"/>
    <x v="7"/>
    <s v="Alfre Woodard"/>
    <s v="Gina Prince-Bythewood"/>
    <n v="1000"/>
    <n v="5135"/>
    <n v="107"/>
    <n v="0"/>
    <n v="7.2"/>
    <n v="68"/>
    <n v="124"/>
    <n v="27441122"/>
    <n v="15000000"/>
    <x v="1089"/>
    <n v="0.8294081333333333"/>
  </r>
  <r>
    <x v="1101"/>
    <x v="996"/>
    <s v="Color"/>
    <x v="3"/>
    <s v="English"/>
    <s v="France"/>
    <x v="6"/>
    <s v="Michael Rapaport"/>
    <s v="Nora Ephron"/>
    <n v="975"/>
    <n v="3580"/>
    <n v="0"/>
    <n v="177"/>
    <n v="5"/>
    <n v="60"/>
    <n v="105"/>
    <n v="10014234"/>
    <n v="65000000"/>
    <x v="1090"/>
    <n v="-0.84593486153846154"/>
  </r>
  <r>
    <x v="1102"/>
    <x v="997"/>
    <s v="Color"/>
    <x v="3"/>
    <s v="English"/>
    <s v="USA"/>
    <x v="6"/>
    <s v="Cheech Marin"/>
    <s v="JosÃ© Luis Valenzuela"/>
    <n v="844"/>
    <n v="2289"/>
    <n v="0"/>
    <n v="24"/>
    <n v="3.6"/>
    <n v="13"/>
    <n v="100"/>
    <n v="428535"/>
    <n v="1000000"/>
    <x v="1091"/>
    <n v="-0.571465"/>
  </r>
  <r>
    <x v="1103"/>
    <x v="998"/>
    <s v="Color"/>
    <x v="3"/>
    <s v="English"/>
    <s v="USA"/>
    <x v="6"/>
    <s v="Robert Forster"/>
    <s v="Bobby Farrelly"/>
    <n v="889"/>
    <n v="1711"/>
    <n v="101"/>
    <n v="0"/>
    <n v="6.5"/>
    <n v="155"/>
    <n v="116"/>
    <n v="90567722"/>
    <n v="51000000"/>
    <x v="1092"/>
    <n v="0.77583768627450977"/>
  </r>
  <r>
    <x v="1104"/>
    <x v="999"/>
    <s v="Color"/>
    <x v="3"/>
    <s v="English"/>
    <s v="USA"/>
    <x v="7"/>
    <s v="Robert De Niro"/>
    <s v="Jay Roach"/>
    <n v="22000"/>
    <n v="24286"/>
    <n v="116"/>
    <n v="0"/>
    <n v="7"/>
    <n v="150"/>
    <n v="108"/>
    <n v="166225040"/>
    <n v="55000000"/>
    <x v="1093"/>
    <n v="2.0222734545454544"/>
  </r>
  <r>
    <x v="1105"/>
    <x v="1000"/>
    <s v="Black and White"/>
    <x v="11"/>
    <s v="English"/>
    <s v="USA"/>
    <x v="6"/>
    <s v="Callum Rennie"/>
    <s v="Christopher Nolan"/>
    <n v="716"/>
    <n v="1997"/>
    <n v="22000"/>
    <n v="40000"/>
    <n v="8.5"/>
    <n v="274"/>
    <n v="113"/>
    <n v="25530884"/>
    <n v="9000000"/>
    <x v="1094"/>
    <n v="1.8367648888888888"/>
  </r>
  <r>
    <x v="1106"/>
    <x v="1001"/>
    <s v="Color"/>
    <x v="6"/>
    <s v="English"/>
    <s v="USA"/>
    <x v="6"/>
    <s v="Robert De Niro"/>
    <s v="George Tillman Jr."/>
    <n v="22000"/>
    <n v="36069"/>
    <n v="88"/>
    <n v="0"/>
    <n v="7.2"/>
    <n v="98"/>
    <n v="129"/>
    <n v="48814909"/>
    <n v="32000000"/>
    <x v="1095"/>
    <n v="0.52546590625"/>
  </r>
  <r>
    <x v="1107"/>
    <x v="1002"/>
    <s v="Color"/>
    <x v="7"/>
    <s v="English"/>
    <s v="USA"/>
    <x v="7"/>
    <s v="Stacy Keach"/>
    <s v="Jon Gunn"/>
    <n v="602"/>
    <n v="1281"/>
    <n v="16"/>
    <n v="12"/>
    <n v="5.6"/>
    <n v="15"/>
    <n v="106"/>
    <n v="171988"/>
    <n v="600000"/>
    <x v="1096"/>
    <n v="-0.71335333333333328"/>
  </r>
  <r>
    <x v="1108"/>
    <x v="1003"/>
    <s v="Color"/>
    <x v="7"/>
    <s v="English"/>
    <s v="USA"/>
    <x v="7"/>
    <s v="Candice Bergen"/>
    <s v="Donald Petrie"/>
    <n v="545"/>
    <n v="1574"/>
    <n v="80"/>
    <n v="0"/>
    <n v="6.2"/>
    <n v="140"/>
    <n v="109"/>
    <n v="106807667"/>
    <n v="45000000"/>
    <x v="1097"/>
    <n v="1.373503711111111"/>
  </r>
  <r>
    <x v="1109"/>
    <x v="1004"/>
    <s v="Color"/>
    <x v="5"/>
    <s v="English"/>
    <s v="USA"/>
    <x v="5"/>
    <s v="Don Cheadle"/>
    <s v="Brian De Palma"/>
    <n v="3000"/>
    <n v="4902"/>
    <n v="0"/>
    <n v="0"/>
    <n v="5.6"/>
    <n v="181"/>
    <n v="114"/>
    <n v="60874615"/>
    <n v="90000000"/>
    <x v="1098"/>
    <n v="-0.32361538888888891"/>
  </r>
  <r>
    <x v="1110"/>
    <x v="1005"/>
    <s v="Color"/>
    <x v="7"/>
    <s v="English"/>
    <s v="USA"/>
    <x v="7"/>
    <s v="Tom Cruise"/>
    <s v="John Woo"/>
    <n v="10000"/>
    <n v="11930"/>
    <n v="610"/>
    <n v="0"/>
    <n v="6.1"/>
    <n v="237"/>
    <n v="123"/>
    <n v="215397307"/>
    <n v="125000000"/>
    <x v="1099"/>
    <n v="0.72317845599999997"/>
  </r>
  <r>
    <x v="1111"/>
    <x v="1006"/>
    <s v="Color"/>
    <x v="1"/>
    <s v="English"/>
    <s v="USA"/>
    <x v="5"/>
    <s v="Clint Howard"/>
    <s v="Jay Russell"/>
    <n v="1000"/>
    <n v="2515"/>
    <n v="13"/>
    <n v="0"/>
    <n v="7"/>
    <n v="79"/>
    <n v="95"/>
    <n v="34099640"/>
    <n v="5000000"/>
    <x v="1100"/>
    <n v="5.819928"/>
  </r>
  <r>
    <x v="1112"/>
    <x v="991"/>
    <s v="Color"/>
    <x v="3"/>
    <s v="English"/>
    <s v="USA"/>
    <x v="6"/>
    <s v="John Witherspoon"/>
    <s v="Steve Carr"/>
    <n v="723"/>
    <n v="3939"/>
    <n v="41"/>
    <n v="0"/>
    <n v="6.1"/>
    <n v="55"/>
    <n v="98"/>
    <n v="57176582"/>
    <n v="9500000"/>
    <x v="1101"/>
    <n v="5.0185875789473684"/>
  </r>
  <r>
    <x v="1113"/>
    <x v="1007"/>
    <s v="Color"/>
    <x v="0"/>
    <s v="Spanish"/>
    <s v="Argentina"/>
    <x v="6"/>
    <s v="Ricardo DarÃ­n"/>
    <s v="FabiÃ¡n Bielinsky"/>
    <n v="827"/>
    <n v="856"/>
    <n v="44"/>
    <n v="0"/>
    <n v="7.9"/>
    <n v="94"/>
    <n v="114"/>
    <n v="1221261"/>
    <n v="1500000"/>
    <x v="1102"/>
    <n v="-0.18582599999999999"/>
  </r>
  <r>
    <x v="1114"/>
    <x v="1008"/>
    <s v="Color"/>
    <x v="3"/>
    <s v="English"/>
    <s v="Germany"/>
    <x v="6"/>
    <s v="Morgan Freeman"/>
    <s v="Neil LaBute"/>
    <n v="11000"/>
    <n v="12254"/>
    <n v="119"/>
    <n v="455"/>
    <n v="6.3"/>
    <n v="156"/>
    <n v="110"/>
    <n v="25167270"/>
    <n v="24000000"/>
    <x v="1103"/>
    <n v="4.8636249999999999E-2"/>
  </r>
  <r>
    <x v="1115"/>
    <x v="951"/>
    <s v="Color"/>
    <x v="3"/>
    <s v="English"/>
    <s v="USA"/>
    <x v="7"/>
    <s v="Larry Miller"/>
    <s v="Peter Segal"/>
    <n v="611"/>
    <n v="2818"/>
    <n v="88"/>
    <n v="374"/>
    <n v="4.3"/>
    <n v="94"/>
    <n v="109"/>
    <n v="123307945"/>
    <n v="65000000"/>
    <x v="1104"/>
    <n v="0.89704530769230773"/>
  </r>
  <r>
    <x v="1116"/>
    <x v="1009"/>
    <s v="Color"/>
    <x v="5"/>
    <s v="English"/>
    <s v="UK"/>
    <x v="7"/>
    <s v="Holly Hunter"/>
    <s v="Joel Coen"/>
    <n v="1000"/>
    <n v="3066"/>
    <n v="0"/>
    <n v="16000"/>
    <n v="7.8"/>
    <n v="197"/>
    <n v="107"/>
    <n v="45506619"/>
    <n v="26000000"/>
    <x v="1105"/>
    <n v="0.75025457692307695"/>
  </r>
  <r>
    <x v="1117"/>
    <x v="975"/>
    <s v="Color"/>
    <x v="1"/>
    <s v="English"/>
    <s v="USA"/>
    <x v="7"/>
    <s v="Kevin Spacey"/>
    <s v="Mimi Leder"/>
    <n v="18000"/>
    <n v="23920"/>
    <n v="75"/>
    <n v="16000"/>
    <n v="7.2"/>
    <n v="157"/>
    <n v="123"/>
    <n v="33508922"/>
    <n v="40000000"/>
    <x v="1106"/>
    <n v="-0.16227695"/>
  </r>
  <r>
    <x v="1118"/>
    <x v="1010"/>
    <s v="Color"/>
    <x v="8"/>
    <s v="English"/>
    <s v="USA"/>
    <x v="6"/>
    <s v="Vin Diesel"/>
    <s v="David Twohy"/>
    <n v="14000"/>
    <n v="16196"/>
    <n v="123"/>
    <n v="5000"/>
    <n v="7.1"/>
    <n v="214"/>
    <n v="112"/>
    <n v="39235088"/>
    <n v="23000000"/>
    <x v="1107"/>
    <n v="0.70587339130434779"/>
  </r>
  <r>
    <x v="1119"/>
    <x v="1011"/>
    <s v="Color"/>
    <x v="6"/>
    <s v="English"/>
    <s v="USA"/>
    <x v="6"/>
    <s v="John Heard"/>
    <s v="Ed Harris"/>
    <n v="697"/>
    <n v="1517"/>
    <n v="0"/>
    <n v="0"/>
    <n v="7"/>
    <n v="115"/>
    <n v="122"/>
    <n v="8596914"/>
    <n v="6000000"/>
    <x v="1108"/>
    <n v="0.43281900000000001"/>
  </r>
  <r>
    <x v="1120"/>
    <x v="946"/>
    <s v="Color"/>
    <x v="7"/>
    <s v="English"/>
    <s v="USA"/>
    <x v="6"/>
    <s v="Pamela Reed"/>
    <s v="Taylor Hackford"/>
    <n v="324"/>
    <n v="1013"/>
    <n v="138"/>
    <n v="892"/>
    <n v="6.2"/>
    <n v="134"/>
    <n v="135"/>
    <n v="32598931"/>
    <n v="65000000"/>
    <x v="1109"/>
    <n v="-0.49847798461538462"/>
  </r>
  <r>
    <x v="1121"/>
    <x v="1012"/>
    <s v="Color"/>
    <x v="3"/>
    <s v="English"/>
    <s v="Australia"/>
    <x v="2"/>
    <s v="Lauren Ambrose"/>
    <s v="Robert Lee King"/>
    <n v="945"/>
    <n v="2282"/>
    <n v="0"/>
    <n v="614"/>
    <n v="6.3"/>
    <n v="51"/>
    <n v="85"/>
    <n v="265107"/>
    <n v="1500000"/>
    <x v="1110"/>
    <n v="-0.82326200000000005"/>
  </r>
  <r>
    <x v="1122"/>
    <x v="1013"/>
    <s v="Color"/>
    <x v="6"/>
    <s v="English"/>
    <s v="UK"/>
    <x v="6"/>
    <s v="Kate Winslet"/>
    <s v="Philip Kaufman"/>
    <n v="14000"/>
    <n v="14726"/>
    <n v="133"/>
    <n v="0"/>
    <n v="7.4"/>
    <n v="132"/>
    <n v="124"/>
    <n v="7060876"/>
    <n v="13500000"/>
    <x v="1111"/>
    <n v="-0.47697214814814815"/>
  </r>
  <r>
    <x v="1123"/>
    <x v="1014"/>
    <s v="Color"/>
    <x v="3"/>
    <s v="English"/>
    <s v="USA"/>
    <x v="7"/>
    <s v="Oliver Platt"/>
    <s v="Brian Robbins"/>
    <n v="1000"/>
    <n v="4971"/>
    <n v="48"/>
    <n v="650"/>
    <n v="5.3"/>
    <n v="51"/>
    <n v="107"/>
    <n v="12372410"/>
    <n v="24000000"/>
    <x v="1112"/>
    <n v="-0.48448291666666665"/>
  </r>
  <r>
    <x v="1124"/>
    <x v="1015"/>
    <s v="Color"/>
    <x v="7"/>
    <s v="English"/>
    <s v="USA"/>
    <x v="7"/>
    <s v="Bob Neill"/>
    <s v="Antony Hoffman"/>
    <n v="2"/>
    <n v="2"/>
    <n v="14"/>
    <n v="995"/>
    <n v="5.7"/>
    <n v="145"/>
    <n v="106"/>
    <n v="17473245"/>
    <n v="70000000"/>
    <x v="1113"/>
    <n v="-0.75038221428571428"/>
  </r>
  <r>
    <x v="1125"/>
    <x v="1016"/>
    <s v="Color"/>
    <x v="7"/>
    <s v="English"/>
    <s v="USA"/>
    <x v="6"/>
    <s v="Charlize Theron"/>
    <s v="John Frankenheimer"/>
    <n v="9000"/>
    <n v="10838"/>
    <n v="287"/>
    <n v="852"/>
    <n v="5.7"/>
    <n v="126"/>
    <n v="124"/>
    <n v="23360779"/>
    <n v="34000000"/>
    <x v="1114"/>
    <n v="-0.31291826470588235"/>
  </r>
  <r>
    <x v="1126"/>
    <x v="1017"/>
    <s v="Color"/>
    <x v="6"/>
    <s v="English"/>
    <s v="USA"/>
    <x v="5"/>
    <s v="Ryan Gosling"/>
    <s v="Boaz Yakin"/>
    <n v="33000"/>
    <n v="54877"/>
    <n v="132"/>
    <n v="0"/>
    <n v="7.8"/>
    <n v="157"/>
    <n v="120"/>
    <n v="115648585"/>
    <n v="30000000"/>
    <x v="1115"/>
    <n v="2.8549528333333334"/>
  </r>
  <r>
    <x v="1127"/>
    <x v="1018"/>
    <s v="Color"/>
    <x v="1"/>
    <s v="English"/>
    <s v="USA"/>
    <x v="6"/>
    <s v="Ellen Burstyn"/>
    <s v="Darren Aronofsky"/>
    <n v="1000"/>
    <n v="2235"/>
    <n v="0"/>
    <n v="38000"/>
    <n v="8.4"/>
    <n v="234"/>
    <n v="102"/>
    <n v="3609278"/>
    <n v="4500000"/>
    <x v="1116"/>
    <n v="-0.19793822222222221"/>
  </r>
  <r>
    <x v="1128"/>
    <x v="1019"/>
    <s v="Color"/>
    <x v="3"/>
    <s v="English"/>
    <s v="USA"/>
    <x v="5"/>
    <s v="Minnie Driver"/>
    <s v="Bonnie Hunt"/>
    <n v="893"/>
    <n v="3946"/>
    <n v="597"/>
    <n v="0"/>
    <n v="6.9"/>
    <n v="106"/>
    <n v="115"/>
    <n v="32662299"/>
    <n v="24000000"/>
    <x v="1117"/>
    <n v="0.36092912500000002"/>
  </r>
  <r>
    <x v="1129"/>
    <x v="1020"/>
    <s v="Color"/>
    <x v="3"/>
    <s v="English"/>
    <s v="USA"/>
    <x v="6"/>
    <s v="Ethan Suplee"/>
    <s v="Todd Phillips"/>
    <n v="1000"/>
    <n v="3889"/>
    <n v="480"/>
    <n v="0"/>
    <n v="6.5"/>
    <n v="103"/>
    <n v="94"/>
    <n v="68525609"/>
    <n v="15600000"/>
    <x v="1118"/>
    <n v="3.3926672435897438"/>
  </r>
  <r>
    <x v="1130"/>
    <x v="1021"/>
    <s v="Color"/>
    <x v="7"/>
    <s v="English"/>
    <s v="USA"/>
    <x v="6"/>
    <s v="Jet Li"/>
    <s v="Andrzej Bartkowiak"/>
    <n v="5000"/>
    <n v="9082"/>
    <n v="43"/>
    <n v="0"/>
    <n v="6.1"/>
    <n v="70"/>
    <n v="115"/>
    <n v="55973336"/>
    <n v="25000000"/>
    <x v="1119"/>
    <n v="1.2389334400000001"/>
  </r>
  <r>
    <x v="1131"/>
    <x v="1019"/>
    <s v="Color"/>
    <x v="5"/>
    <s v="English"/>
    <s v="Germany"/>
    <x v="4"/>
    <s v="Elizabeth Daily"/>
    <s v="Stig Bergqvist"/>
    <n v="971"/>
    <n v="4527"/>
    <n v="0"/>
    <n v="181"/>
    <n v="6.1"/>
    <n v="41"/>
    <n v="78"/>
    <n v="76501438"/>
    <n v="30000000"/>
    <x v="1120"/>
    <n v="1.5500479333333332"/>
  </r>
  <r>
    <x v="1132"/>
    <x v="972"/>
    <s v="Color"/>
    <x v="8"/>
    <s v="English"/>
    <s v="USA"/>
    <x v="6"/>
    <s v="Kelly Rutherford"/>
    <s v="Wes Craven"/>
    <n v="287"/>
    <n v="600"/>
    <n v="0"/>
    <n v="0"/>
    <n v="5.5"/>
    <n v="212"/>
    <n v="116"/>
    <n v="89138076"/>
    <n v="40000000"/>
    <x v="1121"/>
    <n v="1.2284519"/>
  </r>
  <r>
    <x v="1133"/>
    <x v="976"/>
    <s v="Color"/>
    <x v="3"/>
    <s v="English"/>
    <s v="USA"/>
    <x v="7"/>
    <s v="Sarah Silverman"/>
    <s v="Scott Alexander"/>
    <n v="931"/>
    <n v="3848"/>
    <n v="25"/>
    <n v="262"/>
    <n v="5.7"/>
    <n v="29"/>
    <n v="81"/>
    <n v="6982680"/>
    <n v="10000000"/>
    <x v="1122"/>
    <n v="-0.301732"/>
  </r>
  <r>
    <x v="1134"/>
    <x v="1022"/>
    <s v="Black and White"/>
    <x v="1"/>
    <s v="English"/>
    <s v="UK"/>
    <x v="6"/>
    <s v="Eddie Izzard"/>
    <s v="E. Elias Merhige"/>
    <n v="776"/>
    <n v="1761"/>
    <n v="54"/>
    <n v="0"/>
    <n v="6.9"/>
    <n v="196"/>
    <n v="92"/>
    <n v="8279017"/>
    <n v="8000000"/>
    <x v="1123"/>
    <n v="3.4877125000000002E-2"/>
  </r>
  <r>
    <x v="1135"/>
    <x v="1023"/>
    <s v="Color"/>
    <x v="7"/>
    <s v="English"/>
    <s v="Germany"/>
    <x v="6"/>
    <s v="Christian Bale"/>
    <s v="John Singleton"/>
    <n v="23000"/>
    <n v="26527"/>
    <n v="309"/>
    <n v="0"/>
    <n v="5.9"/>
    <n v="160"/>
    <n v="99"/>
    <n v="70327868"/>
    <n v="46000000"/>
    <x v="1124"/>
    <n v="0.52886669565217392"/>
  </r>
  <r>
    <x v="1136"/>
    <x v="1024"/>
    <s v="Color"/>
    <x v="7"/>
    <s v="English"/>
    <s v="USA"/>
    <x v="7"/>
    <s v="Xander Berkeley"/>
    <s v="Tom Dey"/>
    <n v="485"/>
    <n v="939"/>
    <n v="9"/>
    <n v="0"/>
    <n v="6.6"/>
    <n v="146"/>
    <n v="110"/>
    <n v="56932305"/>
    <n v="55000000"/>
    <x v="1125"/>
    <n v="3.5132818181818182E-2"/>
  </r>
  <r>
    <x v="1137"/>
    <x v="1025"/>
    <s v="Color"/>
    <x v="3"/>
    <s v="English"/>
    <s v="USA"/>
    <x v="5"/>
    <s v="Woody Allen"/>
    <s v="Woody Allen"/>
    <n v="11000"/>
    <n v="23283"/>
    <n v="11000"/>
    <n v="812"/>
    <n v="6.7"/>
    <n v="128"/>
    <n v="94"/>
    <n v="17071230"/>
    <n v="18000000"/>
    <x v="1126"/>
    <n v="-5.1598333333333336E-2"/>
  </r>
  <r>
    <x v="1138"/>
    <x v="1026"/>
    <s v="Color"/>
    <x v="3"/>
    <s v="English"/>
    <s v="UK"/>
    <x v="6"/>
    <s v="Jason Statham"/>
    <s v="Guy Ritchie"/>
    <n v="26000"/>
    <n v="39175"/>
    <n v="0"/>
    <n v="27000"/>
    <n v="8.3000000000000007"/>
    <n v="151"/>
    <n v="104"/>
    <n v="30093107"/>
    <n v="6000000"/>
    <x v="1127"/>
    <n v="4.015517833333333"/>
  </r>
  <r>
    <x v="1139"/>
    <x v="1027"/>
    <s v="Color"/>
    <x v="5"/>
    <s v="English"/>
    <s v="USA"/>
    <x v="5"/>
    <s v="Chris Elliott"/>
    <s v="Chris Koch"/>
    <n v="571"/>
    <n v="2241"/>
    <n v="13"/>
    <n v="0"/>
    <n v="4.9000000000000004"/>
    <n v="42"/>
    <n v="89"/>
    <n v="60008303"/>
    <n v="13000000"/>
    <x v="1128"/>
    <n v="3.6160233076923078"/>
  </r>
  <r>
    <x v="1140"/>
    <x v="968"/>
    <s v="Color"/>
    <x v="1"/>
    <s v="English"/>
    <s v="USA"/>
    <x v="7"/>
    <s v="Aidan Quinn"/>
    <s v="Maggie Greenwald"/>
    <n v="767"/>
    <n v="2187"/>
    <n v="9"/>
    <n v="0"/>
    <n v="7.3"/>
    <n v="39"/>
    <n v="109"/>
    <n v="3050934"/>
    <n v="1800000"/>
    <x v="1129"/>
    <n v="0.69496333333333338"/>
  </r>
  <r>
    <x v="1141"/>
    <x v="1028"/>
    <s v="Black and White"/>
    <x v="7"/>
    <s v="English"/>
    <s v="USA"/>
    <x v="7"/>
    <s v="Clint Eastwood"/>
    <s v="Clint Eastwood"/>
    <n v="16000"/>
    <n v="17771"/>
    <n v="16000"/>
    <n v="0"/>
    <n v="6.4"/>
    <n v="169"/>
    <n v="130"/>
    <n v="90454043"/>
    <n v="65000000"/>
    <x v="1130"/>
    <n v="0.39160066153846151"/>
  </r>
  <r>
    <x v="1142"/>
    <x v="1029"/>
    <s v="Color"/>
    <x v="8"/>
    <s v="English"/>
    <s v="USA"/>
    <x v="7"/>
    <s v="Robert Forster"/>
    <s v="Walter Hill"/>
    <n v="889"/>
    <n v="1262"/>
    <n v="394"/>
    <n v="589"/>
    <n v="4.8"/>
    <n v="100"/>
    <n v="91"/>
    <n v="14218868"/>
    <n v="65000000"/>
    <x v="1131"/>
    <n v="-0.78124818461538459"/>
  </r>
  <r>
    <x v="1143"/>
    <x v="1030"/>
    <s v="Color"/>
    <x v="3"/>
    <s v="English"/>
    <s v="USA"/>
    <x v="7"/>
    <s v="Bebe Neuwirth"/>
    <s v="Gary Winick"/>
    <n v="376"/>
    <n v="1144"/>
    <n v="56"/>
    <n v="132"/>
    <n v="6.3"/>
    <n v="91"/>
    <n v="78"/>
    <n v="2882062"/>
    <n v="150000"/>
    <x v="1132"/>
    <n v="18.213746666666665"/>
  </r>
  <r>
    <x v="1144"/>
    <x v="1031"/>
    <s v="Color"/>
    <x v="7"/>
    <s v="English"/>
    <s v="USA"/>
    <x v="7"/>
    <s v="Robert Duvall"/>
    <s v="Roger Spottiswoode"/>
    <n v="3000"/>
    <n v="5839"/>
    <n v="55"/>
    <n v="0"/>
    <n v="5.9"/>
    <n v="170"/>
    <n v="123"/>
    <n v="34543701"/>
    <n v="82000000"/>
    <x v="1133"/>
    <n v="-0.57873535365853657"/>
  </r>
  <r>
    <x v="1145"/>
    <x v="1032"/>
    <s v="Color"/>
    <x v="5"/>
    <s v="English"/>
    <s v="USA"/>
    <x v="5"/>
    <s v="Robert De Niro"/>
    <s v="Des McAnuff"/>
    <n v="22000"/>
    <n v="28050"/>
    <n v="5"/>
    <n v="413"/>
    <n v="4.0999999999999996"/>
    <n v="49"/>
    <n v="92"/>
    <n v="26000610"/>
    <n v="76000000"/>
    <x v="1134"/>
    <n v="-0.65788671052631575"/>
  </r>
  <r>
    <x v="1146"/>
    <x v="977"/>
    <s v="Color"/>
    <x v="7"/>
    <s v="English"/>
    <s v="USA"/>
    <x v="6"/>
    <s v="Michael Biehn"/>
    <s v="Christian Duguay"/>
    <n v="2000"/>
    <n v="3753"/>
    <n v="18"/>
    <n v="470"/>
    <n v="5.7"/>
    <n v="110"/>
    <n v="116"/>
    <n v="30199105"/>
    <n v="40000000"/>
    <x v="1135"/>
    <n v="-0.24502237499999999"/>
  </r>
  <r>
    <x v="1147"/>
    <x v="1033"/>
    <s v="Color"/>
    <x v="5"/>
    <s v="English"/>
    <s v="USA"/>
    <x v="6"/>
    <s v="Leonardo DiCaprio"/>
    <s v="Danny Boyle"/>
    <n v="29000"/>
    <n v="29461"/>
    <n v="0"/>
    <n v="0"/>
    <n v="6.6"/>
    <n v="118"/>
    <n v="119"/>
    <n v="39778599"/>
    <n v="50000000"/>
    <x v="1136"/>
    <n v="-0.20442801999999999"/>
  </r>
  <r>
    <x v="1148"/>
    <x v="1034"/>
    <s v="Color"/>
    <x v="3"/>
    <s v="English"/>
    <s v="USA"/>
    <x v="6"/>
    <s v="Justin Theroux"/>
    <s v="Greg Berlanti"/>
    <n v="1000"/>
    <n v="3085"/>
    <n v="112"/>
    <n v="671"/>
    <n v="7"/>
    <n v="51"/>
    <n v="94"/>
    <n v="1744858"/>
    <n v="1000000"/>
    <x v="1137"/>
    <n v="0.74485800000000002"/>
  </r>
  <r>
    <x v="1149"/>
    <x v="1035"/>
    <s v="Color"/>
    <x v="8"/>
    <s v="English"/>
    <s v="USA"/>
    <x v="6"/>
    <s v="Dylan Baker"/>
    <s v="Tarsem Singh"/>
    <n v="812"/>
    <n v="2474"/>
    <n v="763"/>
    <n v="0"/>
    <n v="6.3"/>
    <n v="225"/>
    <n v="109"/>
    <n v="61280963"/>
    <n v="33000000"/>
    <x v="1138"/>
    <n v="0.85699887878787884"/>
  </r>
  <r>
    <x v="1150"/>
    <x v="1031"/>
    <s v="Color"/>
    <x v="1"/>
    <s v="Persian"/>
    <s v="Iran"/>
    <x v="0"/>
    <s v="Fereshteh Sadre Orafaiy"/>
    <s v="Jafar Panahi"/>
    <n v="5"/>
    <n v="5"/>
    <n v="397"/>
    <n v="697"/>
    <n v="7.5"/>
    <n v="64"/>
    <n v="90"/>
    <n v="673780"/>
    <n v="10000"/>
    <x v="1139"/>
    <n v="66.378"/>
  </r>
  <r>
    <x v="1151"/>
    <x v="1036"/>
    <s v="Color"/>
    <x v="1"/>
    <s v="English"/>
    <s v="UK"/>
    <x v="6"/>
    <s v="Milla Jovovich"/>
    <s v="Michael Winterbottom"/>
    <n v="14000"/>
    <n v="17104"/>
    <n v="187"/>
    <n v="141"/>
    <n v="6.5"/>
    <n v="71"/>
    <n v="115"/>
    <n v="403932"/>
    <n v="20000000"/>
    <x v="1140"/>
    <n v="-0.97980339999999999"/>
  </r>
  <r>
    <x v="1152"/>
    <x v="1009"/>
    <s v="Color"/>
    <x v="1"/>
    <s v="English"/>
    <s v="USA"/>
    <x v="6"/>
    <s v="Jeff Bridges"/>
    <s v="Rod Lurie"/>
    <n v="12000"/>
    <n v="25660"/>
    <n v="37"/>
    <n v="1000"/>
    <n v="7"/>
    <n v="136"/>
    <n v="126"/>
    <n v="17804273"/>
    <n v="20000000"/>
    <x v="1141"/>
    <n v="-0.10978635"/>
  </r>
  <r>
    <x v="1153"/>
    <x v="999"/>
    <s v="Color"/>
    <x v="3"/>
    <s v="English"/>
    <s v="USA"/>
    <x v="7"/>
    <s v="Seymour Cassel"/>
    <s v="Michael Dinner"/>
    <n v="327"/>
    <n v="1509"/>
    <n v="12"/>
    <n v="153"/>
    <n v="5.6"/>
    <n v="53"/>
    <n v="88"/>
    <n v="13019253"/>
    <n v="23000000"/>
    <x v="1142"/>
    <n v="-0.43394552173913042"/>
  </r>
  <r>
    <x v="1154"/>
    <x v="1037"/>
    <s v="Color"/>
    <x v="5"/>
    <s v="English"/>
    <s v="USA"/>
    <x v="4"/>
    <s v="Eartha Kitt"/>
    <s v="Mark Dindal"/>
    <n v="558"/>
    <n v="2039"/>
    <n v="10"/>
    <n v="0"/>
    <n v="7.3"/>
    <n v="141"/>
    <n v="78"/>
    <n v="89296573"/>
    <n v="100000000"/>
    <x v="1143"/>
    <n v="-0.10703427"/>
  </r>
  <r>
    <x v="1155"/>
    <x v="1038"/>
    <s v="Color"/>
    <x v="3"/>
    <s v="English"/>
    <s v="USA"/>
    <x v="7"/>
    <s v="Nicolas Cage"/>
    <s v="Brett Ratner"/>
    <n v="12000"/>
    <n v="16646"/>
    <n v="420"/>
    <n v="0"/>
    <n v="6.7"/>
    <n v="121"/>
    <n v="125"/>
    <n v="75764085"/>
    <n v="60000000"/>
    <x v="1144"/>
    <n v="0.26273475000000002"/>
  </r>
  <r>
    <x v="1156"/>
    <x v="1039"/>
    <s v="Color"/>
    <x v="3"/>
    <s v="English"/>
    <s v="USA"/>
    <x v="5"/>
    <s v="Taylor Negron"/>
    <s v="Brian Levant"/>
    <n v="1000"/>
    <n v="6299"/>
    <n v="32"/>
    <n v="500"/>
    <n v="3.6"/>
    <n v="57"/>
    <n v="90"/>
    <n v="35231365"/>
    <n v="60000000"/>
    <x v="1145"/>
    <n v="-0.41281058333333331"/>
  </r>
  <r>
    <x v="1157"/>
    <x v="971"/>
    <s v="Color"/>
    <x v="1"/>
    <s v="English"/>
    <s v="UK"/>
    <x v="5"/>
    <s v="Eric Stoltz"/>
    <s v="Terence Davies"/>
    <n v="902"/>
    <n v="2735"/>
    <n v="25"/>
    <n v="345"/>
    <n v="7.1"/>
    <n v="96"/>
    <n v="135"/>
    <n v="3041803"/>
    <n v="10000000"/>
    <x v="1146"/>
    <n v="-0.69581970000000004"/>
  </r>
  <r>
    <x v="1158"/>
    <x v="945"/>
    <s v="Black and White"/>
    <x v="1"/>
    <s v="English"/>
    <s v="USA"/>
    <x v="7"/>
    <s v="Matthew Settle"/>
    <s v="Mary Lambert"/>
    <n v="477"/>
    <n v="2312"/>
    <n v="52"/>
    <n v="157"/>
    <n v="4.5999999999999996"/>
    <n v="49"/>
    <n v="105"/>
    <n v="5217498"/>
    <n v="15000000"/>
    <x v="1147"/>
    <n v="-0.65216680000000005"/>
  </r>
  <r>
    <x v="1159"/>
    <x v="1040"/>
    <s v="Color"/>
    <x v="3"/>
    <s v="English"/>
    <s v="USA"/>
    <x v="5"/>
    <s v="Bruce Willis"/>
    <s v="Jon Turteltaub"/>
    <n v="13000"/>
    <n v="16452"/>
    <n v="226"/>
    <n v="0"/>
    <n v="6.1"/>
    <n v="86"/>
    <n v="104"/>
    <n v="69688384"/>
    <n v="60000000"/>
    <x v="1148"/>
    <n v="0.16147306666666666"/>
  </r>
  <r>
    <x v="1160"/>
    <x v="1041"/>
    <s v="Color"/>
    <x v="3"/>
    <s v="English"/>
    <s v="USA"/>
    <x v="6"/>
    <s v="Will Ferrell"/>
    <s v="Reginald Hudlin"/>
    <n v="8000"/>
    <n v="10982"/>
    <n v="71"/>
    <n v="671"/>
    <n v="5.0999999999999996"/>
    <n v="58"/>
    <n v="84"/>
    <n v="13592872"/>
    <n v="11000000"/>
    <x v="1149"/>
    <n v="0.23571563636363638"/>
  </r>
  <r>
    <x v="1161"/>
    <x v="1042"/>
    <s v="Color"/>
    <x v="1"/>
    <s v="English"/>
    <s v="USA"/>
    <x v="7"/>
    <s v="Matt Damon"/>
    <s v="Robert Redford"/>
    <n v="13000"/>
    <n v="34774"/>
    <n v="0"/>
    <n v="0"/>
    <n v="6.7"/>
    <n v="125"/>
    <n v="126"/>
    <n v="30695227"/>
    <n v="60000000"/>
    <x v="1150"/>
    <n v="-0.48841288333333333"/>
  </r>
  <r>
    <x v="1162"/>
    <x v="1043"/>
    <s v="Color"/>
    <x v="5"/>
    <s v="English"/>
    <s v="Germany"/>
    <x v="5"/>
    <s v="Richard E. Grant"/>
    <s v="Uli Edel"/>
    <n v="554"/>
    <n v="2216"/>
    <n v="34"/>
    <n v="0"/>
    <n v="5.7"/>
    <n v="38"/>
    <n v="95"/>
    <n v="13555988"/>
    <n v="22000000"/>
    <x v="1151"/>
    <n v="-0.38381872727272726"/>
  </r>
  <r>
    <x v="1163"/>
    <x v="1044"/>
    <s v="Color"/>
    <x v="3"/>
    <s v="English"/>
    <s v="USA"/>
    <x v="7"/>
    <s v="Mark Valley"/>
    <s v="John Schlesinger"/>
    <n v="774"/>
    <n v="2498"/>
    <n v="154"/>
    <n v="378"/>
    <n v="4.7"/>
    <n v="86"/>
    <n v="99"/>
    <n v="14983572"/>
    <n v="25000000"/>
    <x v="1152"/>
    <n v="-0.40065711999999998"/>
  </r>
  <r>
    <x v="1164"/>
    <x v="1045"/>
    <s v="Color"/>
    <x v="3"/>
    <s v="English"/>
    <s v="USA"/>
    <x v="6"/>
    <s v="Bernie Mac"/>
    <s v="Spike Lee"/>
    <n v="1000"/>
    <n v="1964"/>
    <n v="0"/>
    <n v="290"/>
    <n v="6.6"/>
    <n v="53"/>
    <n v="115"/>
    <n v="38168022"/>
    <n v="3000000"/>
    <x v="1153"/>
    <n v="11.722674"/>
  </r>
  <r>
    <x v="1165"/>
    <x v="1046"/>
    <s v="Color"/>
    <x v="7"/>
    <s v="English"/>
    <s v="USA"/>
    <x v="6"/>
    <s v="Heath Ledger"/>
    <s v="Roland Emmerich"/>
    <n v="13000"/>
    <n v="19454"/>
    <n v="776"/>
    <n v="4000"/>
    <n v="7.1"/>
    <n v="192"/>
    <n v="142"/>
    <n v="113330342"/>
    <n v="110000000"/>
    <x v="1154"/>
    <n v="3.0275836363636364E-2"/>
  </r>
  <r>
    <x v="1166"/>
    <x v="1047"/>
    <s v="Color"/>
    <x v="7"/>
    <s v="English"/>
    <s v="USA"/>
    <x v="7"/>
    <s v="Karen Allen"/>
    <s v="Wolfgang Petersen"/>
    <n v="784"/>
    <n v="2684"/>
    <n v="249"/>
    <n v="0"/>
    <n v="6.4"/>
    <n v="231"/>
    <n v="130"/>
    <n v="182618434"/>
    <n v="140000000"/>
    <x v="1155"/>
    <n v="0.30441738571428573"/>
  </r>
  <r>
    <x v="1167"/>
    <x v="1048"/>
    <s v="Color"/>
    <x v="3"/>
    <s v="English"/>
    <s v="USA"/>
    <x v="7"/>
    <s v="Keanu Reeves"/>
    <s v="Howard Deutch"/>
    <n v="18000"/>
    <n v="24024"/>
    <n v="41"/>
    <n v="0"/>
    <n v="6.5"/>
    <n v="118"/>
    <n v="118"/>
    <n v="44737059"/>
    <n v="50000000"/>
    <x v="1156"/>
    <n v="-0.10525882"/>
  </r>
  <r>
    <x v="1168"/>
    <x v="1049"/>
    <s v="Color"/>
    <x v="5"/>
    <s v="English"/>
    <s v="USA"/>
    <x v="5"/>
    <s v="Frank Welker"/>
    <s v="Bibo Bergeron"/>
    <n v="2000"/>
    <n v="3372"/>
    <n v="10"/>
    <n v="0"/>
    <n v="6.9"/>
    <n v="82"/>
    <n v="89"/>
    <n v="50802661"/>
    <n v="95000000"/>
    <x v="1157"/>
    <n v="-0.46523514736842103"/>
  </r>
  <r>
    <x v="1169"/>
    <x v="1012"/>
    <s v="Color"/>
    <x v="7"/>
    <s v="English"/>
    <s v="USA"/>
    <x v="7"/>
    <s v="Paul Walker"/>
    <s v="Rob Cohen"/>
    <n v="23000"/>
    <n v="26652"/>
    <n v="357"/>
    <n v="0"/>
    <n v="5.6"/>
    <n v="102"/>
    <n v="106"/>
    <n v="35007180"/>
    <n v="15000000"/>
    <x v="1158"/>
    <n v="1.333812"/>
  </r>
  <r>
    <x v="1170"/>
    <x v="1050"/>
    <s v="Color"/>
    <x v="7"/>
    <s v="English"/>
    <s v="USA"/>
    <x v="6"/>
    <s v="Judy Greer"/>
    <s v="Craig Mazin"/>
    <n v="2000"/>
    <n v="3905"/>
    <n v="82"/>
    <n v="210"/>
    <n v="6"/>
    <n v="29"/>
    <n v="82"/>
    <n v="12996"/>
    <n v="1000000"/>
    <x v="1159"/>
    <n v="-0.98700399999999999"/>
  </r>
  <r>
    <x v="1171"/>
    <x v="1017"/>
    <s v="Color"/>
    <x v="4"/>
    <s v="English"/>
    <s v="USA"/>
    <x v="4"/>
    <s v="Kath Soucie"/>
    <s v="Jun Falkenstein"/>
    <n v="304"/>
    <n v="575"/>
    <n v="25"/>
    <n v="347"/>
    <n v="6.3"/>
    <n v="89"/>
    <n v="77"/>
    <n v="45542421"/>
    <n v="30000000"/>
    <x v="1160"/>
    <n v="0.51808069999999995"/>
  </r>
  <r>
    <x v="1172"/>
    <x v="1051"/>
    <s v="Color"/>
    <x v="0"/>
    <s v="English"/>
    <s v="USA"/>
    <x v="6"/>
    <s v="Keanu Reeves"/>
    <s v="Joe Charbanic"/>
    <n v="18000"/>
    <n v="18688"/>
    <n v="10"/>
    <n v="463"/>
    <n v="5.3"/>
    <n v="103"/>
    <n v="97"/>
    <n v="28927720"/>
    <n v="33000000"/>
    <x v="1161"/>
    <n v="-0.12340242424242424"/>
  </r>
  <r>
    <x v="1173"/>
    <x v="1052"/>
    <s v="Color"/>
    <x v="7"/>
    <s v="English"/>
    <s v="USA"/>
    <x v="6"/>
    <s v="Kristin Lehman"/>
    <s v="Christopher McQuarrie"/>
    <n v="187"/>
    <n v="358"/>
    <n v="188"/>
    <n v="1000"/>
    <n v="6.7"/>
    <n v="117"/>
    <n v="119"/>
    <n v="6047856"/>
    <n v="8500000"/>
    <x v="1162"/>
    <n v="-0.2884875294117647"/>
  </r>
  <r>
    <x v="1174"/>
    <x v="1053"/>
    <s v="Color"/>
    <x v="3"/>
    <s v="English"/>
    <s v="USA"/>
    <x v="6"/>
    <s v="Bruce Willis"/>
    <s v="Jonathan Lynn"/>
    <n v="13000"/>
    <n v="17582"/>
    <n v="36"/>
    <n v="0"/>
    <n v="6.7"/>
    <n v="129"/>
    <n v="98"/>
    <n v="57262492"/>
    <n v="24000000"/>
    <x v="1163"/>
    <n v="1.3859371666666667"/>
  </r>
  <r>
    <x v="1175"/>
    <x v="1054"/>
    <s v="Color"/>
    <x v="1"/>
    <s v="French"/>
    <s v="France"/>
    <x v="6"/>
    <s v="Emir Kusturica"/>
    <s v="Patrice Leconte"/>
    <n v="2000"/>
    <n v="2389"/>
    <n v="83"/>
    <n v="186"/>
    <n v="7.3"/>
    <n v="61"/>
    <n v="112"/>
    <n v="3058380"/>
    <n v="100000000"/>
    <x v="1164"/>
    <n v="-0.96941619999999995"/>
  </r>
  <r>
    <x v="1176"/>
    <x v="949"/>
    <s v="Color"/>
    <x v="0"/>
    <s v="English"/>
    <s v="USA"/>
    <x v="6"/>
    <s v="Charlize Theron"/>
    <s v="James Gray"/>
    <n v="9000"/>
    <n v="11433"/>
    <n v="115"/>
    <n v="401"/>
    <n v="6.4"/>
    <n v="93"/>
    <n v="115"/>
    <n v="882710"/>
    <n v="24000000"/>
    <x v="1165"/>
    <n v="-0.96322041666666669"/>
  </r>
  <r>
    <x v="1177"/>
    <x v="956"/>
    <s v="Color"/>
    <x v="1"/>
    <s v="English"/>
    <s v="USA"/>
    <x v="7"/>
    <s v="Bruce Greenwood"/>
    <s v="Roger Donaldson"/>
    <n v="981"/>
    <n v="1825"/>
    <n v="79"/>
    <n v="0"/>
    <n v="7.3"/>
    <n v="162"/>
    <n v="145"/>
    <n v="34566746"/>
    <n v="80000000"/>
    <x v="1166"/>
    <n v="-0.56791567499999995"/>
  </r>
  <r>
    <x v="1178"/>
    <x v="1032"/>
    <s v="Color"/>
    <x v="5"/>
    <s v="English"/>
    <s v="UK"/>
    <x v="4"/>
    <s v="Mara Wilson"/>
    <s v="Britt Allcroft"/>
    <n v="1000"/>
    <n v="2429"/>
    <n v="2"/>
    <n v="663"/>
    <n v="3.6"/>
    <n v="47"/>
    <n v="85"/>
    <n v="15911333"/>
    <n v="19000000"/>
    <x v="1167"/>
    <n v="-0.16256142105263158"/>
  </r>
  <r>
    <x v="1179"/>
    <x v="970"/>
    <s v="Color"/>
    <x v="7"/>
    <s v="English"/>
    <s v="USA"/>
    <x v="5"/>
    <s v="Matt Damon"/>
    <s v="Don Bluth"/>
    <n v="13000"/>
    <n v="15857"/>
    <n v="383"/>
    <n v="0"/>
    <n v="6.6"/>
    <n v="131"/>
    <n v="94"/>
    <n v="22751979"/>
    <n v="75000000"/>
    <x v="1168"/>
    <n v="-0.69664028"/>
  </r>
  <r>
    <x v="1180"/>
    <x v="1055"/>
    <s v="Color"/>
    <x v="0"/>
    <s v="English"/>
    <s v="USA"/>
    <x v="6"/>
    <s v="Michael O'Neill"/>
    <s v="Steven Soderbergh"/>
    <n v="599"/>
    <n v="1418"/>
    <n v="0"/>
    <n v="0"/>
    <n v="7.6"/>
    <n v="223"/>
    <n v="190"/>
    <n v="124107476"/>
    <n v="48000000"/>
    <x v="1169"/>
    <n v="1.5855724166666667"/>
  </r>
  <r>
    <x v="1181"/>
    <x v="1056"/>
    <s v="Color"/>
    <x v="7"/>
    <s v="English"/>
    <s v="France"/>
    <x v="7"/>
    <s v="Matthew McConaughey"/>
    <s v="Jonathan Mostow"/>
    <n v="11000"/>
    <n v="14931"/>
    <n v="84"/>
    <n v="0"/>
    <n v="6.6"/>
    <n v="178"/>
    <n v="116"/>
    <n v="77086030"/>
    <n v="62000000"/>
    <x v="1170"/>
    <n v="0.24332306451612903"/>
  </r>
  <r>
    <x v="1182"/>
    <x v="945"/>
    <s v="Color"/>
    <x v="1"/>
    <s v="English"/>
    <s v="USA"/>
    <x v="7"/>
    <s v="Robin Wright"/>
    <s v="M. Night Shyamalan"/>
    <n v="18000"/>
    <n v="33645"/>
    <n v="0"/>
    <n v="0"/>
    <n v="7.2"/>
    <n v="294"/>
    <n v="106"/>
    <n v="94999143"/>
    <n v="75000000"/>
    <x v="1171"/>
    <n v="0.26665524000000002"/>
  </r>
  <r>
    <x v="1183"/>
    <x v="1057"/>
    <s v="Color"/>
    <x v="8"/>
    <s v="English"/>
    <s v="USA"/>
    <x v="6"/>
    <s v="Loretta Devine"/>
    <s v="John Ottman"/>
    <n v="912"/>
    <n v="2682"/>
    <n v="83"/>
    <n v="243"/>
    <n v="4.0999999999999996"/>
    <n v="108"/>
    <n v="97"/>
    <n v="21468807"/>
    <n v="14000000"/>
    <x v="1172"/>
    <n v="0.5334862142857143"/>
  </r>
  <r>
    <x v="1184"/>
    <x v="1058"/>
    <s v="Color"/>
    <x v="1"/>
    <s v="English"/>
    <s v="USA"/>
    <x v="6"/>
    <s v="Dan Futterman"/>
    <s v="Jon Shear"/>
    <n v="254"/>
    <n v="964"/>
    <n v="0"/>
    <n v="72"/>
    <n v="7"/>
    <n v="38"/>
    <n v="106"/>
    <n v="1027119"/>
    <n v="225000"/>
    <x v="1173"/>
    <n v="3.5649733333333335"/>
  </r>
  <r>
    <x v="1185"/>
    <x v="1059"/>
    <s v="Color"/>
    <x v="7"/>
    <s v="English"/>
    <s v="USA"/>
    <x v="7"/>
    <s v="Nicholas Lea"/>
    <s v="Martin Campbell"/>
    <n v="867"/>
    <n v="3424"/>
    <n v="258"/>
    <n v="0"/>
    <n v="5.9"/>
    <n v="134"/>
    <n v="124"/>
    <n v="68473360"/>
    <n v="75000000"/>
    <x v="1174"/>
    <n v="-8.702186666666667E-2"/>
  </r>
  <r>
    <x v="1186"/>
    <x v="1060"/>
    <s v="Color"/>
    <x v="1"/>
    <s v="English"/>
    <s v="USA"/>
    <x v="7"/>
    <s v="Harrison Ford"/>
    <s v="Robert Zemeckis"/>
    <n v="11000"/>
    <n v="12890"/>
    <n v="0"/>
    <n v="0"/>
    <n v="6.6"/>
    <n v="185"/>
    <n v="130"/>
    <n v="155370362"/>
    <n v="100000000"/>
    <x v="1175"/>
    <n v="0.55370361999999995"/>
  </r>
  <r>
    <x v="1187"/>
    <x v="1061"/>
    <s v="Color"/>
    <x v="3"/>
    <s v="English"/>
    <s v="USA"/>
    <x v="6"/>
    <s v="Judy Greer"/>
    <s v="Mike Nichols"/>
    <n v="2000"/>
    <n v="3954"/>
    <n v="0"/>
    <n v="255"/>
    <n v="5.6"/>
    <n v="82"/>
    <n v="87"/>
    <n v="6291602"/>
    <n v="50000000"/>
    <x v="1176"/>
    <n v="-0.87416795999999997"/>
  </r>
  <r>
    <x v="1188"/>
    <x v="1037"/>
    <s v="Color"/>
    <x v="3"/>
    <s v="English"/>
    <s v="USA"/>
    <x v="7"/>
    <s v="Judy Greer"/>
    <s v="Nancy Meyers"/>
    <n v="2000"/>
    <n v="5838"/>
    <n v="278"/>
    <n v="0"/>
    <n v="6.4"/>
    <n v="149"/>
    <n v="127"/>
    <n v="182805123"/>
    <n v="70000000"/>
    <x v="1177"/>
    <n v="1.6115017571428571"/>
  </r>
  <r>
    <x v="1189"/>
    <x v="1062"/>
    <s v="Color"/>
    <x v="3"/>
    <s v="English"/>
    <s v="USA"/>
    <x v="7"/>
    <s v="James Franco"/>
    <s v="David Raynr"/>
    <n v="11000"/>
    <n v="13524"/>
    <n v="9"/>
    <n v="816"/>
    <n v="5.5"/>
    <n v="50"/>
    <n v="94"/>
    <n v="8735529"/>
    <n v="15000000"/>
    <x v="1178"/>
    <n v="-0.41763139999999999"/>
  </r>
  <r>
    <x v="1190"/>
    <x v="1006"/>
    <s v="Color"/>
    <x v="3"/>
    <s v="English"/>
    <s v="USA"/>
    <x v="7"/>
    <s v="Natalie Portman"/>
    <s v="Matt Williams"/>
    <n v="20000"/>
    <n v="22383"/>
    <n v="18"/>
    <n v="0"/>
    <n v="6.8"/>
    <n v="78"/>
    <n v="120"/>
    <n v="33771174"/>
    <n v="15000000"/>
    <x v="1179"/>
    <n v="1.2514116"/>
  </r>
  <r>
    <x v="1191"/>
    <x v="1063"/>
    <s v="Color"/>
    <x v="3"/>
    <s v="English"/>
    <s v="USA"/>
    <x v="6"/>
    <s v="Callie Thorne"/>
    <s v="Peter M. Cohen"/>
    <n v="472"/>
    <n v="858"/>
    <n v="0"/>
    <n v="131"/>
    <n v="4.4000000000000004"/>
    <n v="48"/>
    <n v="82"/>
    <n v="4142507"/>
    <n v="3000000"/>
    <x v="1180"/>
    <n v="0.38083566666666668"/>
  </r>
  <r>
    <x v="1192"/>
    <x v="1024"/>
    <s v="Color"/>
    <x v="3"/>
    <s v="English"/>
    <s v="USA"/>
    <x v="6"/>
    <s v="Harold Perrineau"/>
    <s v="Fina Torres"/>
    <n v="1000"/>
    <n v="2687"/>
    <n v="26"/>
    <n v="859"/>
    <n v="5.3"/>
    <n v="72"/>
    <n v="92"/>
    <n v="5018450"/>
    <n v="8000000"/>
    <x v="1181"/>
    <n v="-0.37269374999999999"/>
  </r>
  <r>
    <x v="1193"/>
    <x v="1064"/>
    <s v="Color"/>
    <x v="3"/>
    <s v="English"/>
    <s v="USA"/>
    <x v="6"/>
    <s v="Robert Downey Jr."/>
    <s v="Curtis Hanson"/>
    <n v="21000"/>
    <n v="22974"/>
    <n v="161"/>
    <n v="0"/>
    <n v="7.4"/>
    <n v="173"/>
    <n v="107"/>
    <n v="19389454"/>
    <n v="55000000"/>
    <x v="1182"/>
    <n v="-0.6474644727272727"/>
  </r>
  <r>
    <x v="1194"/>
    <x v="1065"/>
    <s v="Color"/>
    <x v="7"/>
    <s v="English"/>
    <s v="USA"/>
    <x v="7"/>
    <s v="Hugh Jackman"/>
    <s v="Bryan Singer"/>
    <n v="20000"/>
    <n v="21397"/>
    <n v="0"/>
    <n v="0"/>
    <n v="7.4"/>
    <n v="290"/>
    <n v="104"/>
    <n v="157299717"/>
    <n v="75000000"/>
    <x v="1183"/>
    <n v="1.0973295599999999"/>
  </r>
  <r>
    <x v="1195"/>
    <x v="1066"/>
    <s v="Color"/>
    <x v="1"/>
    <s v="English"/>
    <s v="USA"/>
    <x v="6"/>
    <s v="Matthew Broderick"/>
    <s v="Kenneth Lonergan"/>
    <n v="2000"/>
    <n v="4288"/>
    <n v="50"/>
    <n v="756"/>
    <n v="7.7"/>
    <n v="122"/>
    <n v="111"/>
    <n v="9180275"/>
    <n v="1200000"/>
    <x v="1184"/>
    <n v="6.6502291666666666"/>
  </r>
  <r>
    <x v="1196"/>
    <x v="1067"/>
    <s v="Color"/>
    <x v="7"/>
    <s v="English"/>
    <s v="USA"/>
    <x v="6"/>
    <s v="Robert De Niro"/>
    <s v="John Herzfeld"/>
    <n v="22000"/>
    <n v="33585"/>
    <n v="17"/>
    <n v="748"/>
    <n v="6.1"/>
    <n v="151"/>
    <n v="120"/>
    <n v="24375436"/>
    <n v="42000000"/>
    <x v="1185"/>
    <n v="-0.41963247619047617"/>
  </r>
  <r>
    <x v="1197"/>
    <x v="1068"/>
    <s v="Color"/>
    <x v="7"/>
    <s v="English"/>
    <s v="USA"/>
    <x v="6"/>
    <s v="Jon Lovitz"/>
    <s v="Demian Lichtenstein"/>
    <n v="11000"/>
    <n v="14536"/>
    <n v="11"/>
    <n v="0"/>
    <n v="5.9"/>
    <n v="113"/>
    <n v="125"/>
    <n v="15738632"/>
    <n v="42000000"/>
    <x v="1186"/>
    <n v="-0.62527066666666664"/>
  </r>
  <r>
    <x v="1198"/>
    <x v="1069"/>
    <s v="Color"/>
    <x v="6"/>
    <s v="English"/>
    <s v="USA"/>
    <x v="7"/>
    <s v="Adam Goldberg"/>
    <s v="Ron Howard"/>
    <n v="1000"/>
    <n v="2827"/>
    <n v="2000"/>
    <n v="29000"/>
    <n v="8.1999999999999993"/>
    <n v="205"/>
    <n v="135"/>
    <n v="170708996"/>
    <n v="58000000"/>
    <x v="1187"/>
    <n v="1.9432585517241379"/>
  </r>
  <r>
    <x v="1199"/>
    <x v="1070"/>
    <s v="Color"/>
    <x v="7"/>
    <s v="English"/>
    <s v="USA"/>
    <x v="7"/>
    <s v="Heath Ledger"/>
    <s v="Brian Helgeland"/>
    <n v="13000"/>
    <n v="18761"/>
    <n v="241"/>
    <n v="0"/>
    <n v="6.9"/>
    <n v="167"/>
    <n v="144"/>
    <n v="56083966"/>
    <n v="65000000"/>
    <x v="1188"/>
    <n v="-0.13716975384615385"/>
  </r>
  <r>
    <x v="1200"/>
    <x v="1071"/>
    <s v="Color"/>
    <x v="5"/>
    <s v="English"/>
    <s v="USA"/>
    <x v="7"/>
    <s v="Haley Joel Osment"/>
    <s v="Steven Spielberg"/>
    <n v="3000"/>
    <n v="6217"/>
    <n v="14000"/>
    <n v="11000"/>
    <n v="7.1"/>
    <n v="281"/>
    <n v="146"/>
    <n v="78616689"/>
    <n v="100000000"/>
    <x v="1189"/>
    <n v="-0.21383310999999999"/>
  </r>
  <r>
    <x v="1201"/>
    <x v="1072"/>
    <s v="Black and White"/>
    <x v="6"/>
    <s v="English"/>
    <s v="USA"/>
    <x v="6"/>
    <s v="Will Smith"/>
    <s v="Michael Mann"/>
    <n v="10000"/>
    <n v="14196"/>
    <n v="0"/>
    <n v="0"/>
    <n v="6.8"/>
    <n v="174"/>
    <n v="165"/>
    <n v="58183966"/>
    <n v="107000000"/>
    <x v="1190"/>
    <n v="-0.45622461682242993"/>
  </r>
  <r>
    <x v="1202"/>
    <x v="1073"/>
    <s v="Color"/>
    <x v="3"/>
    <s v="French"/>
    <s v="France"/>
    <x v="12"/>
    <s v="Sandrine Kiberlain"/>
    <s v="Claude Miller"/>
    <n v="71"/>
    <n v="262"/>
    <n v="27"/>
    <n v="26"/>
    <n v="6.9"/>
    <n v="38"/>
    <n v="103"/>
    <n v="206400"/>
    <n v="50000000"/>
    <x v="1191"/>
    <n v="-0.99587199999999998"/>
  </r>
  <r>
    <x v="1203"/>
    <x v="1074"/>
    <s v="Color"/>
    <x v="7"/>
    <s v="English"/>
    <s v="Germany"/>
    <x v="7"/>
    <s v="Eddie Izzard"/>
    <s v="Stefan Ruzowitzky"/>
    <n v="776"/>
    <n v="1732"/>
    <n v="24"/>
    <n v="193"/>
    <n v="4.5"/>
    <n v="19"/>
    <n v="105"/>
    <n v="22723"/>
    <n v="25000000"/>
    <x v="1192"/>
    <n v="-0.99909108000000002"/>
  </r>
  <r>
    <x v="1204"/>
    <x v="1075"/>
    <s v="Color"/>
    <x v="0"/>
    <s v="English"/>
    <s v="USA"/>
    <x v="6"/>
    <s v="Morgan Freeman"/>
    <s v="Lee Tamahori"/>
    <n v="11000"/>
    <n v="17109"/>
    <n v="93"/>
    <n v="0"/>
    <n v="6.3"/>
    <n v="133"/>
    <n v="104"/>
    <n v="74058698"/>
    <n v="60000000"/>
    <x v="1193"/>
    <n v="0.23431163333333332"/>
  </r>
  <r>
    <x v="1205"/>
    <x v="1076"/>
    <s v="Black and White"/>
    <x v="3"/>
    <s v="French"/>
    <s v="France"/>
    <x v="6"/>
    <s v="Mathieu Kassovitz"/>
    <s v="Jean-Pierre Jeunet"/>
    <n v="326"/>
    <n v="809"/>
    <n v="0"/>
    <n v="39000"/>
    <n v="8.4"/>
    <n v="242"/>
    <n v="122"/>
    <n v="33201661"/>
    <n v="77000000"/>
    <x v="1194"/>
    <n v="-0.5688095974025974"/>
  </r>
  <r>
    <x v="1206"/>
    <x v="1077"/>
    <s v="Color"/>
    <x v="3"/>
    <s v="English"/>
    <s v="USA"/>
    <x v="2"/>
    <s v="Purva Bedi"/>
    <s v="Piyush Dinker Pandya"/>
    <n v="250"/>
    <n v="454"/>
    <n v="0"/>
    <n v="133"/>
    <n v="6.7"/>
    <n v="9"/>
    <n v="100"/>
    <n v="902835"/>
    <n v="250000"/>
    <x v="1195"/>
    <n v="2.6113400000000002"/>
  </r>
  <r>
    <x v="1207"/>
    <x v="1078"/>
    <s v="Color"/>
    <x v="7"/>
    <s v="English"/>
    <s v="USA"/>
    <x v="7"/>
    <s v="Gregory Smith"/>
    <s v="Les Mayfield"/>
    <n v="694"/>
    <n v="1668"/>
    <n v="10"/>
    <n v="433"/>
    <n v="6"/>
    <n v="44"/>
    <n v="94"/>
    <n v="13264986"/>
    <n v="35000000"/>
    <x v="1196"/>
    <n v="-0.62100040000000001"/>
  </r>
  <r>
    <x v="1208"/>
    <x v="1079"/>
    <s v="Color"/>
    <x v="3"/>
    <s v="English"/>
    <s v="USA"/>
    <x v="6"/>
    <s v="Alyson Hannigan"/>
    <s v="J.B. Rogers"/>
    <n v="3000"/>
    <n v="7872"/>
    <n v="6"/>
    <n v="0"/>
    <n v="6.4"/>
    <n v="142"/>
    <n v="108"/>
    <n v="145096820"/>
    <n v="30000000"/>
    <x v="1197"/>
    <n v="3.8365606666666667"/>
  </r>
  <r>
    <x v="1209"/>
    <x v="1080"/>
    <s v="Color"/>
    <x v="3"/>
    <s v="English"/>
    <s v="USA"/>
    <x v="7"/>
    <s v="Julia Roberts"/>
    <s v="Joe Roth"/>
    <n v="8000"/>
    <n v="9176"/>
    <n v="148"/>
    <n v="881"/>
    <n v="5.7"/>
    <n v="142"/>
    <n v="102"/>
    <n v="93607673"/>
    <n v="48000000"/>
    <x v="1198"/>
    <n v="0.95015985416666671"/>
  </r>
  <r>
    <x v="1210"/>
    <x v="1081"/>
    <s v="Color"/>
    <x v="1"/>
    <s v="English"/>
    <s v="USA"/>
    <x v="6"/>
    <s v="Sonia Braga"/>
    <s v="Luis Mandoki"/>
    <n v="308"/>
    <n v="1440"/>
    <n v="43"/>
    <n v="689"/>
    <n v="5.6"/>
    <n v="106"/>
    <n v="102"/>
    <n v="24044532"/>
    <n v="38000000"/>
    <x v="1199"/>
    <n v="-0.36724915789473683"/>
  </r>
  <r>
    <x v="1211"/>
    <x v="1082"/>
    <s v="Color"/>
    <x v="7"/>
    <s v="English"/>
    <s v="USA"/>
    <x v="7"/>
    <s v="Tyler Labine"/>
    <s v="Peter Howitt"/>
    <n v="779"/>
    <n v="1297"/>
    <n v="29"/>
    <n v="0"/>
    <n v="6.1"/>
    <n v="123"/>
    <n v="109"/>
    <n v="10965209"/>
    <n v="30000000"/>
    <x v="1200"/>
    <n v="-0.63449303333333329"/>
  </r>
  <r>
    <x v="1212"/>
    <x v="1083"/>
    <s v="Color"/>
    <x v="7"/>
    <s v="English"/>
    <s v="USA"/>
    <x v="5"/>
    <s v="Leonard Nimoy"/>
    <s v="Gary Trousdale"/>
    <n v="12000"/>
    <n v="15237"/>
    <n v="21"/>
    <n v="0"/>
    <n v="6.8"/>
    <n v="146"/>
    <n v="95"/>
    <n v="84037039"/>
    <n v="120000000"/>
    <x v="1201"/>
    <n v="-0.29969134166666667"/>
  </r>
  <r>
    <x v="1213"/>
    <x v="1084"/>
    <s v="Color"/>
    <x v="10"/>
    <s v="English"/>
    <s v="India"/>
    <x v="12"/>
    <m/>
    <s v="Pan Nalin"/>
    <m/>
    <n v="0"/>
    <n v="95"/>
    <n v="379"/>
    <n v="7.6"/>
    <n v="15"/>
    <n v="102"/>
    <n v="16892"/>
    <n v="300000"/>
    <x v="1202"/>
    <n v="-0.94369333333333338"/>
  </r>
  <r>
    <x v="1214"/>
    <x v="1085"/>
    <s v="Black and White"/>
    <x v="0"/>
    <s v="English"/>
    <s v="USA"/>
    <x v="6"/>
    <s v="Mo'Nique"/>
    <s v="John Singleton"/>
    <n v="939"/>
    <n v="3107"/>
    <n v="309"/>
    <n v="1000"/>
    <n v="6.4"/>
    <n v="41"/>
    <n v="130"/>
    <n v="28734552"/>
    <n v="16000000"/>
    <x v="1203"/>
    <n v="0.79590950000000005"/>
  </r>
  <r>
    <x v="1215"/>
    <x v="1086"/>
    <s v="Color"/>
    <x v="3"/>
    <s v="English"/>
    <s v="USA"/>
    <x v="7"/>
    <s v="Bruce Willis"/>
    <s v="Barry Levinson"/>
    <n v="13000"/>
    <n v="13934"/>
    <n v="272"/>
    <n v="0"/>
    <n v="6.6"/>
    <n v="132"/>
    <n v="123"/>
    <n v="41523271"/>
    <n v="80000000"/>
    <x v="1204"/>
    <n v="-0.48095911250000001"/>
  </r>
  <r>
    <x v="1216"/>
    <x v="1087"/>
    <s v="Color"/>
    <x v="7"/>
    <s v="English"/>
    <s v="USA"/>
    <x v="7"/>
    <s v="Joaquim de Almeida"/>
    <s v="John Moore"/>
    <n v="578"/>
    <n v="2544"/>
    <n v="212"/>
    <n v="0"/>
    <n v="6.4"/>
    <n v="131"/>
    <n v="106"/>
    <n v="59068786"/>
    <n v="40000000"/>
    <x v="1205"/>
    <n v="0.47671964999999999"/>
  </r>
  <r>
    <x v="1217"/>
    <x v="1088"/>
    <s v="Color"/>
    <x v="3"/>
    <s v="English"/>
    <s v="UK"/>
    <x v="6"/>
    <s v="Mark Gatiss"/>
    <s v="Jez Butterworth"/>
    <n v="567"/>
    <n v="1775"/>
    <n v="16"/>
    <n v="618"/>
    <n v="6.1"/>
    <n v="111"/>
    <n v="93"/>
    <n v="4919896"/>
    <n v="13000000"/>
    <x v="1206"/>
    <n v="-0.62154646153846149"/>
  </r>
  <r>
    <x v="1218"/>
    <x v="1089"/>
    <s v="Color"/>
    <x v="1"/>
    <s v="English"/>
    <s v="USA"/>
    <x v="6"/>
    <s v="Ioan Gruffudd"/>
    <s v="Ridley Scott"/>
    <n v="2000"/>
    <n v="4270"/>
    <n v="0"/>
    <n v="10000"/>
    <n v="7.7"/>
    <n v="200"/>
    <n v="152"/>
    <n v="108638745"/>
    <n v="92000000"/>
    <x v="1207"/>
    <n v="0.18085592391304348"/>
  </r>
  <r>
    <x v="1219"/>
    <x v="1090"/>
    <s v="Color"/>
    <x v="5"/>
    <s v="English"/>
    <s v="USA"/>
    <x v="7"/>
    <s v="Tom Wilkinson"/>
    <s v="Gil Junger"/>
    <n v="1000"/>
    <n v="2643"/>
    <n v="19"/>
    <n v="0"/>
    <n v="4.8"/>
    <n v="46"/>
    <n v="95"/>
    <n v="33422806"/>
    <n v="50000000"/>
    <x v="1208"/>
    <n v="-0.33154388000000001"/>
  </r>
  <r>
    <x v="1220"/>
    <x v="1091"/>
    <s v="Color"/>
    <x v="6"/>
    <s v="English"/>
    <s v="USA"/>
    <x v="6"/>
    <s v="Johnny Depp"/>
    <s v="Ted Demme"/>
    <n v="40000"/>
    <n v="43453"/>
    <n v="47"/>
    <n v="13000"/>
    <n v="7.6"/>
    <n v="147"/>
    <n v="124"/>
    <n v="52937130"/>
    <n v="30000000"/>
    <x v="1209"/>
    <n v="0.764571"/>
  </r>
  <r>
    <x v="1221"/>
    <x v="1092"/>
    <s v="Color"/>
    <x v="3"/>
    <s v="English"/>
    <s v="UK"/>
    <x v="6"/>
    <s v="Colin Firth"/>
    <s v="Sharon Maguire"/>
    <n v="14000"/>
    <n v="16999"/>
    <n v="11"/>
    <n v="0"/>
    <n v="6.7"/>
    <n v="168"/>
    <n v="97"/>
    <n v="71500556"/>
    <n v="26000000"/>
    <x v="1210"/>
    <n v="1.7500213846153847"/>
  </r>
  <r>
    <x v="1222"/>
    <x v="1093"/>
    <s v="Color"/>
    <x v="0"/>
    <s v="English"/>
    <s v="USA"/>
    <x v="7"/>
    <s v="Wilford Brimley"/>
    <s v="Richard Dutcher"/>
    <n v="957"/>
    <n v="1107"/>
    <n v="13"/>
    <n v="100"/>
    <n v="7.2"/>
    <n v="12"/>
    <n v="119"/>
    <n v="798341"/>
    <n v="1000000"/>
    <x v="1211"/>
    <n v="-0.201659"/>
  </r>
  <r>
    <x v="1223"/>
    <x v="1094"/>
    <s v="Color"/>
    <x v="5"/>
    <s v="English"/>
    <s v="USA"/>
    <x v="7"/>
    <s v="Jake Gyllenhaal"/>
    <s v="Blair Hayes"/>
    <n v="15000"/>
    <n v="18864"/>
    <n v="2"/>
    <n v="0"/>
    <n v="5.6"/>
    <n v="47"/>
    <n v="84"/>
    <n v="5002310"/>
    <n v="13000000"/>
    <x v="1212"/>
    <n v="-0.61520692307692304"/>
  </r>
  <r>
    <x v="1224"/>
    <x v="1095"/>
    <s v="Color"/>
    <x v="3"/>
    <s v="English"/>
    <s v="UK"/>
    <x v="6"/>
    <s v="Dean Stockwell"/>
    <s v="Gregor Jordan"/>
    <n v="936"/>
    <n v="3578"/>
    <n v="34"/>
    <n v="664"/>
    <n v="6.9"/>
    <n v="109"/>
    <n v="98"/>
    <n v="353743"/>
    <n v="15000000"/>
    <x v="1213"/>
    <n v="-0.97641713333333335"/>
  </r>
  <r>
    <x v="1225"/>
    <x v="1096"/>
    <s v="Color"/>
    <x v="1"/>
    <s v="English"/>
    <s v="UK"/>
    <x v="6"/>
    <s v="Christian Bale"/>
    <s v="John Madden"/>
    <n v="23000"/>
    <n v="23325"/>
    <n v="108"/>
    <n v="0"/>
    <n v="5.9"/>
    <n v="96"/>
    <n v="131"/>
    <n v="25528495"/>
    <n v="57000000"/>
    <x v="1214"/>
    <n v="-0.55213166666666669"/>
  </r>
  <r>
    <x v="1226"/>
    <x v="1097"/>
    <s v="Color"/>
    <x v="7"/>
    <s v="English"/>
    <s v="USA"/>
    <x v="5"/>
    <s v="Carol Ann Susi"/>
    <s v="Lawrence Guterman"/>
    <n v="3000"/>
    <n v="4171"/>
    <n v="6"/>
    <n v="0"/>
    <n v="5.2"/>
    <n v="105"/>
    <n v="87"/>
    <n v="93375151"/>
    <n v="60000000"/>
    <x v="1215"/>
    <n v="0.55625251666666664"/>
  </r>
  <r>
    <x v="1227"/>
    <x v="1098"/>
    <s v="Color"/>
    <x v="3"/>
    <s v="English"/>
    <s v="USA"/>
    <x v="7"/>
    <s v="Vincent Pastore"/>
    <s v="Rob Pritts"/>
    <n v="584"/>
    <n v="3850"/>
    <n v="5"/>
    <n v="365"/>
    <n v="4.5999999999999996"/>
    <n v="62"/>
    <n v="86"/>
    <n v="23978402"/>
    <n v="11000000"/>
    <x v="1216"/>
    <n v="1.1798547272727273"/>
  </r>
  <r>
    <x v="1228"/>
    <x v="1099"/>
    <s v="Color"/>
    <x v="1"/>
    <s v="English"/>
    <s v="USA"/>
    <x v="7"/>
    <s v="Kirsten Dunst"/>
    <s v="John Stockwell"/>
    <n v="4000"/>
    <n v="6214"/>
    <n v="134"/>
    <n v="0"/>
    <n v="6.5"/>
    <n v="84"/>
    <n v="135"/>
    <n v="16929123"/>
    <n v="14000000"/>
    <x v="1217"/>
    <n v="0.20922307142857144"/>
  </r>
  <r>
    <x v="1229"/>
    <x v="1100"/>
    <s v="Color"/>
    <x v="5"/>
    <s v="English"/>
    <s v="Australia"/>
    <x v="5"/>
    <s v="Jere Burns"/>
    <s v="Simon Wincer"/>
    <n v="460"/>
    <n v="1315"/>
    <n v="23"/>
    <n v="387"/>
    <n v="4.8"/>
    <n v="71"/>
    <n v="92"/>
    <n v="25590119"/>
    <n v="21150000"/>
    <x v="1218"/>
    <n v="0.20993470449172577"/>
  </r>
  <r>
    <x v="1230"/>
    <x v="1101"/>
    <s v="Color"/>
    <x v="0"/>
    <s v="English"/>
    <s v="USA"/>
    <x v="7"/>
    <s v="Steve Buscemi"/>
    <s v="Harold Becker"/>
    <n v="12000"/>
    <n v="13390"/>
    <n v="17"/>
    <n v="361"/>
    <n v="5.5"/>
    <n v="98"/>
    <n v="89"/>
    <n v="45207112"/>
    <n v="53000000"/>
    <x v="1219"/>
    <n v="-0.14703562264150943"/>
  </r>
  <r>
    <x v="1231"/>
    <x v="1102"/>
    <s v="Color"/>
    <x v="1"/>
    <s v="English"/>
    <s v="USA"/>
    <x v="6"/>
    <s v="Jake Gyllenhaal"/>
    <s v="Richard Kelly"/>
    <n v="15000"/>
    <n v="17040"/>
    <n v="219"/>
    <n v="33000"/>
    <n v="8.1"/>
    <n v="283"/>
    <n v="133"/>
    <n v="727883"/>
    <n v="4500000"/>
    <x v="1220"/>
    <n v="-0.83824822222222217"/>
  </r>
  <r>
    <x v="1232"/>
    <x v="1103"/>
    <s v="Color"/>
    <x v="0"/>
    <s v="English"/>
    <s v="USA"/>
    <x v="6"/>
    <s v="Oliver Platt"/>
    <s v="Gary Fleder"/>
    <n v="1000"/>
    <n v="3341"/>
    <n v="39"/>
    <n v="970"/>
    <n v="6.3"/>
    <n v="113"/>
    <n v="113"/>
    <n v="54997476"/>
    <n v="50000000"/>
    <x v="1221"/>
    <n v="9.994952E-2"/>
  </r>
  <r>
    <x v="1233"/>
    <x v="1104"/>
    <s v="Color"/>
    <x v="7"/>
    <s v="English"/>
    <s v="USA"/>
    <x v="7"/>
    <s v="Daniel Roebuck"/>
    <s v="George Gallo"/>
    <n v="1000"/>
    <n v="2557"/>
    <n v="269"/>
    <n v="204"/>
    <n v="5.3"/>
    <n v="45"/>
    <n v="88"/>
    <n v="20218"/>
    <n v="24000000"/>
    <x v="1222"/>
    <n v="-0.99915758333333338"/>
  </r>
  <r>
    <x v="1234"/>
    <x v="1105"/>
    <s v="Color"/>
    <x v="3"/>
    <s v="English"/>
    <s v="USA"/>
    <x v="6"/>
    <s v="Lemmy"/>
    <s v="Kurt Voss"/>
    <n v="268"/>
    <n v="318"/>
    <n v="0"/>
    <n v="27"/>
    <n v="6.1"/>
    <n v="12"/>
    <n v="88"/>
    <n v="58936"/>
    <n v="1200000"/>
    <x v="1223"/>
    <n v="-0.95088666666666666"/>
  </r>
  <r>
    <x v="1235"/>
    <x v="1106"/>
    <s v="Color"/>
    <x v="3"/>
    <s v="English"/>
    <s v="USA"/>
    <x v="7"/>
    <s v="Chazz Palminteri"/>
    <s v="Chris Weitz"/>
    <n v="979"/>
    <n v="2911"/>
    <n v="129"/>
    <n v="602"/>
    <n v="5.4"/>
    <n v="61"/>
    <n v="87"/>
    <n v="64172251"/>
    <n v="30000000"/>
    <x v="1224"/>
    <n v="1.1390750333333333"/>
  </r>
  <r>
    <x v="1236"/>
    <x v="1068"/>
    <s v="Color"/>
    <x v="3"/>
    <s v="English"/>
    <s v="USA"/>
    <x v="5"/>
    <s v="Raven-SymonÃ©"/>
    <s v="Steve Carr"/>
    <n v="1000"/>
    <n v="3287"/>
    <n v="41"/>
    <n v="266"/>
    <n v="4.5999999999999996"/>
    <n v="91"/>
    <n v="87"/>
    <n v="112950721"/>
    <n v="72000000"/>
    <x v="1225"/>
    <n v="0.56876001388888886"/>
  </r>
  <r>
    <x v="1237"/>
    <x v="1107"/>
    <s v="Color"/>
    <x v="7"/>
    <s v="English"/>
    <s v="USA"/>
    <x v="7"/>
    <s v="Sylvester Stallone"/>
    <s v="Renny Harlin"/>
    <n v="13000"/>
    <n v="14780"/>
    <n v="212"/>
    <n v="886"/>
    <n v="4.5"/>
    <n v="109"/>
    <n v="116"/>
    <n v="32616869"/>
    <n v="72000000"/>
    <x v="1226"/>
    <n v="-0.5469879305555555"/>
  </r>
  <r>
    <x v="1238"/>
    <x v="1108"/>
    <s v="Color"/>
    <x v="3"/>
    <s v="Norwegian"/>
    <s v="Norway"/>
    <x v="6"/>
    <s v="JÃ¸rgen Langhelle"/>
    <s v="Petter NÃ¦ss"/>
    <n v="117"/>
    <n v="155"/>
    <n v="16"/>
    <n v="0"/>
    <n v="7.6"/>
    <n v="67"/>
    <n v="89"/>
    <n v="313436"/>
    <n v="15500000"/>
    <x v="1227"/>
    <n v="-0.97977832258064512"/>
  </r>
  <r>
    <x v="1239"/>
    <x v="1109"/>
    <s v="Color"/>
    <x v="1"/>
    <s v="English"/>
    <s v="USA"/>
    <x v="6"/>
    <s v="Bob Hoskins"/>
    <s v="Jean-Jacques Annaud"/>
    <n v="5000"/>
    <n v="5103"/>
    <n v="218"/>
    <n v="0"/>
    <n v="7.6"/>
    <n v="187"/>
    <n v="131"/>
    <n v="51396781"/>
    <n v="68000000"/>
    <x v="1228"/>
    <n v="-0.24416498529411765"/>
  </r>
  <r>
    <x v="1240"/>
    <x v="1076"/>
    <s v="Color"/>
    <x v="7"/>
    <s v="English"/>
    <s v="USA"/>
    <x v="6"/>
    <s v="Michael Jai White"/>
    <s v="Andrzej Bartkowiak"/>
    <n v="2000"/>
    <n v="5942"/>
    <n v="43"/>
    <n v="742"/>
    <n v="5.5"/>
    <n v="107"/>
    <n v="101"/>
    <n v="51758599"/>
    <n v="33000000"/>
    <x v="1229"/>
    <n v="0.56844239393939389"/>
  </r>
  <r>
    <x v="1241"/>
    <x v="1110"/>
    <s v="Color"/>
    <x v="7"/>
    <s v="English"/>
    <s v="USA"/>
    <x v="7"/>
    <s v="Steve Buscemi"/>
    <s v="Hironobu Sakaguchi"/>
    <n v="12000"/>
    <n v="15015"/>
    <n v="6"/>
    <n v="0"/>
    <n v="6.4"/>
    <n v="166"/>
    <n v="106"/>
    <n v="32131830"/>
    <n v="137000000"/>
    <x v="1230"/>
    <n v="-0.76546109489051095"/>
  </r>
  <r>
    <x v="1242"/>
    <x v="1111"/>
    <s v="Color"/>
    <x v="7"/>
    <s v="English"/>
    <s v="UK"/>
    <x v="6"/>
    <s v="Meat Loaf"/>
    <s v="Ronny Yu"/>
    <n v="783"/>
    <n v="1044"/>
    <n v="31"/>
    <n v="0"/>
    <n v="6.3"/>
    <n v="95"/>
    <n v="93"/>
    <n v="5204007"/>
    <n v="28000000"/>
    <x v="1231"/>
    <n v="-0.81414260714285713"/>
  </r>
  <r>
    <x v="1243"/>
    <x v="1112"/>
    <s v="Color"/>
    <x v="0"/>
    <s v="English"/>
    <s v="USA"/>
    <x v="6"/>
    <s v="Matthew McConaughey"/>
    <s v="Bill Paxton"/>
    <n v="11000"/>
    <n v="12237"/>
    <n v="0"/>
    <n v="5000"/>
    <n v="7.3"/>
    <n v="161"/>
    <n v="100"/>
    <n v="13103828"/>
    <n v="11000000"/>
    <x v="1232"/>
    <n v="0.1912570909090909"/>
  </r>
  <r>
    <x v="1244"/>
    <x v="1113"/>
    <s v="Color"/>
    <x v="3"/>
    <s v="English"/>
    <s v="USA"/>
    <x v="6"/>
    <s v="Rip Torn"/>
    <s v="Tom Green"/>
    <n v="826"/>
    <n v="2689"/>
    <n v="374"/>
    <n v="0"/>
    <n v="4.5"/>
    <n v="97"/>
    <n v="87"/>
    <n v="14249005"/>
    <n v="15000000"/>
    <x v="1233"/>
    <n v="-5.0066333333333331E-2"/>
  </r>
  <r>
    <x v="1245"/>
    <x v="1114"/>
    <s v="Color"/>
    <x v="8"/>
    <s v="English"/>
    <s v="USA"/>
    <x v="6"/>
    <s v="Johnny Depp"/>
    <s v="Albert Hughes"/>
    <n v="40000"/>
    <n v="41636"/>
    <n v="117"/>
    <n v="0"/>
    <n v="6.8"/>
    <n v="208"/>
    <n v="122"/>
    <n v="31598308"/>
    <n v="35000000"/>
    <x v="1234"/>
    <n v="-9.7191200000000005E-2"/>
  </r>
  <r>
    <x v="1246"/>
    <x v="1115"/>
    <s v="Color"/>
    <x v="3"/>
    <s v="English"/>
    <s v="USA"/>
    <x v="7"/>
    <s v="Mila Kunis"/>
    <s v="Tommy O'Haver"/>
    <n v="15000"/>
    <n v="22485"/>
    <n v="13"/>
    <n v="0"/>
    <n v="5.8"/>
    <n v="63"/>
    <n v="87"/>
    <n v="11560259"/>
    <n v="22000000"/>
    <x v="1235"/>
    <n v="-0.47453368181818184"/>
  </r>
  <r>
    <x v="1247"/>
    <x v="1116"/>
    <s v="Color"/>
    <x v="3"/>
    <s v="English"/>
    <s v="USA"/>
    <x v="6"/>
    <s v="Scarlett Johansson"/>
    <s v="Terry Zwigoff"/>
    <n v="19000"/>
    <n v="34106"/>
    <n v="72"/>
    <n v="5000"/>
    <n v="7.4"/>
    <n v="122"/>
    <n v="111"/>
    <n v="6200756"/>
    <n v="7000000"/>
    <x v="1236"/>
    <n v="-0.11417771428571429"/>
  </r>
  <r>
    <x v="1248"/>
    <x v="1117"/>
    <s v="Color"/>
    <x v="7"/>
    <s v="English"/>
    <s v="USA"/>
    <x v="6"/>
    <s v="Jason Statham"/>
    <s v="John Carpenter"/>
    <n v="26000"/>
    <n v="28867"/>
    <n v="0"/>
    <n v="0"/>
    <n v="4.9000000000000004"/>
    <n v="156"/>
    <n v="98"/>
    <n v="8434601"/>
    <n v="28000000"/>
    <x v="1237"/>
    <n v="-0.69876424999999998"/>
  </r>
  <r>
    <x v="1249"/>
    <x v="1118"/>
    <s v="Color"/>
    <x v="1"/>
    <s v="English"/>
    <s v="USA"/>
    <x v="7"/>
    <s v="Mariah Carey"/>
    <s v="Vondie Curtis-Hall"/>
    <n v="736"/>
    <n v="1854"/>
    <n v="170"/>
    <n v="0"/>
    <n v="2.1"/>
    <n v="66"/>
    <n v="104"/>
    <n v="4273372"/>
    <n v="22000000"/>
    <x v="1238"/>
    <n v="-0.80575581818181818"/>
  </r>
  <r>
    <x v="1250"/>
    <x v="1073"/>
    <s v="Color"/>
    <x v="1"/>
    <s v="English"/>
    <s v="UK"/>
    <x v="6"/>
    <s v="Kristin Scott Thomas"/>
    <s v="Robert Altman"/>
    <n v="1000"/>
    <n v="3261"/>
    <n v="500"/>
    <n v="0"/>
    <n v="7.3"/>
    <n v="187"/>
    <n v="131"/>
    <n v="41300105"/>
    <n v="19800000"/>
    <x v="1239"/>
    <n v="1.085863888888889"/>
  </r>
  <r>
    <x v="1251"/>
    <x v="1089"/>
    <s v="Color"/>
    <x v="1"/>
    <s v="English"/>
    <s v="USA"/>
    <x v="7"/>
    <s v="Keanu Reeves"/>
    <s v="Brian Robbins"/>
    <n v="18000"/>
    <n v="18630"/>
    <n v="48"/>
    <n v="0"/>
    <n v="6.3"/>
    <n v="85"/>
    <n v="106"/>
    <n v="40219708"/>
    <n v="21000000"/>
    <x v="1240"/>
    <n v="0.91522419047619052"/>
  </r>
  <r>
    <x v="1252"/>
    <x v="1112"/>
    <s v="Color"/>
    <x v="5"/>
    <s v="English"/>
    <s v="UK"/>
    <x v="5"/>
    <s v="Daniel Radcliffe"/>
    <s v="Chris Columbus"/>
    <n v="11000"/>
    <n v="13191"/>
    <n v="0"/>
    <n v="16000"/>
    <n v="7.5"/>
    <n v="258"/>
    <n v="159"/>
    <n v="317557891"/>
    <n v="125000000"/>
    <x v="1241"/>
    <n v="1.5404631280000001"/>
  </r>
  <r>
    <x v="1253"/>
    <x v="1119"/>
    <s v="Color"/>
    <x v="3"/>
    <s v="English"/>
    <s v="USA"/>
    <x v="6"/>
    <s v="Sarah Michelle Gellar"/>
    <s v="James Toback"/>
    <n v="4000"/>
    <n v="6776"/>
    <n v="56"/>
    <n v="113"/>
    <n v="4.9000000000000004"/>
    <n v="27"/>
    <n v="99"/>
    <n v="56007"/>
    <n v="5500000"/>
    <x v="1242"/>
    <n v="-0.98981690909090914"/>
  </r>
  <r>
    <x v="1254"/>
    <x v="1120"/>
    <s v="Color"/>
    <x v="3"/>
    <s v="English"/>
    <s v="USA"/>
    <x v="7"/>
    <s v="Monica Potter"/>
    <s v="Mark Waters"/>
    <n v="878"/>
    <n v="2165"/>
    <n v="70"/>
    <n v="613"/>
    <n v="5.4"/>
    <n v="61"/>
    <n v="86"/>
    <n v="10397365"/>
    <n v="14000000"/>
    <x v="1243"/>
    <n v="-0.25733107142857142"/>
  </r>
  <r>
    <x v="1255"/>
    <x v="1106"/>
    <s v="Color"/>
    <x v="3"/>
    <s v="English"/>
    <s v="USA"/>
    <x v="7"/>
    <s v="Sarah Silverman"/>
    <s v="David Mirkin"/>
    <n v="931"/>
    <n v="2912"/>
    <n v="7"/>
    <n v="989"/>
    <n v="6.2"/>
    <n v="116"/>
    <n v="123"/>
    <n v="40334024"/>
    <n v="35000000"/>
    <x v="1244"/>
    <n v="0.15240068571428572"/>
  </r>
  <r>
    <x v="1256"/>
    <x v="1121"/>
    <s v="Color"/>
    <x v="1"/>
    <s v="English"/>
    <s v="USA"/>
    <x v="7"/>
    <s v="Anthony Hopkins"/>
    <s v="Scott Hicks"/>
    <n v="12000"/>
    <n v="13811"/>
    <n v="96"/>
    <n v="0"/>
    <n v="6.9"/>
    <n v="135"/>
    <n v="101"/>
    <n v="24185781"/>
    <n v="31000000"/>
    <x v="1245"/>
    <n v="-0.21981351612903227"/>
  </r>
  <r>
    <x v="1257"/>
    <x v="1078"/>
    <s v="Color"/>
    <x v="3"/>
    <s v="English"/>
    <s v="USA"/>
    <x v="6"/>
    <s v="John Cameron Mitchell"/>
    <s v="John Cameron Mitchell"/>
    <n v="263"/>
    <n v="993"/>
    <n v="263"/>
    <n v="0"/>
    <n v="7.8"/>
    <n v="108"/>
    <n v="95"/>
    <n v="3029081"/>
    <n v="6000000"/>
    <x v="1246"/>
    <n v="-0.49515316666666664"/>
  </r>
  <r>
    <x v="1258"/>
    <x v="1122"/>
    <s v="Color"/>
    <x v="7"/>
    <s v="English"/>
    <s v="UK"/>
    <x v="6"/>
    <s v="Minnie Driver"/>
    <s v="Mel Smith"/>
    <n v="893"/>
    <n v="3049"/>
    <n v="302"/>
    <n v="117"/>
    <n v="6.2"/>
    <n v="43"/>
    <n v="86"/>
    <n v="226792"/>
    <n v="10000000"/>
    <x v="1247"/>
    <n v="-0.97732079999999999"/>
  </r>
  <r>
    <x v="1259"/>
    <x v="1086"/>
    <s v="Color"/>
    <x v="3"/>
    <s v="English"/>
    <s v="USA"/>
    <x v="6"/>
    <s v="Hector Elizondo"/>
    <s v="Jesse Dylan"/>
    <n v="995"/>
    <n v="6105"/>
    <n v="58"/>
    <n v="0"/>
    <n v="6.2"/>
    <n v="34"/>
    <n v="93"/>
    <n v="31155435"/>
    <n v="12000000"/>
    <x v="1248"/>
    <n v="1.5962862499999999"/>
  </r>
  <r>
    <x v="1260"/>
    <x v="1123"/>
    <s v="Color"/>
    <x v="1"/>
    <s v="English"/>
    <s v="USA"/>
    <x v="7"/>
    <s v="Dianne Wiest"/>
    <s v="Jessie Nelson"/>
    <n v="967"/>
    <n v="3152"/>
    <n v="24"/>
    <n v="15000"/>
    <n v="7.6"/>
    <n v="129"/>
    <n v="132"/>
    <n v="40270895"/>
    <n v="22000000"/>
    <x v="1249"/>
    <n v="0.83049522727272729"/>
  </r>
  <r>
    <x v="1261"/>
    <x v="1124"/>
    <s v="Color"/>
    <x v="1"/>
    <s v="English"/>
    <s v="USA"/>
    <x v="6"/>
    <s v="Gary Dourdan"/>
    <s v="Gary Fleder"/>
    <n v="1000"/>
    <n v="2664"/>
    <n v="39"/>
    <n v="892"/>
    <n v="6.2"/>
    <n v="83"/>
    <n v="102"/>
    <n v="6114237"/>
    <n v="40000000"/>
    <x v="1250"/>
    <n v="-0.847144075"/>
  </r>
  <r>
    <x v="1262"/>
    <x v="1125"/>
    <s v="Color"/>
    <x v="0"/>
    <s v="English"/>
    <s v="USA"/>
    <x v="6"/>
    <s v="Tom Wilkinson"/>
    <s v="Todd Field"/>
    <n v="1000"/>
    <n v="3970"/>
    <n v="143"/>
    <n v="951"/>
    <n v="7.5"/>
    <n v="179"/>
    <n v="138"/>
    <n v="35918429"/>
    <n v="1700000"/>
    <x v="1251"/>
    <n v="20.128487647058822"/>
  </r>
  <r>
    <x v="1263"/>
    <x v="1126"/>
    <s v="Color"/>
    <x v="6"/>
    <s v="English"/>
    <s v="UK"/>
    <x v="6"/>
    <s v="Kate Winslet"/>
    <s v="Richard Eyre"/>
    <n v="14000"/>
    <n v="16768"/>
    <n v="14"/>
    <n v="0"/>
    <n v="7.1"/>
    <n v="100"/>
    <n v="91"/>
    <n v="1292119"/>
    <n v="5500000"/>
    <x v="1252"/>
    <n v="-0.76506927272727276"/>
  </r>
  <r>
    <x v="1264"/>
    <x v="1127"/>
    <s v="Color"/>
    <x v="7"/>
    <s v="English"/>
    <s v="USA"/>
    <x v="6"/>
    <s v="Peter Mensah"/>
    <s v="James Isaac"/>
    <n v="1000"/>
    <n v="3050"/>
    <n v="52"/>
    <n v="0"/>
    <n v="4.4000000000000004"/>
    <n v="205"/>
    <n v="85"/>
    <n v="12610731"/>
    <n v="11000000"/>
    <x v="1253"/>
    <n v="0.1464300909090909"/>
  </r>
  <r>
    <x v="1265"/>
    <x v="1128"/>
    <s v="Color"/>
    <x v="3"/>
    <s v="English"/>
    <s v="USA"/>
    <x v="6"/>
    <s v="Will Ferrell"/>
    <s v="Kevin Smith"/>
    <n v="8000"/>
    <n v="11632"/>
    <n v="0"/>
    <n v="0"/>
    <n v="6.9"/>
    <n v="181"/>
    <n v="104"/>
    <n v="30059386"/>
    <n v="22000000"/>
    <x v="1254"/>
    <n v="0.36633572727272729"/>
  </r>
  <r>
    <x v="1266"/>
    <x v="1129"/>
    <s v="Color"/>
    <x v="8"/>
    <s v="English"/>
    <s v="Germany"/>
    <x v="6"/>
    <s v="Eileen Brennan"/>
    <s v="Victor Salva"/>
    <n v="1000"/>
    <n v="1982"/>
    <n v="108"/>
    <n v="0"/>
    <n v="6.1"/>
    <n v="190"/>
    <n v="90"/>
    <n v="37470017"/>
    <n v="10000000"/>
    <x v="1255"/>
    <n v="2.7470017000000002"/>
  </r>
  <r>
    <x v="1267"/>
    <x v="1130"/>
    <s v="Color"/>
    <x v="7"/>
    <s v="English"/>
    <s v="USA"/>
    <x v="4"/>
    <s v="Martin Short"/>
    <s v="John A. Davis"/>
    <n v="770"/>
    <n v="2251"/>
    <n v="8"/>
    <n v="425"/>
    <n v="6"/>
    <n v="66"/>
    <n v="82"/>
    <n v="80920948"/>
    <n v="30000000"/>
    <x v="1256"/>
    <n v="1.6973649333333334"/>
  </r>
  <r>
    <x v="1268"/>
    <x v="1131"/>
    <s v="Color"/>
    <x v="5"/>
    <s v="English"/>
    <s v="USA"/>
    <x v="7"/>
    <s v="Brittany Daniel"/>
    <s v="Dennie Gordon"/>
    <n v="861"/>
    <n v="2543"/>
    <n v="29"/>
    <n v="0"/>
    <n v="5.9"/>
    <n v="78"/>
    <n v="91"/>
    <n v="27087695"/>
    <n v="17700000"/>
    <x v="1257"/>
    <n v="0.53037824858757066"/>
  </r>
  <r>
    <x v="1269"/>
    <x v="1079"/>
    <s v="Color"/>
    <x v="3"/>
    <s v="English"/>
    <s v="USA"/>
    <x v="5"/>
    <s v="Jim Belushi"/>
    <s v="John Pasquin"/>
    <n v="854"/>
    <n v="2765"/>
    <n v="11"/>
    <n v="168"/>
    <n v="5.5"/>
    <n v="55"/>
    <n v="98"/>
    <n v="22770864"/>
    <n v="38000000"/>
    <x v="1258"/>
    <n v="-0.40076673684210529"/>
  </r>
  <r>
    <x v="1270"/>
    <x v="1132"/>
    <s v="Color"/>
    <x v="3"/>
    <s v="English"/>
    <s v="Canada"/>
    <x v="7"/>
    <s v="Rosario Dawson"/>
    <s v="Harry Elfont"/>
    <n v="3000"/>
    <n v="3769"/>
    <n v="4"/>
    <n v="0"/>
    <n v="5.3"/>
    <n v="93"/>
    <n v="98"/>
    <n v="14252830"/>
    <n v="22000000"/>
    <x v="1259"/>
    <n v="-0.35214409090909093"/>
  </r>
  <r>
    <x v="1271"/>
    <x v="1133"/>
    <s v="Color"/>
    <x v="11"/>
    <s v="English"/>
    <s v="USA"/>
    <x v="6"/>
    <s v="Paul Walker"/>
    <s v="John Dahl"/>
    <n v="23000"/>
    <n v="23242"/>
    <n v="131"/>
    <n v="0"/>
    <n v="6.6"/>
    <n v="140"/>
    <n v="97"/>
    <n v="21973182"/>
    <n v="23000000"/>
    <x v="1260"/>
    <n v="-4.4644260869565217E-2"/>
  </r>
  <r>
    <x v="1272"/>
    <x v="1134"/>
    <s v="Color"/>
    <x v="7"/>
    <s v="English"/>
    <s v="USA"/>
    <x v="7"/>
    <s v="Michael Jeter"/>
    <s v="Joe Johnston"/>
    <n v="693"/>
    <n v="2574"/>
    <n v="394"/>
    <n v="0"/>
    <n v="5.9"/>
    <n v="198"/>
    <n v="92"/>
    <n v="181166115"/>
    <n v="93000000"/>
    <x v="1261"/>
    <n v="0.94802274193548386"/>
  </r>
  <r>
    <x v="1273"/>
    <x v="1135"/>
    <s v="Color"/>
    <x v="3"/>
    <s v="English"/>
    <s v="France"/>
    <x v="7"/>
    <s v="Bridgette Wilson-Sampras"/>
    <s v="Jean-Marie PoirÃ©"/>
    <n v="545"/>
    <n v="1149"/>
    <n v="8"/>
    <n v="565"/>
    <n v="5.8"/>
    <n v="61"/>
    <n v="84"/>
    <n v="4777007"/>
    <n v="40000000"/>
    <x v="1262"/>
    <n v="-0.88057482499999995"/>
  </r>
  <r>
    <x v="1274"/>
    <x v="1136"/>
    <s v="Color"/>
    <x v="3"/>
    <s v="English"/>
    <s v="USA"/>
    <x v="7"/>
    <s v="Hugh Jackman"/>
    <s v="James Mangold"/>
    <n v="20000"/>
    <n v="22209"/>
    <n v="446"/>
    <n v="0"/>
    <n v="6.4"/>
    <n v="125"/>
    <n v="123"/>
    <n v="47095453"/>
    <n v="48000000"/>
    <x v="1263"/>
    <n v="-1.8844729166666668E-2"/>
  </r>
  <r>
    <x v="1275"/>
    <x v="1137"/>
    <s v="Color"/>
    <x v="7"/>
    <s v="English"/>
    <s v="France"/>
    <x v="6"/>
    <s v="Jet Li"/>
    <s v="Chris Nahon"/>
    <n v="5000"/>
    <n v="7945"/>
    <n v="20"/>
    <n v="0"/>
    <n v="6.6"/>
    <n v="116"/>
    <n v="98"/>
    <n v="36833473"/>
    <n v="25000000"/>
    <x v="1264"/>
    <n v="0.47333892"/>
  </r>
  <r>
    <x v="1276"/>
    <x v="1119"/>
    <s v="Color"/>
    <x v="3"/>
    <s v="English"/>
    <s v="USA"/>
    <x v="6"/>
    <s v="Scott Cohen"/>
    <s v="Charles Herman-Wurmfeld"/>
    <n v="378"/>
    <n v="1173"/>
    <n v="0"/>
    <n v="682"/>
    <n v="6.7"/>
    <n v="110"/>
    <n v="97"/>
    <n v="7022940"/>
    <n v="1000000"/>
    <x v="1265"/>
    <n v="6.0229400000000002"/>
  </r>
  <r>
    <x v="1277"/>
    <x v="1138"/>
    <s v="Color"/>
    <x v="1"/>
    <s v="English"/>
    <s v="USA"/>
    <x v="7"/>
    <s v="Kevin Spacey"/>
    <s v="Iain Softley"/>
    <n v="18000"/>
    <n v="33615"/>
    <n v="34"/>
    <n v="0"/>
    <n v="7.4"/>
    <n v="140"/>
    <n v="120"/>
    <n v="50173190"/>
    <n v="48000000"/>
    <x v="1266"/>
    <n v="4.5274791666666668E-2"/>
  </r>
  <r>
    <x v="1278"/>
    <x v="1139"/>
    <s v="Color"/>
    <x v="0"/>
    <s v="English"/>
    <s v="USA"/>
    <x v="11"/>
    <s v="Adam LeFevre"/>
    <s v="Michael Cuesta"/>
    <n v="80"/>
    <n v="209"/>
    <n v="52"/>
    <n v="420"/>
    <n v="7.2"/>
    <n v="64"/>
    <n v="97"/>
    <n v="1141829"/>
    <n v="700000"/>
    <x v="1267"/>
    <n v="0.63118428571428575"/>
  </r>
  <r>
    <x v="1279"/>
    <x v="1088"/>
    <s v="Color"/>
    <x v="7"/>
    <s v="English"/>
    <s v="USA"/>
    <x v="7"/>
    <s v="Angelina Jolie Pitt"/>
    <s v="Simon West"/>
    <n v="11000"/>
    <n v="12150"/>
    <n v="165"/>
    <n v="0"/>
    <n v="5.7"/>
    <n v="199"/>
    <n v="100"/>
    <n v="131144183"/>
    <n v="115000000"/>
    <x v="1268"/>
    <n v="0.14038419999999999"/>
  </r>
  <r>
    <x v="1280"/>
    <x v="1140"/>
    <s v="Color"/>
    <x v="1"/>
    <s v="English"/>
    <s v="UK"/>
    <x v="6"/>
    <s v="Bob Hoskins"/>
    <s v="Fred Schepisi"/>
    <n v="5000"/>
    <n v="7166"/>
    <n v="40"/>
    <n v="305"/>
    <n v="7"/>
    <n v="61"/>
    <n v="109"/>
    <n v="2326407"/>
    <n v="12000000"/>
    <x v="1269"/>
    <n v="-0.80613274999999995"/>
  </r>
  <r>
    <x v="1281"/>
    <x v="1141"/>
    <s v="Color"/>
    <x v="3"/>
    <s v="English"/>
    <s v="USA"/>
    <x v="7"/>
    <s v="Linda Cardellini"/>
    <s v="Robert Luketic"/>
    <n v="2000"/>
    <n v="4380"/>
    <n v="126"/>
    <n v="0"/>
    <n v="6.2"/>
    <n v="163"/>
    <n v="96"/>
    <n v="95001351"/>
    <n v="18000000"/>
    <x v="1270"/>
    <n v="4.2778528333333332"/>
  </r>
  <r>
    <x v="1282"/>
    <x v="1142"/>
    <s v="Color"/>
    <x v="1"/>
    <s v="English"/>
    <s v="USA"/>
    <x v="6"/>
    <s v="Ian Somerhalder"/>
    <s v="Irwin Winkler"/>
    <n v="16000"/>
    <n v="21622"/>
    <n v="34"/>
    <n v="0"/>
    <n v="7.5"/>
    <n v="99"/>
    <n v="125"/>
    <n v="15561627"/>
    <n v="18000000"/>
    <x v="1271"/>
    <n v="-0.13546516666666666"/>
  </r>
  <r>
    <x v="1283"/>
    <x v="1088"/>
    <s v="Color"/>
    <x v="3"/>
    <s v="English"/>
    <s v="USA"/>
    <x v="6"/>
    <s v="Aunjanue Ellis"/>
    <s v="Nicole Holofcener"/>
    <n v="400"/>
    <n v="1330"/>
    <n v="132"/>
    <n v="169"/>
    <n v="6.9"/>
    <n v="71"/>
    <n v="91"/>
    <n v="4186931"/>
    <n v="250000"/>
    <x v="1272"/>
    <n v="15.747724"/>
  </r>
  <r>
    <x v="1284"/>
    <x v="1143"/>
    <s v="Color"/>
    <x v="3"/>
    <s v="English"/>
    <s v="UK"/>
    <x v="7"/>
    <s v="James Nesbitt"/>
    <s v="Peter Cattaneo"/>
    <n v="773"/>
    <n v="2440"/>
    <n v="11"/>
    <n v="30"/>
    <n v="6.2"/>
    <n v="47"/>
    <n v="107"/>
    <n v="54606"/>
    <n v="6000000"/>
    <x v="1273"/>
    <n v="-0.99089899999999997"/>
  </r>
  <r>
    <x v="1285"/>
    <x v="1144"/>
    <s v="Color"/>
    <x v="3"/>
    <s v="English"/>
    <s v="USA"/>
    <x v="6"/>
    <s v="Jon Favreau"/>
    <s v="Jon Favreau"/>
    <n v="4000"/>
    <n v="5245"/>
    <n v="4000"/>
    <n v="393"/>
    <n v="6.4"/>
    <n v="81"/>
    <n v="95"/>
    <n v="5308707"/>
    <n v="5000000"/>
    <x v="1274"/>
    <n v="6.1741400000000002E-2"/>
  </r>
  <r>
    <x v="1286"/>
    <x v="1145"/>
    <s v="Color"/>
    <x v="3"/>
    <s v="English"/>
    <s v="USA"/>
    <x v="5"/>
    <s v="Noel Fisher"/>
    <s v="Tim Hill"/>
    <n v="833"/>
    <n v="4551"/>
    <n v="25"/>
    <n v="371"/>
    <n v="5.3"/>
    <n v="37"/>
    <n v="91"/>
    <n v="17292381"/>
    <n v="12000000"/>
    <x v="1275"/>
    <n v="0.44103175"/>
  </r>
  <r>
    <x v="1287"/>
    <x v="1146"/>
    <s v="Color"/>
    <x v="3"/>
    <s v="English"/>
    <s v="UK"/>
    <x v="6"/>
    <s v="Jason Statham"/>
    <s v="Barry Skolnick"/>
    <n v="26000"/>
    <n v="29325"/>
    <n v="0"/>
    <n v="0"/>
    <n v="6.5"/>
    <n v="54"/>
    <n v="99"/>
    <n v="92191"/>
    <n v="2500000"/>
    <x v="1276"/>
    <n v="-0.96312359999999997"/>
  </r>
  <r>
    <x v="1288"/>
    <x v="1147"/>
    <s v="Color"/>
    <x v="7"/>
    <s v="English"/>
    <s v="USA"/>
    <x v="7"/>
    <s v="Michael Biehn"/>
    <s v="Brian Trenchard-Smith"/>
    <n v="2000"/>
    <n v="4221"/>
    <n v="53"/>
    <n v="158"/>
    <n v="4.0999999999999996"/>
    <n v="18"/>
    <n v="104"/>
    <n v="5974653"/>
    <n v="22000000"/>
    <x v="1277"/>
    <n v="-0.72842486363636361"/>
  </r>
  <r>
    <x v="1289"/>
    <x v="1148"/>
    <s v="Color"/>
    <x v="4"/>
    <s v="English"/>
    <s v="USA"/>
    <x v="7"/>
    <s v="Brendan Fraser"/>
    <s v="Henry Selick"/>
    <n v="3000"/>
    <n v="5580"/>
    <n v="253"/>
    <n v="683"/>
    <n v="4.7"/>
    <n v="74"/>
    <n v="93"/>
    <n v="5409517"/>
    <n v="75000000"/>
    <x v="1278"/>
    <n v="-0.92787310666666667"/>
  </r>
  <r>
    <x v="1290"/>
    <x v="1149"/>
    <s v="Color"/>
    <x v="3"/>
    <s v="Hindi"/>
    <s v="India"/>
    <x v="6"/>
    <s v="Naseeruddin Shah"/>
    <s v="Mira Nair"/>
    <n v="307"/>
    <n v="809"/>
    <n v="300"/>
    <n v="0"/>
    <n v="7.4"/>
    <n v="137"/>
    <n v="114"/>
    <n v="13876974"/>
    <n v="7000000"/>
    <x v="1279"/>
    <n v="0.9824248571428571"/>
  </r>
  <r>
    <x v="1291"/>
    <x v="1150"/>
    <s v="Color"/>
    <x v="1"/>
    <s v="English"/>
    <s v="USA"/>
    <x v="6"/>
    <s v="Heath Ledger"/>
    <s v="Marc Forster"/>
    <n v="13000"/>
    <n v="13707"/>
    <n v="395"/>
    <n v="0"/>
    <n v="7.1"/>
    <n v="153"/>
    <n v="112"/>
    <n v="31252964"/>
    <n v="4000000"/>
    <x v="1280"/>
    <n v="6.8132409999999997"/>
  </r>
  <r>
    <x v="1292"/>
    <x v="1151"/>
    <s v="Color"/>
    <x v="5"/>
    <s v="English"/>
    <s v="USA"/>
    <x v="4"/>
    <s v="Steve Buscemi"/>
    <s v="Pete Docter"/>
    <n v="12000"/>
    <n v="15013"/>
    <n v="0"/>
    <n v="0"/>
    <n v="8.1"/>
    <n v="250"/>
    <n v="92"/>
    <n v="289907418"/>
    <n v="115000000"/>
    <x v="1281"/>
    <n v="1.5209340695652174"/>
  </r>
  <r>
    <x v="1293"/>
    <x v="1084"/>
    <s v="Black and White"/>
    <x v="1"/>
    <s v="English"/>
    <s v="USA"/>
    <x v="7"/>
    <s v="Jim Broadbent"/>
    <s v="Baz Luhrmann"/>
    <n v="1000"/>
    <n v="2601"/>
    <n v="1000"/>
    <n v="10000"/>
    <n v="7.6"/>
    <n v="209"/>
    <n v="127"/>
    <n v="57386369"/>
    <n v="52500000"/>
    <x v="1282"/>
    <n v="9.3073695238095236E-2"/>
  </r>
  <r>
    <x v="1294"/>
    <x v="1152"/>
    <s v="Color"/>
    <x v="1"/>
    <s v="English"/>
    <s v="France"/>
    <x v="6"/>
    <s v="Naomi Watts"/>
    <s v="David Lynch"/>
    <n v="6000"/>
    <n v="8484"/>
    <n v="0"/>
    <n v="16000"/>
    <n v="8"/>
    <n v="252"/>
    <n v="147"/>
    <n v="7219578"/>
    <n v="15000000"/>
    <x v="1283"/>
    <n v="-0.51869480000000001"/>
  </r>
  <r>
    <x v="1295"/>
    <x v="1153"/>
    <s v="Color"/>
    <x v="3"/>
    <s v="English"/>
    <s v="USA"/>
    <x v="6"/>
    <s v="Peter Dinklage"/>
    <s v="Eric Schaeffer"/>
    <n v="22000"/>
    <n v="24382"/>
    <n v="71"/>
    <n v="139"/>
    <n v="6"/>
    <n v="25"/>
    <n v="98"/>
    <n v="295468"/>
    <n v="500000"/>
    <x v="1284"/>
    <n v="-0.40906399999999998"/>
  </r>
  <r>
    <x v="1296"/>
    <x v="1154"/>
    <s v="Color"/>
    <x v="3"/>
    <s v="English"/>
    <s v="USA"/>
    <x v="6"/>
    <s v="Chris Evans"/>
    <s v="Joel Gallen"/>
    <n v="11000"/>
    <n v="15369"/>
    <n v="11"/>
    <n v="0"/>
    <n v="5.7"/>
    <n v="97"/>
    <n v="99"/>
    <n v="37882551"/>
    <n v="16000000"/>
    <x v="1285"/>
    <n v="1.3676594375"/>
  </r>
  <r>
    <x v="1297"/>
    <x v="1155"/>
    <s v="Color"/>
    <x v="3"/>
    <s v="English"/>
    <s v="USA"/>
    <x v="6"/>
    <s v="Chelcie Ross"/>
    <s v="David Atkins"/>
    <n v="244"/>
    <n v="489"/>
    <n v="8"/>
    <n v="289"/>
    <n v="5.8"/>
    <n v="84"/>
    <n v="95"/>
    <n v="2025238"/>
    <n v="6000000"/>
    <x v="1286"/>
    <n v="-0.66246033333333332"/>
  </r>
  <r>
    <x v="1298"/>
    <x v="1152"/>
    <s v="Color"/>
    <x v="6"/>
    <s v="English"/>
    <s v="Germany"/>
    <x v="6"/>
    <s v="Merab Ninidze"/>
    <s v="Caroline Link"/>
    <n v="56"/>
    <n v="105"/>
    <n v="11"/>
    <n v="802"/>
    <n v="7.7"/>
    <n v="73"/>
    <n v="141"/>
    <n v="6173485"/>
    <n v="7000000"/>
    <x v="1287"/>
    <n v="-0.11807357142857143"/>
  </r>
  <r>
    <x v="1299"/>
    <x v="1156"/>
    <s v="Color"/>
    <x v="1"/>
    <s v="English"/>
    <s v="USA"/>
    <x v="6"/>
    <s v="Mekhi Phifer"/>
    <s v="Tim Blake Nelson"/>
    <n v="1000"/>
    <n v="3300"/>
    <n v="596"/>
    <n v="0"/>
    <n v="6.2"/>
    <n v="92"/>
    <n v="95"/>
    <n v="16017403"/>
    <n v="5000000"/>
    <x v="1288"/>
    <n v="2.2034805999999998"/>
  </r>
  <r>
    <x v="1300"/>
    <x v="1157"/>
    <s v="Color"/>
    <x v="0"/>
    <s v="English"/>
    <s v="USA"/>
    <x v="7"/>
    <s v="Brad Pitt"/>
    <s v="Steven Soderbergh"/>
    <n v="11000"/>
    <n v="13028"/>
    <n v="0"/>
    <n v="0"/>
    <n v="7.8"/>
    <n v="186"/>
    <n v="116"/>
    <n v="183405771"/>
    <n v="85000000"/>
    <x v="1289"/>
    <n v="1.1577149529411765"/>
  </r>
  <r>
    <x v="1301"/>
    <x v="1121"/>
    <s v="Color"/>
    <x v="3"/>
    <s v="English"/>
    <s v="USA"/>
    <x v="5"/>
    <s v="Jerry Stiller"/>
    <s v="Eric Bross"/>
    <n v="719"/>
    <n v="2446"/>
    <n v="49"/>
    <n v="0"/>
    <n v="4.0999999999999996"/>
    <n v="46"/>
    <n v="85"/>
    <n v="4356743"/>
    <n v="16000000"/>
    <x v="1290"/>
    <n v="-0.72770356250000001"/>
  </r>
  <r>
    <x v="1302"/>
    <x v="1158"/>
    <s v="Color"/>
    <x v="1"/>
    <s v="English"/>
    <s v="France"/>
    <x v="6"/>
    <s v="Angelina Jolie Pitt"/>
    <s v="Michael Cristofer"/>
    <n v="11000"/>
    <n v="11662"/>
    <n v="49"/>
    <n v="3000"/>
    <n v="6"/>
    <n v="93"/>
    <n v="118"/>
    <n v="16252765"/>
    <n v="42000000"/>
    <x v="1291"/>
    <n v="-0.61302940476190482"/>
  </r>
  <r>
    <x v="1303"/>
    <x v="1159"/>
    <s v="Color"/>
    <x v="7"/>
    <s v="English"/>
    <s v="USA"/>
    <x v="5"/>
    <s v="Ron Howard"/>
    <s v="Bobby Farrelly"/>
    <n v="2000"/>
    <n v="3734"/>
    <n v="101"/>
    <n v="2000"/>
    <n v="6.2"/>
    <n v="81"/>
    <n v="95"/>
    <n v="13596911"/>
    <n v="70000000"/>
    <x v="1292"/>
    <n v="-0.80575841428571426"/>
  </r>
  <r>
    <x v="1304"/>
    <x v="1160"/>
    <s v="Color"/>
    <x v="3"/>
    <s v="English"/>
    <s v="USA"/>
    <x v="7"/>
    <s v="Lee Majors"/>
    <s v="Brendan Malloy"/>
    <n v="799"/>
    <n v="4291"/>
    <n v="2"/>
    <n v="0"/>
    <n v="6.3"/>
    <n v="37"/>
    <n v="89"/>
    <n v="13903262"/>
    <n v="11000000"/>
    <x v="1293"/>
    <n v="0.26393290909090911"/>
  </r>
  <r>
    <x v="1305"/>
    <x v="1161"/>
    <s v="Black and White"/>
    <x v="7"/>
    <s v="English"/>
    <s v="USA"/>
    <x v="7"/>
    <s v="Jennifer Garner"/>
    <s v="Michael Bay"/>
    <n v="3000"/>
    <n v="5401"/>
    <n v="0"/>
    <n v="0"/>
    <n v="6.1"/>
    <n v="191"/>
    <n v="184"/>
    <n v="198539855"/>
    <n v="140000000"/>
    <x v="1294"/>
    <n v="0.41814182142857143"/>
  </r>
  <r>
    <x v="1306"/>
    <x v="1084"/>
    <s v="Color"/>
    <x v="7"/>
    <s v="English"/>
    <s v="USA"/>
    <x v="7"/>
    <s v="Cary-Hiroyuki Tagawa"/>
    <s v="Tim Burton"/>
    <n v="1000"/>
    <n v="2776"/>
    <n v="13000"/>
    <n v="0"/>
    <n v="5.7"/>
    <n v="230"/>
    <n v="119"/>
    <n v="180011740"/>
    <n v="100000000"/>
    <x v="1295"/>
    <n v="0.80011739999999998"/>
  </r>
  <r>
    <x v="1307"/>
    <x v="1162"/>
    <s v="Color"/>
    <x v="7"/>
    <s v="English"/>
    <s v="USA"/>
    <x v="7"/>
    <s v="Wanda Sykes"/>
    <s v="Louis C.K."/>
    <n v="560"/>
    <n v="2238"/>
    <n v="0"/>
    <n v="0"/>
    <n v="5.2"/>
    <n v="31"/>
    <n v="81"/>
    <n v="3293258"/>
    <n v="3000000"/>
    <x v="1296"/>
    <n v="9.7752666666666668E-2"/>
  </r>
  <r>
    <x v="1308"/>
    <x v="1163"/>
    <s v="Color"/>
    <x v="5"/>
    <s v="English"/>
    <s v="Canada"/>
    <x v="7"/>
    <s v="Corinna Harney"/>
    <s v="Jerry Zucker"/>
    <n v="779"/>
    <n v="1823"/>
    <n v="109"/>
    <n v="0"/>
    <n v="6.4"/>
    <n v="103"/>
    <n v="112"/>
    <n v="56607223"/>
    <n v="48000000"/>
    <x v="1297"/>
    <n v="0.17931714583333333"/>
  </r>
  <r>
    <x v="1309"/>
    <x v="1164"/>
    <s v="Color"/>
    <x v="4"/>
    <s v="English"/>
    <s v="USA"/>
    <x v="4"/>
    <s v="Diedrich Bader"/>
    <s v="Chuck Sheetz"/>
    <n v="759"/>
    <n v="2197"/>
    <n v="6"/>
    <n v="227"/>
    <n v="6.5"/>
    <n v="44"/>
    <n v="82"/>
    <n v="36696761"/>
    <n v="23000000"/>
    <x v="1298"/>
    <n v="0.59551134782608695"/>
  </r>
  <r>
    <x v="1310"/>
    <x v="1165"/>
    <s v="Color"/>
    <x v="6"/>
    <s v="English"/>
    <s v="USA"/>
    <x v="7"/>
    <s v="Rosie Perez"/>
    <s v="Penny Marshall"/>
    <n v="919"/>
    <n v="4796"/>
    <n v="545"/>
    <n v="0"/>
    <n v="6.4"/>
    <n v="89"/>
    <n v="132"/>
    <n v="29781453"/>
    <n v="48000000"/>
    <x v="1299"/>
    <n v="-0.37955306249999998"/>
  </r>
  <r>
    <x v="1311"/>
    <x v="1166"/>
    <s v="Color"/>
    <x v="1"/>
    <s v="English"/>
    <s v="USA"/>
    <x v="6"/>
    <s v="Beth Grant"/>
    <s v="Stephen Herek"/>
    <n v="628"/>
    <n v="1265"/>
    <n v="65"/>
    <n v="0"/>
    <n v="6.2"/>
    <n v="107"/>
    <n v="105"/>
    <n v="16991902"/>
    <n v="57000000"/>
    <x v="1300"/>
    <n v="-0.7018964561403509"/>
  </r>
  <r>
    <x v="1312"/>
    <x v="1160"/>
    <s v="Color"/>
    <x v="7"/>
    <s v="English"/>
    <s v="USA"/>
    <x v="7"/>
    <s v="Mei MelanÃ§on"/>
    <s v="Brett Ratner"/>
    <n v="191"/>
    <n v="664"/>
    <n v="420"/>
    <n v="0"/>
    <n v="6.6"/>
    <n v="127"/>
    <n v="90"/>
    <n v="226138454"/>
    <n v="90000000"/>
    <x v="1301"/>
    <n v="1.5126494888888888"/>
  </r>
  <r>
    <x v="1313"/>
    <x v="1098"/>
    <s v="Color"/>
    <x v="1"/>
    <s v="English"/>
    <s v="USA"/>
    <x v="7"/>
    <s v="Sean Patrick Thomas"/>
    <s v="Thomas Carter"/>
    <n v="656"/>
    <n v="1307"/>
    <n v="49"/>
    <n v="0"/>
    <n v="6.1"/>
    <n v="101"/>
    <n v="112"/>
    <n v="91038276"/>
    <n v="13000000"/>
    <x v="1302"/>
    <n v="6.0029443076923075"/>
  </r>
  <r>
    <x v="1314"/>
    <x v="1167"/>
    <s v="Color"/>
    <x v="3"/>
    <s v="English"/>
    <s v="USA"/>
    <x v="7"/>
    <s v="Amanda Detmer"/>
    <s v="Dennis Dugan"/>
    <n v="240"/>
    <n v="664"/>
    <n v="221"/>
    <n v="739"/>
    <n v="5.9"/>
    <n v="97"/>
    <n v="96"/>
    <n v="19351569"/>
    <n v="22000000"/>
    <x v="1303"/>
    <n v="-0.12038322727272727"/>
  </r>
  <r>
    <x v="1315"/>
    <x v="1168"/>
    <s v="Color"/>
    <x v="3"/>
    <s v="English"/>
    <s v="USA"/>
    <x v="6"/>
    <s v="Eddie Cibrian"/>
    <s v="J.B. Rogers"/>
    <n v="849"/>
    <n v="2413"/>
    <n v="6"/>
    <n v="295"/>
    <n v="4.9000000000000004"/>
    <n v="87"/>
    <n v="95"/>
    <n v="5516708"/>
    <n v="25000000"/>
    <x v="1304"/>
    <n v="-0.77933167999999997"/>
  </r>
  <r>
    <x v="1316"/>
    <x v="1125"/>
    <s v="Color"/>
    <x v="3"/>
    <s v="English"/>
    <s v="USA"/>
    <x v="6"/>
    <s v="Natasha Lyonne"/>
    <s v="Keenen Ivory Wayans"/>
    <n v="1000"/>
    <n v="1645"/>
    <n v="322"/>
    <n v="0"/>
    <n v="5.2"/>
    <n v="127"/>
    <n v="83"/>
    <n v="71277420"/>
    <n v="45000000"/>
    <x v="1305"/>
    <n v="0.58394266666666672"/>
  </r>
  <r>
    <x v="1317"/>
    <x v="1169"/>
    <s v="Color"/>
    <x v="7"/>
    <s v="English"/>
    <s v="USA"/>
    <x v="5"/>
    <s v="Leslie Bibb"/>
    <s v="John Whitesell"/>
    <n v="1000"/>
    <n v="4194"/>
    <n v="14"/>
    <n v="393"/>
    <n v="5.4"/>
    <n v="51"/>
    <n v="94"/>
    <n v="33357476"/>
    <n v="35000000"/>
    <x v="1306"/>
    <n v="-4.6929257142857145E-2"/>
  </r>
  <r>
    <x v="1318"/>
    <x v="1114"/>
    <s v="Color"/>
    <x v="3"/>
    <s v="English"/>
    <s v="USA"/>
    <x v="7"/>
    <s v="Lilli Lavine"/>
    <s v="Peter Chelsom"/>
    <n v="11"/>
    <n v="37"/>
    <n v="23"/>
    <n v="12000"/>
    <n v="6.9"/>
    <n v="122"/>
    <n v="82"/>
    <n v="49968653"/>
    <n v="28000000"/>
    <x v="1307"/>
    <n v="0.78459475000000001"/>
  </r>
  <r>
    <x v="1319"/>
    <x v="1170"/>
    <s v="Color"/>
    <x v="8"/>
    <s v="English"/>
    <s v="USA"/>
    <x v="6"/>
    <s v="Paul Guilfoyle"/>
    <s v="Brad Anderson"/>
    <n v="210"/>
    <n v="469"/>
    <n v="122"/>
    <n v="0"/>
    <n v="6.5"/>
    <n v="127"/>
    <n v="100"/>
    <n v="373967"/>
    <n v="1500000"/>
    <x v="1308"/>
    <n v="-0.75068866666666667"/>
  </r>
  <r>
    <x v="1320"/>
    <x v="1171"/>
    <s v="Color"/>
    <x v="3"/>
    <s v="English"/>
    <s v="USA"/>
    <x v="7"/>
    <s v="Jason Alexander"/>
    <s v="Bobby Farrelly"/>
    <n v="700"/>
    <n v="2842"/>
    <n v="101"/>
    <n v="0"/>
    <n v="5.9"/>
    <n v="109"/>
    <n v="114"/>
    <n v="70836296"/>
    <n v="40000000"/>
    <x v="1309"/>
    <n v="0.77090740000000002"/>
  </r>
  <r>
    <x v="1321"/>
    <x v="1152"/>
    <s v="Black and White"/>
    <x v="7"/>
    <s v="Cantonese"/>
    <s v="Hong Kong"/>
    <x v="5"/>
    <s v="Wei Zhao"/>
    <s v="Stephen Chow"/>
    <n v="478"/>
    <n v="700"/>
    <n v="0"/>
    <n v="0"/>
    <n v="7.3"/>
    <n v="246"/>
    <n v="85"/>
    <n v="488872"/>
    <n v="10000000"/>
    <x v="1310"/>
    <n v="-0.95111279999999998"/>
  </r>
  <r>
    <x v="1322"/>
    <x v="1091"/>
    <s v="Color"/>
    <x v="5"/>
    <s v="English"/>
    <s v="USA"/>
    <x v="5"/>
    <s v="Kathleen Freeman"/>
    <s v="Andrew Adamson"/>
    <n v="145"/>
    <n v="275"/>
    <n v="80"/>
    <n v="0"/>
    <n v="7.9"/>
    <n v="212"/>
    <n v="90"/>
    <n v="267652016"/>
    <n v="60000000"/>
    <x v="1311"/>
    <n v="3.4608669333333335"/>
  </r>
  <r>
    <x v="1323"/>
    <x v="1172"/>
    <s v="Color"/>
    <x v="3"/>
    <s v="English"/>
    <s v="USA"/>
    <x v="7"/>
    <s v="Hugh Jackman"/>
    <s v="Tony Goldwyn"/>
    <n v="20000"/>
    <n v="20798"/>
    <n v="956"/>
    <n v="0"/>
    <n v="6.1"/>
    <n v="92"/>
    <n v="97"/>
    <n v="27338033"/>
    <n v="23000000"/>
    <x v="1312"/>
    <n v="0.18861013043478261"/>
  </r>
  <r>
    <x v="1324"/>
    <x v="1173"/>
    <s v="Color"/>
    <x v="1"/>
    <s v="English"/>
    <s v="USA"/>
    <x v="7"/>
    <s v="Melissa Sagemiller"/>
    <s v="Stephen Carpenter"/>
    <n v="159"/>
    <n v="417"/>
    <n v="12"/>
    <n v="231"/>
    <n v="3.9"/>
    <n v="64"/>
    <n v="84"/>
    <n v="3100650"/>
    <n v="14000000"/>
    <x v="1313"/>
    <n v="-0.77852500000000002"/>
  </r>
  <r>
    <x v="1325"/>
    <x v="1174"/>
    <s v="Color"/>
    <x v="5"/>
    <s v="Japanese"/>
    <s v="Japan"/>
    <x v="5"/>
    <s v="Bunta Sugawara"/>
    <s v="Hayao Miyazaki"/>
    <n v="17"/>
    <n v="44"/>
    <n v="6000"/>
    <n v="28000"/>
    <n v="8.6"/>
    <n v="246"/>
    <n v="125"/>
    <n v="10049886"/>
    <n v="19000000"/>
    <x v="1314"/>
    <n v="-0.4710586315789474"/>
  </r>
  <r>
    <x v="1326"/>
    <x v="1175"/>
    <s v="Color"/>
    <x v="7"/>
    <s v="English"/>
    <s v="Germany"/>
    <x v="6"/>
    <s v="Brad Pitt"/>
    <s v="Tony Scott"/>
    <n v="11000"/>
    <n v="12499"/>
    <n v="12000"/>
    <n v="0"/>
    <n v="7"/>
    <n v="142"/>
    <n v="114"/>
    <n v="26871"/>
    <n v="92000000"/>
    <x v="1315"/>
    <n v="-0.99970792391304353"/>
  </r>
  <r>
    <x v="1327"/>
    <x v="1074"/>
    <s v="Color"/>
    <x v="7"/>
    <s v="English"/>
    <s v="USA"/>
    <x v="5"/>
    <s v="Alexa PenaVega"/>
    <s v="Robert Rodriguez"/>
    <n v="2000"/>
    <n v="4499"/>
    <n v="0"/>
    <n v="0"/>
    <n v="5.4"/>
    <n v="122"/>
    <n v="88"/>
    <n v="112692062"/>
    <n v="35000000"/>
    <x v="1316"/>
    <n v="2.2197732000000001"/>
  </r>
  <r>
    <x v="1328"/>
    <x v="1138"/>
    <s v="Color"/>
    <x v="3"/>
    <s v="English"/>
    <s v="USA"/>
    <x v="7"/>
    <s v="Marc Blucas"/>
    <s v="Michael Tollin"/>
    <n v="973"/>
    <n v="3344"/>
    <n v="19"/>
    <n v="476"/>
    <n v="4.9000000000000004"/>
    <n v="50"/>
    <n v="108"/>
    <n v="19693891"/>
    <n v="34000000"/>
    <x v="1317"/>
    <n v="-0.4207679117647059"/>
  </r>
  <r>
    <x v="1329"/>
    <x v="1136"/>
    <s v="Color"/>
    <x v="3"/>
    <s v="English"/>
    <s v="USA"/>
    <x v="6"/>
    <s v="Geoffrey Arend"/>
    <s v="Jay Chandrasekhar"/>
    <n v="816"/>
    <n v="2893"/>
    <n v="422"/>
    <n v="0"/>
    <n v="7.1"/>
    <n v="100"/>
    <n v="100"/>
    <n v="18488314"/>
    <n v="1200000"/>
    <x v="1318"/>
    <n v="14.406928333333333"/>
  </r>
  <r>
    <x v="1330"/>
    <x v="1142"/>
    <s v="Color"/>
    <x v="1"/>
    <s v="English"/>
    <s v="USA"/>
    <x v="7"/>
    <s v="Keanu Reeves"/>
    <s v="Pat O'Connor"/>
    <n v="18000"/>
    <n v="29484"/>
    <n v="7"/>
    <n v="8000"/>
    <n v="6.7"/>
    <n v="94"/>
    <n v="119"/>
    <n v="25178165"/>
    <n v="40000000"/>
    <x v="1319"/>
    <n v="-0.37054587500000002"/>
  </r>
  <r>
    <x v="1331"/>
    <x v="1176"/>
    <s v="Color"/>
    <x v="7"/>
    <s v="English"/>
    <s v="USA"/>
    <x v="6"/>
    <s v="Hugh Jackman"/>
    <s v="Dominic Sena"/>
    <n v="20000"/>
    <n v="25942"/>
    <n v="57"/>
    <n v="0"/>
    <n v="6.5"/>
    <n v="166"/>
    <n v="99"/>
    <n v="69772969"/>
    <n v="80000000"/>
    <x v="1320"/>
    <n v="-0.1278378875"/>
  </r>
  <r>
    <x v="1332"/>
    <x v="1177"/>
    <s v="Color"/>
    <x v="7"/>
    <s v="English"/>
    <s v="USA"/>
    <x v="7"/>
    <s v="Tom Skerritt"/>
    <s v="Steve Miner"/>
    <n v="1000"/>
    <n v="2120"/>
    <n v="49"/>
    <n v="474"/>
    <n v="5.2"/>
    <n v="31"/>
    <n v="110"/>
    <n v="623374"/>
    <n v="38000000"/>
    <x v="1321"/>
    <n v="-0.98359542105263154"/>
  </r>
  <r>
    <x v="1333"/>
    <x v="1178"/>
    <s v="Color"/>
    <x v="3"/>
    <s v="English"/>
    <s v="USA"/>
    <x v="7"/>
    <s v="Louis Lombardi"/>
    <s v="Luke Greenfield"/>
    <n v="436"/>
    <n v="1203"/>
    <n v="42"/>
    <n v="1000"/>
    <n v="4.8"/>
    <n v="75"/>
    <n v="84"/>
    <n v="55762229"/>
    <n v="22000000"/>
    <x v="1322"/>
    <n v="1.5346467727272728"/>
  </r>
  <r>
    <x v="1334"/>
    <x v="1179"/>
    <s v="Black and White"/>
    <x v="1"/>
    <s v="English"/>
    <s v="USA"/>
    <x v="6"/>
    <s v="Ryan Gosling"/>
    <s v="Henry Bean"/>
    <n v="33000"/>
    <n v="33441"/>
    <n v="21"/>
    <n v="0"/>
    <n v="7.2"/>
    <n v="84"/>
    <n v="98"/>
    <n v="406035"/>
    <n v="1500000"/>
    <x v="1323"/>
    <n v="-0.72931000000000001"/>
  </r>
  <r>
    <x v="1335"/>
    <x v="1163"/>
    <s v="Color"/>
    <x v="3"/>
    <s v="English"/>
    <s v="USA"/>
    <x v="6"/>
    <s v="Julie Benz"/>
    <s v="Gary Hardwick"/>
    <n v="3000"/>
    <n v="6419"/>
    <n v="10"/>
    <n v="478"/>
    <n v="6.3"/>
    <n v="52"/>
    <n v="106"/>
    <n v="27457409"/>
    <n v="6000000"/>
    <x v="1324"/>
    <n v="3.5762348333333334"/>
  </r>
  <r>
    <x v="1336"/>
    <x v="1180"/>
    <s v="Color"/>
    <x v="3"/>
    <s v="English"/>
    <s v="USA"/>
    <x v="7"/>
    <s v="Woody Allen"/>
    <s v="Woody Allen"/>
    <n v="11000"/>
    <n v="12534"/>
    <n v="11000"/>
    <n v="826"/>
    <n v="6.8"/>
    <n v="116"/>
    <n v="103"/>
    <n v="7496522"/>
    <n v="26000000"/>
    <x v="1325"/>
    <n v="-0.71167223076923081"/>
  </r>
  <r>
    <x v="1337"/>
    <x v="1145"/>
    <s v="Color"/>
    <x v="7"/>
    <s v="English"/>
    <s v="USA"/>
    <x v="7"/>
    <s v="Paul Walker"/>
    <s v="Rob Cohen"/>
    <n v="23000"/>
    <n v="45327"/>
    <n v="357"/>
    <n v="14000"/>
    <n v="6.7"/>
    <n v="187"/>
    <n v="106"/>
    <n v="144512310"/>
    <n v="38000000"/>
    <x v="1326"/>
    <n v="2.8029555263157895"/>
  </r>
  <r>
    <x v="1338"/>
    <x v="1181"/>
    <s v="Color"/>
    <x v="8"/>
    <s v="English"/>
    <s v="USA"/>
    <x v="6"/>
    <s v="Brendan Fehr"/>
    <s v="J.S. Cardone"/>
    <n v="847"/>
    <n v="3004"/>
    <n v="23"/>
    <n v="327"/>
    <n v="5.3"/>
    <n v="56"/>
    <n v="90"/>
    <n v="6755271"/>
    <n v="5000000"/>
    <x v="1327"/>
    <n v="0.35105419999999998"/>
  </r>
  <r>
    <x v="1339"/>
    <x v="1182"/>
    <s v="Color"/>
    <x v="0"/>
    <s v="English"/>
    <s v="USA"/>
    <x v="7"/>
    <s v="Chris Noth"/>
    <s v="Daniel Sackheim"/>
    <n v="962"/>
    <n v="4239"/>
    <n v="12"/>
    <n v="804"/>
    <n v="5.8"/>
    <n v="95"/>
    <n v="106"/>
    <n v="17951431"/>
    <n v="30000000"/>
    <x v="1328"/>
    <n v="-0.40161896666666669"/>
  </r>
  <r>
    <x v="1340"/>
    <x v="1183"/>
    <s v="Color"/>
    <x v="3"/>
    <s v="English"/>
    <s v="USA"/>
    <x v="6"/>
    <s v="Lynn Cohen"/>
    <s v="Frank Whaley"/>
    <n v="474"/>
    <n v="920"/>
    <n v="436"/>
    <n v="47"/>
    <n v="5.4"/>
    <n v="9"/>
    <n v="96"/>
    <n v="703"/>
    <n v="1500000"/>
    <x v="1329"/>
    <n v="-0.99953133333333333"/>
  </r>
  <r>
    <x v="1341"/>
    <x v="1184"/>
    <s v="Color"/>
    <x v="7"/>
    <s v="English"/>
    <s v="USA"/>
    <x v="6"/>
    <s v="Clifton Collins Jr."/>
    <s v="Rod Lurie"/>
    <n v="968"/>
    <n v="3012"/>
    <n v="37"/>
    <n v="0"/>
    <n v="6.9"/>
    <n v="110"/>
    <n v="131"/>
    <n v="18208078"/>
    <n v="60000000"/>
    <x v="1330"/>
    <n v="-0.69653203333333336"/>
  </r>
  <r>
    <x v="1342"/>
    <x v="1166"/>
    <s v="Color"/>
    <x v="7"/>
    <s v="Thai"/>
    <s v="Thailand"/>
    <x v="6"/>
    <s v="Sarunyu Wongkrachang"/>
    <s v="Chatrichalerm Yukol"/>
    <n v="7"/>
    <n v="32"/>
    <n v="6"/>
    <n v="124"/>
    <n v="6.6"/>
    <n v="31"/>
    <n v="300"/>
    <n v="454255"/>
    <n v="400000000"/>
    <x v="1331"/>
    <n v="-0.99886436249999999"/>
  </r>
  <r>
    <x v="1343"/>
    <x v="1185"/>
    <s v="Color"/>
    <x v="7"/>
    <s v="English"/>
    <s v="New Zealand"/>
    <x v="7"/>
    <s v="Christopher Lee"/>
    <s v="Peter Jackson"/>
    <n v="16000"/>
    <n v="22342"/>
    <n v="0"/>
    <n v="21000"/>
    <n v="8.8000000000000007"/>
    <n v="297"/>
    <n v="171"/>
    <n v="313837577"/>
    <n v="93000000"/>
    <x v="1332"/>
    <n v="2.3745976021505375"/>
  </r>
  <r>
    <x v="1344"/>
    <x v="1186"/>
    <s v="Black and White"/>
    <x v="3"/>
    <s v="English"/>
    <s v="USA"/>
    <x v="5"/>
    <s v="Fay Masterson"/>
    <s v="Larry Blamire"/>
    <n v="126"/>
    <n v="284"/>
    <n v="56"/>
    <n v="0"/>
    <n v="7"/>
    <n v="88"/>
    <n v="90"/>
    <n v="110536"/>
    <n v="40000"/>
    <x v="1333"/>
    <n v="1.7634000000000001"/>
  </r>
  <r>
    <x v="1345"/>
    <x v="1187"/>
    <s v="Color"/>
    <x v="1"/>
    <s v="English"/>
    <s v="USA"/>
    <x v="5"/>
    <s v="Martin Landau"/>
    <s v="Frank Darabont"/>
    <n v="940"/>
    <n v="4310"/>
    <n v="0"/>
    <n v="0"/>
    <n v="6.9"/>
    <n v="128"/>
    <n v="152"/>
    <n v="27796042"/>
    <n v="72000000"/>
    <x v="1334"/>
    <n v="-0.6139438611111111"/>
  </r>
  <r>
    <x v="1346"/>
    <x v="1188"/>
    <s v="Color"/>
    <x v="5"/>
    <s v="English"/>
    <s v="USA"/>
    <x v="6"/>
    <s v="J.K. Simmons"/>
    <s v="Gore Verbinski"/>
    <n v="24000"/>
    <n v="43917"/>
    <n v="563"/>
    <n v="2000"/>
    <n v="6.1"/>
    <n v="125"/>
    <n v="123"/>
    <n v="66808615"/>
    <n v="34000000"/>
    <x v="1335"/>
    <n v="0.96495926470588234"/>
  </r>
  <r>
    <x v="1347"/>
    <x v="1189"/>
    <s v="Color"/>
    <x v="7"/>
    <s v="English"/>
    <s v="USA"/>
    <x v="7"/>
    <s v="Dwayne Johnson"/>
    <s v="Stephen Sommers"/>
    <n v="12000"/>
    <n v="15972"/>
    <n v="208"/>
    <n v="0"/>
    <n v="6.3"/>
    <n v="202"/>
    <n v="130"/>
    <n v="202007640"/>
    <n v="98000000"/>
    <x v="1336"/>
    <n v="1.0613024489795919"/>
  </r>
  <r>
    <x v="1348"/>
    <x v="1112"/>
    <s v="Color"/>
    <x v="7"/>
    <s v="English"/>
    <s v="Germany"/>
    <x v="7"/>
    <s v="Catherine Deneuve"/>
    <s v="Peter Hyams"/>
    <n v="964"/>
    <n v="2888"/>
    <n v="0"/>
    <n v="299"/>
    <n v="4.7"/>
    <n v="107"/>
    <n v="104"/>
    <n v="27053815"/>
    <n v="40000000"/>
    <x v="1337"/>
    <n v="-0.32365462499999997"/>
  </r>
  <r>
    <x v="1349"/>
    <x v="1190"/>
    <s v="Color"/>
    <x v="7"/>
    <s v="English"/>
    <s v="USA"/>
    <x v="7"/>
    <s v="Jason Statham"/>
    <s v="James Wong"/>
    <n v="26000"/>
    <n v="32831"/>
    <n v="70"/>
    <n v="0"/>
    <n v="5.9"/>
    <n v="98"/>
    <n v="85"/>
    <n v="43905746"/>
    <n v="49000000"/>
    <x v="1338"/>
    <n v="-0.10396436734693877"/>
  </r>
  <r>
    <x v="1350"/>
    <x v="1167"/>
    <s v="Color"/>
    <x v="5"/>
    <s v="English"/>
    <s v="USA"/>
    <x v="5"/>
    <s v="Anne Hathaway"/>
    <s v="Mitch Davis"/>
    <n v="11000"/>
    <n v="11116"/>
    <n v="7"/>
    <n v="650"/>
    <n v="6.5"/>
    <n v="27"/>
    <n v="113"/>
    <n v="4720371"/>
    <n v="7000000"/>
    <x v="1339"/>
    <n v="-0.32566128571428571"/>
  </r>
  <r>
    <x v="1351"/>
    <x v="1150"/>
    <s v="Color"/>
    <x v="12"/>
    <s v="English"/>
    <s v="USA"/>
    <x v="7"/>
    <s v="Fionnula Flanagan"/>
    <s v="Alejandro AmenÃ¡bar"/>
    <n v="482"/>
    <n v="956"/>
    <n v="448"/>
    <n v="20000"/>
    <n v="7.6"/>
    <n v="239"/>
    <n v="101"/>
    <n v="96471845"/>
    <n v="17000000"/>
    <x v="1340"/>
    <n v="4.6748144117647055"/>
  </r>
  <r>
    <x v="1352"/>
    <x v="1191"/>
    <s v="Color"/>
    <x v="0"/>
    <s v="English"/>
    <s v="USA"/>
    <x v="6"/>
    <s v="Costas Mandylor"/>
    <s v="Sean Penn"/>
    <n v="723"/>
    <n v="793"/>
    <n v="0"/>
    <n v="0"/>
    <n v="6.8"/>
    <n v="150"/>
    <n v="124"/>
    <n v="19719930"/>
    <n v="45000000"/>
    <x v="1341"/>
    <n v="-0.5617793333333333"/>
  </r>
  <r>
    <x v="1353"/>
    <x v="1192"/>
    <s v="Color"/>
    <x v="3"/>
    <s v="English"/>
    <s v="USA"/>
    <x v="4"/>
    <s v="Anne Hathaway"/>
    <s v="Garry Marshall"/>
    <n v="11000"/>
    <n v="13645"/>
    <n v="0"/>
    <n v="0"/>
    <n v="6.2"/>
    <n v="108"/>
    <n v="111"/>
    <n v="108244774"/>
    <n v="37000000"/>
    <x v="1342"/>
    <n v="1.9255344324324324"/>
  </r>
  <r>
    <x v="1354"/>
    <x v="1166"/>
    <s v="Color"/>
    <x v="3"/>
    <s v="English"/>
    <s v="USA"/>
    <x v="6"/>
    <s v="Bill Murray"/>
    <s v="Wes Anderson"/>
    <n v="13000"/>
    <n v="14609"/>
    <n v="0"/>
    <n v="0"/>
    <n v="7.6"/>
    <n v="220"/>
    <n v="110"/>
    <n v="52353636"/>
    <n v="21000000"/>
    <x v="1343"/>
    <n v="1.4930302857142856"/>
  </r>
  <r>
    <x v="1355"/>
    <x v="1193"/>
    <s v="Color"/>
    <x v="0"/>
    <s v="English"/>
    <s v="USA"/>
    <x v="6"/>
    <s v="Robert De Niro"/>
    <s v="Frank Oz"/>
    <n v="22000"/>
    <n v="32871"/>
    <n v="0"/>
    <n v="0"/>
    <n v="6.8"/>
    <n v="141"/>
    <n v="124"/>
    <n v="71069884"/>
    <n v="68000000"/>
    <x v="1344"/>
    <n v="4.514535294117647E-2"/>
  </r>
  <r>
    <x v="1356"/>
    <x v="1075"/>
    <s v="Color"/>
    <x v="1"/>
    <s v="English"/>
    <s v="USA"/>
    <x v="6"/>
    <s v="Kevin Spacey"/>
    <s v="Lasse HallstrÃ¶m"/>
    <n v="18000"/>
    <n v="19805"/>
    <n v="529"/>
    <n v="0"/>
    <n v="6.8"/>
    <n v="119"/>
    <n v="111"/>
    <n v="11405825"/>
    <n v="35000000"/>
    <x v="1345"/>
    <n v="-0.6741192857142857"/>
  </r>
  <r>
    <x v="1357"/>
    <x v="1107"/>
    <s v="Color"/>
    <x v="1"/>
    <s v="English"/>
    <s v="USA"/>
    <x v="6"/>
    <s v="Daniel Radcliffe"/>
    <s v="John Boorman"/>
    <n v="11000"/>
    <n v="14995"/>
    <n v="128"/>
    <n v="813"/>
    <n v="6.1"/>
    <n v="104"/>
    <n v="109"/>
    <n v="13491653"/>
    <n v="18000000"/>
    <x v="1346"/>
    <n v="-0.25046372222222224"/>
  </r>
  <r>
    <x v="1358"/>
    <x v="1145"/>
    <s v="Color"/>
    <x v="3"/>
    <s v="English"/>
    <s v="USA"/>
    <x v="6"/>
    <s v="Angell Conwell"/>
    <s v="DJ Pooh"/>
    <n v="522"/>
    <n v="955"/>
    <n v="69"/>
    <n v="842"/>
    <n v="4.5999999999999996"/>
    <n v="27"/>
    <n v="93"/>
    <n v="10097096"/>
    <n v="4000000"/>
    <x v="1347"/>
    <n v="1.5242739999999999"/>
  </r>
  <r>
    <x v="1359"/>
    <x v="1068"/>
    <s v="Color"/>
    <x v="3"/>
    <s v="English"/>
    <s v="Germany"/>
    <x v="7"/>
    <s v="Matthew McConaughey"/>
    <s v="Adam Shankman"/>
    <n v="11000"/>
    <n v="17533"/>
    <n v="163"/>
    <n v="0"/>
    <n v="5.2"/>
    <n v="108"/>
    <n v="103"/>
    <n v="60400856"/>
    <n v="35000000"/>
    <x v="1348"/>
    <n v="0.7257387428571429"/>
  </r>
  <r>
    <x v="1360"/>
    <x v="1194"/>
    <s v="Color"/>
    <x v="8"/>
    <s v="English"/>
    <s v="USA"/>
    <x v="6"/>
    <s v="Shannon Elizabeth"/>
    <s v="Steve Beck"/>
    <n v="1000"/>
    <n v="3023"/>
    <n v="17"/>
    <n v="0"/>
    <n v="5.5"/>
    <n v="149"/>
    <n v="91"/>
    <n v="41867960"/>
    <n v="20000000"/>
    <x v="1349"/>
    <n v="1.0933980000000001"/>
  </r>
  <r>
    <x v="1361"/>
    <x v="1176"/>
    <s v="Color"/>
    <x v="1"/>
    <s v="English"/>
    <s v="USA"/>
    <x v="6"/>
    <s v="Matthew McConaughey"/>
    <s v="Jill Sprecher"/>
    <n v="11000"/>
    <n v="12250"/>
    <n v="11"/>
    <n v="430"/>
    <n v="7.1"/>
    <n v="79"/>
    <n v="104"/>
    <n v="3287435"/>
    <n v="4500000"/>
    <x v="1350"/>
    <n v="-0.26945888888888891"/>
  </r>
  <r>
    <x v="1362"/>
    <x v="1126"/>
    <s v="Color"/>
    <x v="3"/>
    <s v="English"/>
    <s v="USA"/>
    <x v="6"/>
    <s v="Shannon Elizabeth"/>
    <s v="Gregory Poirier"/>
    <n v="1000"/>
    <n v="2729"/>
    <n v="5"/>
    <n v="449"/>
    <n v="5.3"/>
    <n v="75"/>
    <n v="95"/>
    <n v="13558739"/>
    <n v="11000000"/>
    <x v="1351"/>
    <n v="0.23261263636363635"/>
  </r>
  <r>
    <x v="1363"/>
    <x v="1169"/>
    <s v="Color"/>
    <x v="3"/>
    <s v="English"/>
    <s v="New Line"/>
    <x v="6"/>
    <s v="Del Zamora"/>
    <s v="Peter Chelsom"/>
    <n v="752"/>
    <n v="3133"/>
    <n v="23"/>
    <n v="53"/>
    <n v="4.4000000000000004"/>
    <n v="62"/>
    <n v="104"/>
    <n v="6712451"/>
    <n v="90000000"/>
    <x v="1352"/>
    <n v="-0.92541721111111108"/>
  </r>
  <r>
    <x v="1364"/>
    <x v="1195"/>
    <s v="Color"/>
    <x v="0"/>
    <s v="English"/>
    <s v="USA"/>
    <x v="6"/>
    <s v="Denzel Washington"/>
    <s v="Antoine Fuqua"/>
    <n v="18000"/>
    <n v="22370"/>
    <n v="845"/>
    <n v="0"/>
    <n v="7.7"/>
    <n v="109"/>
    <n v="122"/>
    <n v="76261036"/>
    <n v="45000000"/>
    <x v="1353"/>
    <n v="0.69468968888888893"/>
  </r>
  <r>
    <x v="1365"/>
    <x v="1196"/>
    <s v="Color"/>
    <x v="3"/>
    <s v="English"/>
    <s v="USA"/>
    <x v="6"/>
    <s v="Mo'Nique"/>
    <s v="Mark Brown"/>
    <n v="939"/>
    <n v="2815"/>
    <n v="7"/>
    <n v="593"/>
    <n v="6.1"/>
    <n v="40"/>
    <n v="90"/>
    <n v="22235901"/>
    <n v="6000000"/>
    <x v="1354"/>
    <n v="2.7059834999999999"/>
  </r>
  <r>
    <x v="1366"/>
    <x v="1197"/>
    <s v="Color"/>
    <x v="8"/>
    <s v="English"/>
    <s v="USA"/>
    <x v="6"/>
    <s v="Marley Shelton"/>
    <s v="Jamie Blanks"/>
    <n v="690"/>
    <n v="2402"/>
    <n v="9"/>
    <n v="0"/>
    <n v="4.7"/>
    <n v="120"/>
    <n v="96"/>
    <n v="20384136"/>
    <n v="10000000"/>
    <x v="1355"/>
    <n v="1.0384135999999999"/>
  </r>
  <r>
    <x v="1367"/>
    <x v="1181"/>
    <s v="Color"/>
    <x v="12"/>
    <s v="English"/>
    <s v="USA"/>
    <x v="6"/>
    <s v="Tom Cruise"/>
    <s v="Cameron Crowe"/>
    <n v="10000"/>
    <n v="11458"/>
    <n v="488"/>
    <n v="0"/>
    <n v="6.9"/>
    <n v="153"/>
    <n v="141"/>
    <n v="100614858"/>
    <n v="68000000"/>
    <x v="1356"/>
    <n v="0.47963026470588233"/>
  </r>
  <r>
    <x v="1368"/>
    <x v="1197"/>
    <s v="Color"/>
    <x v="7"/>
    <s v="French"/>
    <s v="France"/>
    <x v="6"/>
    <s v="Carole Bouquet"/>
    <s v="GÃ©rard Krawczyk"/>
    <n v="235"/>
    <n v="303"/>
    <n v="7"/>
    <n v="0"/>
    <n v="6.6"/>
    <n v="40"/>
    <n v="94"/>
    <n v="81525"/>
    <n v="15300000"/>
    <x v="1357"/>
    <n v="-0.99467156862745099"/>
  </r>
  <r>
    <x v="1369"/>
    <x v="1198"/>
    <s v="Color"/>
    <x v="3"/>
    <s v="English"/>
    <s v="USA"/>
    <x v="7"/>
    <s v="Bernie Mac"/>
    <s v="Sam Weisman"/>
    <n v="1000"/>
    <n v="3664"/>
    <n v="39"/>
    <n v="304"/>
    <n v="5.5"/>
    <n v="64"/>
    <n v="94"/>
    <n v="32095318"/>
    <n v="45000000"/>
    <x v="1358"/>
    <n v="-0.28677071111111113"/>
  </r>
  <r>
    <x v="1370"/>
    <x v="1199"/>
    <s v="Color"/>
    <x v="10"/>
    <s v="English"/>
    <s v="France"/>
    <x v="4"/>
    <s v="Jacques Perrin"/>
    <s v="Jacques Perrin"/>
    <n v="63"/>
    <n v="66"/>
    <n v="63"/>
    <n v="1000"/>
    <n v="8"/>
    <n v="100"/>
    <n v="81"/>
    <n v="10762178"/>
    <n v="160000000"/>
    <x v="1359"/>
    <n v="-0.93273638749999999"/>
  </r>
  <r>
    <x v="1371"/>
    <x v="1200"/>
    <s v="Color"/>
    <x v="5"/>
    <s v="Spanish"/>
    <s v="Mexico"/>
    <x v="6"/>
    <s v="Maribel VerdÃº"/>
    <s v="Alfonso CuarÃ³n"/>
    <n v="269"/>
    <n v="361"/>
    <n v="0"/>
    <n v="0"/>
    <n v="7.7"/>
    <n v="173"/>
    <n v="106"/>
    <n v="13622333"/>
    <n v="2000000"/>
    <x v="1360"/>
    <n v="5.8111664999999997"/>
  </r>
  <r>
    <x v="1372"/>
    <x v="1171"/>
    <s v="Color"/>
    <x v="3"/>
    <s v="English"/>
    <s v="Germany"/>
    <x v="7"/>
    <s v="Milla Jovovich"/>
    <s v="Ben Stiller"/>
    <n v="14000"/>
    <n v="34565"/>
    <n v="0"/>
    <n v="0"/>
    <n v="6.6"/>
    <n v="135"/>
    <n v="90"/>
    <n v="45162741"/>
    <n v="28000000"/>
    <x v="1361"/>
    <n v="0.61295503571428567"/>
  </r>
  <r>
    <x v="1373"/>
    <x v="1201"/>
    <s v="Color"/>
    <x v="1"/>
    <s v="English"/>
    <s v="USA"/>
    <x v="6"/>
    <s v="Philip Seymour Hoffman"/>
    <s v="Spike Lee"/>
    <n v="22000"/>
    <n v="26050"/>
    <n v="0"/>
    <n v="0"/>
    <n v="7.7"/>
    <n v="202"/>
    <n v="108"/>
    <n v="13060843"/>
    <n v="15000000"/>
    <x v="1362"/>
    <n v="-0.12927713333333332"/>
  </r>
  <r>
    <x v="1374"/>
    <x v="1202"/>
    <s v="Color"/>
    <x v="1"/>
    <s v="English"/>
    <s v="UK"/>
    <x v="6"/>
    <s v="Noah Huntley"/>
    <s v="Danny Boyle"/>
    <n v="133"/>
    <n v="241"/>
    <n v="0"/>
    <n v="11000"/>
    <n v="7.6"/>
    <n v="224"/>
    <n v="113"/>
    <n v="45063889"/>
    <n v="8000000"/>
    <x v="1363"/>
    <n v="4.6329861250000004"/>
  </r>
  <r>
    <x v="1375"/>
    <x v="1203"/>
    <s v="Color"/>
    <x v="3"/>
    <s v="English"/>
    <s v="USA"/>
    <x v="6"/>
    <s v="Emmanuelle Vaugier"/>
    <s v="Michael Lehmann"/>
    <n v="1000"/>
    <n v="3294"/>
    <n v="36"/>
    <n v="2000"/>
    <n v="5.6"/>
    <n v="140"/>
    <n v="96"/>
    <n v="37939782"/>
    <n v="17000000"/>
    <x v="1364"/>
    <n v="1.2317518823529412"/>
  </r>
  <r>
    <x v="1376"/>
    <x v="1204"/>
    <s v="Color"/>
    <x v="1"/>
    <s v="English"/>
    <s v="USA"/>
    <x v="6"/>
    <s v="Mekhi Phifer"/>
    <s v="Curtis Hanson"/>
    <n v="1000"/>
    <n v="1954"/>
    <n v="161"/>
    <n v="0"/>
    <n v="7"/>
    <n v="119"/>
    <n v="110"/>
    <n v="116724075"/>
    <n v="41000000"/>
    <x v="1365"/>
    <n v="1.8469286585365854"/>
  </r>
  <r>
    <x v="1377"/>
    <x v="1205"/>
    <s v="Color"/>
    <x v="3"/>
    <s v="French"/>
    <s v="France"/>
    <x v="6"/>
    <s v="Catherine Deneuve"/>
    <s v="FranÃ§ois Ozon"/>
    <n v="963"/>
    <n v="3543"/>
    <n v="341"/>
    <n v="0"/>
    <n v="7.1"/>
    <n v="128"/>
    <n v="111"/>
    <n v="3076425"/>
    <n v="8000000"/>
    <x v="1366"/>
    <n v="-0.61544687499999995"/>
  </r>
  <r>
    <x v="1378"/>
    <x v="1206"/>
    <s v="Color"/>
    <x v="1"/>
    <s v="English"/>
    <s v="USA"/>
    <x v="5"/>
    <s v="Lauren German"/>
    <s v="Adam Shankman"/>
    <n v="683"/>
    <n v="2436"/>
    <n v="163"/>
    <n v="19000"/>
    <n v="7.4"/>
    <n v="80"/>
    <n v="101"/>
    <n v="41227069"/>
    <n v="11000000"/>
    <x v="1367"/>
    <n v="2.7479153636363636"/>
  </r>
  <r>
    <x v="1379"/>
    <x v="1207"/>
    <s v="Color"/>
    <x v="1"/>
    <s v="English"/>
    <s v="USA"/>
    <x v="7"/>
    <s v="Charlie Hunnam"/>
    <s v="Stephen Gaghan"/>
    <n v="16000"/>
    <n v="28987"/>
    <n v="79"/>
    <n v="261"/>
    <n v="4.9000000000000004"/>
    <n v="72"/>
    <n v="99"/>
    <n v="10719367"/>
    <n v="25000000"/>
    <x v="1368"/>
    <n v="-0.57122532000000004"/>
  </r>
  <r>
    <x v="1380"/>
    <x v="1208"/>
    <s v="Color"/>
    <x v="3"/>
    <s v="English"/>
    <s v="UK"/>
    <x v="7"/>
    <s v="Sharon Small"/>
    <s v="Chris Weitz"/>
    <n v="66"/>
    <n v="74"/>
    <n v="129"/>
    <n v="0"/>
    <n v="7.1"/>
    <n v="158"/>
    <n v="101"/>
    <n v="40566655"/>
    <n v="30000000"/>
    <x v="1369"/>
    <n v="0.35222183333333335"/>
  </r>
  <r>
    <x v="1381"/>
    <x v="1209"/>
    <s v="Color"/>
    <x v="3"/>
    <s v="English"/>
    <s v="USA"/>
    <x v="6"/>
    <s v="Hope Davis"/>
    <s v="Alexander Payne"/>
    <n v="442"/>
    <n v="1556"/>
    <n v="729"/>
    <n v="0"/>
    <n v="7.2"/>
    <n v="217"/>
    <n v="125"/>
    <n v="65010106"/>
    <n v="30000000"/>
    <x v="1370"/>
    <n v="1.1670035333333333"/>
  </r>
  <r>
    <x v="1382"/>
    <x v="1210"/>
    <s v="Color"/>
    <x v="3"/>
    <s v="English"/>
    <s v="USA"/>
    <x v="6"/>
    <s v="Nicolas Cage"/>
    <s v="Spike Jonze"/>
    <n v="12000"/>
    <n v="25489"/>
    <n v="0"/>
    <n v="0"/>
    <n v="7.7"/>
    <n v="241"/>
    <n v="81"/>
    <n v="22245861"/>
    <n v="19000000"/>
    <x v="1371"/>
    <n v="0.17083478947368422"/>
  </r>
  <r>
    <x v="1383"/>
    <x v="1211"/>
    <s v="Color"/>
    <x v="7"/>
    <s v="English"/>
    <s v="USA"/>
    <x v="6"/>
    <s v="Mike Epps"/>
    <s v="Kevin Bray"/>
    <n v="706"/>
    <n v="1421"/>
    <n v="10"/>
    <n v="530"/>
    <n v="5.7"/>
    <n v="40"/>
    <n v="95"/>
    <n v="25482931"/>
    <n v="14000000"/>
    <x v="1372"/>
    <n v="0.82020935714285714"/>
  </r>
  <r>
    <x v="1384"/>
    <x v="1212"/>
    <s v="Color"/>
    <x v="1"/>
    <s v="English"/>
    <s v="UK"/>
    <x v="6"/>
    <s v="Lesley Manville"/>
    <s v="Mike Leigh"/>
    <n v="149"/>
    <n v="251"/>
    <n v="608"/>
    <n v="484"/>
    <n v="7.6"/>
    <n v="81"/>
    <n v="121"/>
    <n v="112935"/>
    <n v="9000000"/>
    <x v="1373"/>
    <n v="-0.98745166666666662"/>
  </r>
  <r>
    <x v="1385"/>
    <x v="1213"/>
    <s v="Color"/>
    <x v="6"/>
    <s v="English"/>
    <s v="France"/>
    <x v="2"/>
    <s v="Sebastian Koch"/>
    <s v="Costa-Gavras"/>
    <n v="380"/>
    <n v="1429"/>
    <n v="333"/>
    <n v="0"/>
    <n v="7.3"/>
    <n v="69"/>
    <n v="132"/>
    <n v="274299"/>
    <n v="103000000"/>
    <x v="1374"/>
    <n v="-0.99733690291262134"/>
  </r>
  <r>
    <x v="1386"/>
    <x v="1214"/>
    <s v="Color"/>
    <x v="3"/>
    <s v="English"/>
    <s v="USA"/>
    <x v="6"/>
    <s v="Robert De Niro"/>
    <s v="Harold Ramis"/>
    <n v="22000"/>
    <n v="22889"/>
    <n v="11000"/>
    <n v="846"/>
    <n v="5.9"/>
    <n v="105"/>
    <n v="96"/>
    <n v="32122249"/>
    <n v="60000000"/>
    <x v="1375"/>
    <n v="-0.46462918333333331"/>
  </r>
  <r>
    <x v="1387"/>
    <x v="1215"/>
    <s v="Color"/>
    <x v="6"/>
    <s v="English"/>
    <s v="USA"/>
    <x v="7"/>
    <s v="Denzel Washington"/>
    <s v="Denzel Washington"/>
    <n v="18000"/>
    <n v="20456"/>
    <n v="18000"/>
    <n v="0"/>
    <n v="7.3"/>
    <n v="121"/>
    <n v="117"/>
    <n v="21078145"/>
    <n v="12500000"/>
    <x v="1376"/>
    <n v="0.68625159999999996"/>
  </r>
  <r>
    <x v="1388"/>
    <x v="1216"/>
    <s v="Color"/>
    <x v="7"/>
    <s v="English"/>
    <s v="USA"/>
    <x v="7"/>
    <s v="Verne Troyer"/>
    <s v="Jay Roach"/>
    <n v="645"/>
    <n v="2725"/>
    <n v="116"/>
    <n v="0"/>
    <n v="6.2"/>
    <n v="194"/>
    <n v="94"/>
    <n v="213079163"/>
    <n v="63000000"/>
    <x v="1377"/>
    <n v="2.3822089365079364"/>
  </r>
  <r>
    <x v="1389"/>
    <x v="1217"/>
    <s v="Color"/>
    <x v="6"/>
    <s v="English"/>
    <s v="USA"/>
    <x v="6"/>
    <s v="Ed Begley Jr."/>
    <s v="Paul Schrader"/>
    <n v="783"/>
    <n v="2684"/>
    <n v="261"/>
    <n v="357"/>
    <n v="6.6"/>
    <n v="97"/>
    <n v="105"/>
    <n v="2062066"/>
    <n v="7000000"/>
    <x v="1378"/>
    <n v="-0.70541914285714291"/>
  </r>
  <r>
    <x v="1390"/>
    <x v="1218"/>
    <s v="Color"/>
    <x v="7"/>
    <s v="English"/>
    <s v="USA"/>
    <x v="7"/>
    <s v="Anthony Hopkins"/>
    <s v="Joel Schumacher"/>
    <n v="12000"/>
    <n v="12993"/>
    <n v="541"/>
    <n v="792"/>
    <n v="5.6"/>
    <n v="128"/>
    <n v="116"/>
    <n v="30157016"/>
    <n v="70000000"/>
    <x v="1379"/>
    <n v="-0.56918548571428573"/>
  </r>
  <r>
    <x v="1391"/>
    <x v="1219"/>
    <s v="Color"/>
    <x v="7"/>
    <s v="English"/>
    <s v="USA"/>
    <x v="6"/>
    <s v="Talisa Soto"/>
    <s v="Wych Kaosayananda"/>
    <n v="349"/>
    <n v="1846"/>
    <n v="8"/>
    <n v="391"/>
    <n v="3.6"/>
    <n v="92"/>
    <n v="91"/>
    <n v="14294842"/>
    <n v="70000000"/>
    <x v="1380"/>
    <n v="-0.79578797142857138"/>
  </r>
  <r>
    <x v="1392"/>
    <x v="1220"/>
    <s v="Color"/>
    <x v="3"/>
    <s v="English"/>
    <s v="USA"/>
    <x v="7"/>
    <s v="Sean Patrick Thomas"/>
    <s v="Tim Story"/>
    <n v="656"/>
    <n v="2754"/>
    <n v="167"/>
    <n v="770"/>
    <n v="6.3"/>
    <n v="91"/>
    <n v="102"/>
    <n v="75074950"/>
    <n v="12000000"/>
    <x v="1381"/>
    <n v="5.2562458333333337"/>
  </r>
  <r>
    <x v="1393"/>
    <x v="1202"/>
    <s v="Color"/>
    <x v="3"/>
    <s v="English"/>
    <s v="UK"/>
    <x v="7"/>
    <s v="Archie Panjabi"/>
    <s v="Gurinder Chadha"/>
    <n v="883"/>
    <n v="2201"/>
    <n v="98"/>
    <n v="0"/>
    <n v="6.7"/>
    <n v="161"/>
    <n v="112"/>
    <n v="32541719"/>
    <n v="3500159"/>
    <x v="1382"/>
    <n v="8.297211640956883"/>
  </r>
  <r>
    <x v="1394"/>
    <x v="1221"/>
    <s v="Color"/>
    <x v="0"/>
    <s v="English"/>
    <s v="USA"/>
    <x v="6"/>
    <s v="Parry Shen"/>
    <s v="Justin Lin"/>
    <n v="94"/>
    <n v="139"/>
    <n v="681"/>
    <n v="661"/>
    <n v="7.2"/>
    <n v="51"/>
    <n v="98"/>
    <n v="3799339"/>
    <n v="250000"/>
    <x v="1383"/>
    <n v="14.197355999999999"/>
  </r>
  <r>
    <x v="1395"/>
    <x v="1222"/>
    <s v="Color"/>
    <x v="5"/>
    <s v="English"/>
    <s v="USA"/>
    <x v="5"/>
    <s v="Frankie Muniz"/>
    <s v="Shawn Levy"/>
    <n v="934"/>
    <n v="3707"/>
    <n v="189"/>
    <n v="896"/>
    <n v="5.4"/>
    <n v="69"/>
    <n v="88"/>
    <n v="47811275"/>
    <n v="15000000"/>
    <x v="1384"/>
    <n v="2.1874183333333335"/>
  </r>
  <r>
    <x v="1396"/>
    <x v="1222"/>
    <s v="Color"/>
    <x v="3"/>
    <s v="English"/>
    <s v="USA"/>
    <x v="7"/>
    <s v="Zooey Deschanel"/>
    <s v="Barry Sonnenfeld"/>
    <n v="11000"/>
    <n v="13917"/>
    <n v="188"/>
    <n v="892"/>
    <n v="6.5"/>
    <n v="87"/>
    <n v="74"/>
    <n v="7262288"/>
    <n v="40000000"/>
    <x v="1385"/>
    <n v="-0.81844280000000003"/>
  </r>
  <r>
    <x v="1397"/>
    <x v="1223"/>
    <s v="Color"/>
    <x v="7"/>
    <s v="English"/>
    <s v="USA"/>
    <x v="6"/>
    <s v="Norman Reedus"/>
    <s v="Guillermo del Toro"/>
    <n v="12000"/>
    <n v="15371"/>
    <n v="0"/>
    <n v="0"/>
    <n v="6.7"/>
    <n v="224"/>
    <n v="117"/>
    <n v="81645152"/>
    <n v="54000000"/>
    <x v="1386"/>
    <n v="0.51194725925925921"/>
  </r>
  <r>
    <x v="1398"/>
    <x v="1224"/>
    <s v="Color"/>
    <x v="7"/>
    <s v="English"/>
    <s v="USA"/>
    <x v="6"/>
    <s v="Clint Eastwood"/>
    <s v="Clint Eastwood"/>
    <n v="16000"/>
    <n v="18635"/>
    <n v="16000"/>
    <n v="705"/>
    <n v="6.4"/>
    <n v="146"/>
    <n v="110"/>
    <n v="26199517"/>
    <n v="50000000"/>
    <x v="1387"/>
    <n v="-0.47600966"/>
  </r>
  <r>
    <x v="1399"/>
    <x v="1225"/>
    <s v="Color"/>
    <x v="1"/>
    <s v="English"/>
    <s v="UK"/>
    <x v="6"/>
    <s v="James Nesbitt"/>
    <s v="Paul Greengrass"/>
    <n v="773"/>
    <n v="976"/>
    <n v="521"/>
    <n v="0"/>
    <n v="7.7"/>
    <n v="92"/>
    <n v="107"/>
    <n v="768045"/>
    <n v="2000000"/>
    <x v="1388"/>
    <n v="-0.61597749999999996"/>
  </r>
  <r>
    <x v="1400"/>
    <x v="1226"/>
    <s v="Color"/>
    <x v="1"/>
    <s v="English"/>
    <s v="USA"/>
    <x v="6"/>
    <s v="Frances Fisher"/>
    <s v="Karen Moncrieff"/>
    <n v="638"/>
    <n v="1641"/>
    <n v="22"/>
    <n v="115"/>
    <n v="6.7"/>
    <n v="44"/>
    <n v="88"/>
    <n v="464126"/>
    <n v="1000000"/>
    <x v="1389"/>
    <n v="-0.53587399999999996"/>
  </r>
  <r>
    <x v="1401"/>
    <x v="1227"/>
    <s v="Color"/>
    <x v="1"/>
    <s v="English"/>
    <s v="USA"/>
    <x v="7"/>
    <s v="Faizon Love"/>
    <s v="John Stockwell"/>
    <n v="585"/>
    <n v="1165"/>
    <n v="134"/>
    <n v="0"/>
    <n v="5.6"/>
    <n v="69"/>
    <n v="104"/>
    <n v="40118420"/>
    <n v="30000000"/>
    <x v="1390"/>
    <n v="0.33728066666666667"/>
  </r>
  <r>
    <x v="1402"/>
    <x v="1228"/>
    <s v="Color"/>
    <x v="3"/>
    <s v="English"/>
    <s v="USA"/>
    <x v="6"/>
    <s v="Vivica A. Fox"/>
    <s v="Mort Nathan"/>
    <n v="890"/>
    <n v="3161"/>
    <n v="2"/>
    <n v="1000"/>
    <n v="4.9000000000000004"/>
    <n v="63"/>
    <n v="97"/>
    <n v="8586376"/>
    <n v="20000000"/>
    <x v="1391"/>
    <n v="-0.5706812"/>
  </r>
  <r>
    <x v="1403"/>
    <x v="1229"/>
    <s v="Black and White"/>
    <x v="0"/>
    <s v="English"/>
    <s v="Germany"/>
    <x v="6"/>
    <s v="Michael Moore"/>
    <s v="Michael Moore"/>
    <n v="909"/>
    <n v="1779"/>
    <n v="909"/>
    <n v="4000"/>
    <n v="8"/>
    <n v="215"/>
    <n v="120"/>
    <n v="21244913"/>
    <n v="4000000"/>
    <x v="1392"/>
    <n v="4.3112282500000001"/>
  </r>
  <r>
    <x v="1404"/>
    <x v="1230"/>
    <s v="Color"/>
    <x v="3"/>
    <s v="English"/>
    <s v="USA"/>
    <x v="7"/>
    <s v="Boris Kodjoe"/>
    <s v="Rick Famuyiwa"/>
    <n v="1000"/>
    <n v="3199"/>
    <n v="44"/>
    <n v="0"/>
    <n v="6.5"/>
    <n v="37"/>
    <n v="109"/>
    <n v="27362712"/>
    <n v="8000000"/>
    <x v="1393"/>
    <n v="2.4203389999999998"/>
  </r>
  <r>
    <x v="1405"/>
    <x v="1231"/>
    <s v="Color"/>
    <x v="6"/>
    <s v="English"/>
    <s v="USA"/>
    <x v="7"/>
    <s v="Leonardo DiCaprio"/>
    <s v="Steven Spielberg"/>
    <n v="29000"/>
    <n v="48153"/>
    <n v="14000"/>
    <n v="15000"/>
    <n v="8"/>
    <n v="194"/>
    <n v="141"/>
    <n v="164435221"/>
    <n v="52000000"/>
    <x v="1394"/>
    <n v="2.1622157884615385"/>
  </r>
  <r>
    <x v="1406"/>
    <x v="1232"/>
    <s v="Color"/>
    <x v="1"/>
    <s v="English"/>
    <s v="USA"/>
    <x v="6"/>
    <s v="Sydney Pollack"/>
    <s v="Roger Michell"/>
    <n v="521"/>
    <n v="758"/>
    <n v="50"/>
    <n v="0"/>
    <n v="6.5"/>
    <n v="167"/>
    <n v="91"/>
    <n v="66790248"/>
    <n v="45000000"/>
    <x v="1395"/>
    <n v="0.48422773333333335"/>
  </r>
  <r>
    <x v="1407"/>
    <x v="1233"/>
    <s v="Black and White"/>
    <x v="3"/>
    <s v="English"/>
    <s v="USA"/>
    <x v="7"/>
    <s v="Colm Feore"/>
    <s v="Rob Marshall"/>
    <n v="539"/>
    <n v="813"/>
    <n v="252"/>
    <n v="0"/>
    <n v="7.2"/>
    <n v="223"/>
    <n v="113"/>
    <n v="170684505"/>
    <n v="45000000"/>
    <x v="1396"/>
    <n v="2.7929889999999999"/>
  </r>
  <r>
    <x v="1408"/>
    <x v="1210"/>
    <s v="Color"/>
    <x v="0"/>
    <s v="English"/>
    <s v="USA"/>
    <x v="6"/>
    <s v="Robert De Niro"/>
    <s v="Michael Caton-Jones"/>
    <n v="22000"/>
    <n v="34377"/>
    <n v="105"/>
    <n v="416"/>
    <n v="6.2"/>
    <n v="104"/>
    <n v="108"/>
    <n v="22433915"/>
    <n v="60000000"/>
    <x v="1397"/>
    <n v="-0.62610141666666663"/>
  </r>
  <r>
    <x v="1409"/>
    <x v="1234"/>
    <s v="Color"/>
    <x v="0"/>
    <s v="English"/>
    <s v="USA"/>
    <x v="6"/>
    <s v="Kirk Fox"/>
    <s v="Matt Dillon"/>
    <n v="109"/>
    <n v="245"/>
    <n v="0"/>
    <n v="204"/>
    <n v="6"/>
    <n v="38"/>
    <n v="116"/>
    <n v="325491"/>
    <n v="17500000"/>
    <x v="1398"/>
    <n v="-0.98140051428571429"/>
  </r>
  <r>
    <x v="1410"/>
    <x v="1235"/>
    <s v="Color"/>
    <x v="0"/>
    <s v="Portuguese"/>
    <s v="Brazil"/>
    <x v="6"/>
    <s v="Alice Braga"/>
    <s v="Fernando Meirelles"/>
    <n v="1000"/>
    <n v="1211"/>
    <n v="353"/>
    <n v="28000"/>
    <n v="8.6999999999999993"/>
    <n v="214"/>
    <n v="135"/>
    <n v="7563397"/>
    <n v="3300000"/>
    <x v="1399"/>
    <n v="1.2919384848484849"/>
  </r>
  <r>
    <x v="1411"/>
    <x v="1236"/>
    <s v="Color"/>
    <x v="0"/>
    <s v="English"/>
    <s v="USA"/>
    <x v="6"/>
    <s v="Monica Calhoun"/>
    <s v="Neema Barnette"/>
    <n v="597"/>
    <n v="2555"/>
    <n v="21"/>
    <n v="86"/>
    <n v="5.3"/>
    <n v="11"/>
    <n v="91"/>
    <n v="243347"/>
    <n v="500000"/>
    <x v="1400"/>
    <n v="-0.51330600000000004"/>
  </r>
  <r>
    <x v="1412"/>
    <x v="1237"/>
    <s v="Color"/>
    <x v="7"/>
    <s v="English"/>
    <s v="USA"/>
    <x v="5"/>
    <s v="Michael Biehn"/>
    <s v="Jonathan Frakes"/>
    <n v="2000"/>
    <n v="3917"/>
    <n v="906"/>
    <n v="874"/>
    <n v="5.2"/>
    <n v="69"/>
    <n v="94"/>
    <n v="36985501"/>
    <n v="26000000"/>
    <x v="1401"/>
    <n v="0.42251926923076921"/>
  </r>
  <r>
    <x v="1413"/>
    <x v="1238"/>
    <s v="Color"/>
    <x v="7"/>
    <s v="English"/>
    <s v="USA"/>
    <x v="6"/>
    <s v="Raymond Cruz"/>
    <s v="Andrew Davis"/>
    <n v="672"/>
    <n v="1460"/>
    <n v="99"/>
    <n v="941"/>
    <n v="5.5"/>
    <n v="135"/>
    <n v="108"/>
    <n v="40048332"/>
    <n v="85000000"/>
    <x v="1402"/>
    <n v="-0.52884315294117645"/>
  </r>
  <r>
    <x v="1414"/>
    <x v="1239"/>
    <s v="Color"/>
    <x v="3"/>
    <s v="English"/>
    <s v="USA"/>
    <x v="7"/>
    <s v="Britney Spears"/>
    <s v="Tamra Davis"/>
    <n v="1000"/>
    <n v="1531"/>
    <n v="33"/>
    <n v="0"/>
    <n v="3.3"/>
    <n v="111"/>
    <n v="93"/>
    <n v="37188667"/>
    <n v="12000000"/>
    <x v="1403"/>
    <n v="2.0990555833333335"/>
  </r>
  <r>
    <x v="1415"/>
    <x v="1240"/>
    <s v="Color"/>
    <x v="0"/>
    <s v="English"/>
    <s v="USA"/>
    <x v="6"/>
    <s v="Khandi Alexander"/>
    <s v="Ron Shelton"/>
    <n v="556"/>
    <n v="1873"/>
    <n v="41"/>
    <n v="455"/>
    <n v="6.6"/>
    <n v="71"/>
    <n v="118"/>
    <n v="9059588"/>
    <n v="15000000"/>
    <x v="1404"/>
    <n v="-0.39602746666666666"/>
  </r>
  <r>
    <x v="1416"/>
    <x v="1241"/>
    <s v="Color"/>
    <x v="8"/>
    <s v="English"/>
    <s v="USA"/>
    <x v="7"/>
    <s v="Lena Olin"/>
    <s v="Jaume BalaguerÃ³"/>
    <n v="541"/>
    <n v="1228"/>
    <n v="57"/>
    <n v="1000"/>
    <n v="5.4"/>
    <n v="108"/>
    <n v="103"/>
    <n v="22160085"/>
    <n v="10600000"/>
    <x v="1405"/>
    <n v="1.0905740566037736"/>
  </r>
  <r>
    <x v="1417"/>
    <x v="1204"/>
    <s v="Color"/>
    <x v="3"/>
    <s v="English"/>
    <s v="UK"/>
    <x v="6"/>
    <s v="Robin Williams"/>
    <s v="Danny DeVito"/>
    <n v="49000"/>
    <n v="52885"/>
    <n v="0"/>
    <n v="0"/>
    <n v="6.4"/>
    <n v="105"/>
    <n v="109"/>
    <n v="8355815"/>
    <n v="55000000"/>
    <x v="1406"/>
    <n v="-0.84807609090909086"/>
  </r>
  <r>
    <x v="1418"/>
    <x v="1242"/>
    <s v="Color"/>
    <x v="7"/>
    <s v="English"/>
    <s v="USA"/>
    <x v="6"/>
    <s v="Norman Reedus"/>
    <s v="Scott Kalvert"/>
    <n v="12000"/>
    <n v="26961"/>
    <n v="9"/>
    <n v="398"/>
    <n v="5.6"/>
    <n v="38"/>
    <n v="96"/>
    <n v="6044618"/>
    <n v="10000000"/>
    <x v="1407"/>
    <n v="-0.39553820000000001"/>
  </r>
  <r>
    <x v="1419"/>
    <x v="1243"/>
    <s v="Black and White"/>
    <x v="7"/>
    <s v="English"/>
    <s v="UK"/>
    <x v="7"/>
    <s v="Toby Stephens"/>
    <s v="Lee Tamahori"/>
    <n v="769"/>
    <n v="2538"/>
    <n v="93"/>
    <n v="0"/>
    <n v="6.1"/>
    <n v="264"/>
    <n v="133"/>
    <n v="160201106"/>
    <n v="142000000"/>
    <x v="1408"/>
    <n v="0.12817680281690141"/>
  </r>
  <r>
    <x v="1420"/>
    <x v="1244"/>
    <s v="Color"/>
    <x v="0"/>
    <s v="English"/>
    <s v="UK"/>
    <x v="6"/>
    <s v="Sophie Okonedo"/>
    <s v="Stephen Frears"/>
    <n v="460"/>
    <n v="1334"/>
    <n v="350"/>
    <n v="0"/>
    <n v="7.4"/>
    <n v="137"/>
    <n v="97"/>
    <n v="8111360"/>
    <n v="10000000"/>
    <x v="1409"/>
    <n v="-0.188864"/>
  </r>
  <r>
    <x v="1421"/>
    <x v="1245"/>
    <s v="Color"/>
    <x v="1"/>
    <s v="English"/>
    <s v="USA"/>
    <x v="7"/>
    <s v="Ellen Burstyn"/>
    <s v="Callie Khouri"/>
    <n v="1000"/>
    <n v="3845"/>
    <n v="144"/>
    <n v="0"/>
    <n v="6"/>
    <n v="93"/>
    <n v="116"/>
    <n v="69586544"/>
    <n v="27000000"/>
    <x v="1410"/>
    <n v="1.5772794074074075"/>
  </r>
  <r>
    <x v="1422"/>
    <x v="1246"/>
    <s v="Black and White"/>
    <x v="3"/>
    <s v="English"/>
    <s v="Canada"/>
    <x v="12"/>
    <s v="Sarah Murphy-Dyson"/>
    <s v="Guy Maddin"/>
    <n v="14"/>
    <n v="21"/>
    <n v="126"/>
    <n v="131"/>
    <n v="7"/>
    <n v="58"/>
    <n v="73"/>
    <n v="39659"/>
    <n v="1600000"/>
    <x v="1411"/>
    <n v="-0.97521312500000001"/>
  </r>
  <r>
    <x v="1423"/>
    <x v="1230"/>
    <s v="Color"/>
    <x v="1"/>
    <s v="English"/>
    <s v="USA"/>
    <x v="7"/>
    <s v="Joe Morton"/>
    <s v="Tom Shadyac"/>
    <n v="780"/>
    <n v="2109"/>
    <n v="293"/>
    <n v="0"/>
    <n v="6.1"/>
    <n v="117"/>
    <n v="104"/>
    <n v="30063805"/>
    <n v="60000000"/>
    <x v="1412"/>
    <n v="-0.49893658333333335"/>
  </r>
  <r>
    <x v="1424"/>
    <x v="1247"/>
    <s v="Color"/>
    <x v="3"/>
    <s v="English"/>
    <s v="USA"/>
    <x v="7"/>
    <s v="Leonard Roberts"/>
    <s v="Charles Stone III"/>
    <n v="962"/>
    <n v="2390"/>
    <n v="30"/>
    <n v="2000"/>
    <n v="5.7"/>
    <n v="64"/>
    <n v="118"/>
    <n v="56398162"/>
    <n v="20000000"/>
    <x v="1413"/>
    <n v="1.8199080999999999"/>
  </r>
  <r>
    <x v="1425"/>
    <x v="1220"/>
    <s v="Color"/>
    <x v="7"/>
    <s v="English"/>
    <s v="USA"/>
    <x v="7"/>
    <s v="Scarlett Johansson"/>
    <s v="Ellory Elkayem"/>
    <n v="19000"/>
    <n v="22554"/>
    <n v="11"/>
    <n v="0"/>
    <n v="5.4"/>
    <n v="181"/>
    <n v="99"/>
    <n v="17266505"/>
    <n v="30000000"/>
    <x v="1414"/>
    <n v="-0.42444983333333336"/>
  </r>
  <r>
    <x v="1426"/>
    <x v="1248"/>
    <s v="Color"/>
    <x v="1"/>
    <s v="Spanish"/>
    <s v="Mexico"/>
    <x v="6"/>
    <s v="DamiÃ¡n AlcÃ¡zar"/>
    <s v="Carlos Carrera"/>
    <n v="201"/>
    <n v="546"/>
    <n v="12"/>
    <n v="544"/>
    <n v="6.8"/>
    <n v="85"/>
    <n v="118"/>
    <n v="5709616"/>
    <n v="1800000"/>
    <x v="1415"/>
    <n v="2.1720088888888891"/>
  </r>
  <r>
    <x v="1427"/>
    <x v="1249"/>
    <s v="Color"/>
    <x v="0"/>
    <s v="English"/>
    <s v="USA"/>
    <x v="7"/>
    <s v="Bill Cobbs"/>
    <s v="Michael Apted"/>
    <n v="970"/>
    <n v="3770"/>
    <n v="150"/>
    <n v="0"/>
    <n v="5.6"/>
    <n v="98"/>
    <n v="115"/>
    <n v="39177215"/>
    <n v="38000000"/>
    <x v="1416"/>
    <n v="3.0979342105263159E-2"/>
  </r>
  <r>
    <x v="1428"/>
    <x v="1250"/>
    <s v="Color"/>
    <x v="7"/>
    <s v="English"/>
    <s v="USA"/>
    <x v="6"/>
    <s v="Christian Bale"/>
    <s v="Kurt Wimmer"/>
    <n v="23000"/>
    <n v="25088"/>
    <n v="110"/>
    <n v="20000"/>
    <n v="7.5"/>
    <n v="146"/>
    <n v="107"/>
    <n v="1190018"/>
    <n v="20000000"/>
    <x v="1417"/>
    <n v="-0.94049910000000003"/>
  </r>
  <r>
    <x v="1429"/>
    <x v="1251"/>
    <s v="Color"/>
    <x v="7"/>
    <s v="English"/>
    <s v="UK"/>
    <x v="7"/>
    <s v="Rufus Sewell"/>
    <s v="Christian Duguay"/>
    <n v="3000"/>
    <n v="4123"/>
    <n v="18"/>
    <n v="158"/>
    <n v="4.5"/>
    <n v="53"/>
    <n v="93"/>
    <n v="4835968"/>
    <n v="40000000"/>
    <x v="1418"/>
    <n v="-0.87910080000000002"/>
  </r>
  <r>
    <x v="1430"/>
    <x v="1252"/>
    <s v="Color"/>
    <x v="1"/>
    <s v="English"/>
    <s v="USA"/>
    <x v="7"/>
    <s v="Dennis Quaid"/>
    <s v="Todd Haynes"/>
    <n v="2000"/>
    <n v="2447"/>
    <n v="162"/>
    <n v="0"/>
    <n v="7.4"/>
    <n v="181"/>
    <n v="107"/>
    <n v="15854988"/>
    <n v="13500000"/>
    <x v="1419"/>
    <n v="0.17444355555555555"/>
  </r>
  <r>
    <x v="1431"/>
    <x v="1253"/>
    <s v="Color"/>
    <x v="0"/>
    <s v="English"/>
    <s v="UK"/>
    <x v="6"/>
    <s v="Natascha McElhone"/>
    <s v="William Malone"/>
    <n v="2000"/>
    <n v="4262"/>
    <n v="37"/>
    <n v="612"/>
    <n v="3.3"/>
    <n v="104"/>
    <n v="101"/>
    <n v="13208023"/>
    <n v="42000000"/>
    <x v="1420"/>
    <n v="-0.68552326190476187"/>
  </r>
  <r>
    <x v="1432"/>
    <x v="1254"/>
    <s v="Color"/>
    <x v="0"/>
    <s v="English"/>
    <s v="France"/>
    <x v="6"/>
    <s v="Peter Coyote"/>
    <s v="Brian De Palma"/>
    <n v="548"/>
    <n v="1005"/>
    <n v="0"/>
    <n v="675"/>
    <n v="6.3"/>
    <n v="149"/>
    <n v="114"/>
    <n v="6592103"/>
    <n v="35000000"/>
    <x v="1421"/>
    <n v="-0.81165419999999999"/>
  </r>
  <r>
    <x v="1433"/>
    <x v="1255"/>
    <s v="Black and White"/>
    <x v="6"/>
    <s v="English"/>
    <s v="USA"/>
    <x v="6"/>
    <s v="Salma Hayek"/>
    <s v="Julie Taymor"/>
    <n v="4000"/>
    <n v="7072"/>
    <n v="278"/>
    <n v="0"/>
    <n v="7.4"/>
    <n v="128"/>
    <n v="123"/>
    <n v="25776062"/>
    <n v="12000000"/>
    <x v="1422"/>
    <n v="1.1480051666666666"/>
  </r>
  <r>
    <x v="1434"/>
    <x v="1256"/>
    <s v="Color"/>
    <x v="3"/>
    <s v="English"/>
    <s v="USA"/>
    <x v="6"/>
    <s v="John Witherspoon"/>
    <s v="Marcus Raboy"/>
    <n v="723"/>
    <n v="3712"/>
    <n v="7"/>
    <n v="981"/>
    <n v="5.8"/>
    <n v="26"/>
    <n v="85"/>
    <n v="32983713"/>
    <n v="20000000"/>
    <x v="1423"/>
    <n v="0.64918564999999995"/>
  </r>
  <r>
    <x v="1435"/>
    <x v="1257"/>
    <s v="Color"/>
    <x v="3"/>
    <s v="English"/>
    <s v="USA"/>
    <x v="6"/>
    <s v="Julia Roberts"/>
    <s v="Steven Soderbergh"/>
    <n v="8000"/>
    <n v="11327"/>
    <n v="0"/>
    <n v="134"/>
    <n v="4.7"/>
    <n v="108"/>
    <n v="101"/>
    <n v="2506446"/>
    <n v="2000000"/>
    <x v="1424"/>
    <n v="0.25322299999999998"/>
  </r>
  <r>
    <x v="1436"/>
    <x v="1258"/>
    <s v="Color"/>
    <x v="0"/>
    <s v="English"/>
    <s v="USA"/>
    <x v="6"/>
    <s v="Leonardo DiCaprio"/>
    <s v="Martin Scorsese"/>
    <n v="29000"/>
    <n v="47657"/>
    <n v="17000"/>
    <n v="0"/>
    <n v="7.5"/>
    <n v="233"/>
    <n v="216"/>
    <n v="77679638"/>
    <n v="100000000"/>
    <x v="1425"/>
    <n v="-0.22320361999999999"/>
  </r>
  <r>
    <x v="1437"/>
    <x v="1259"/>
    <s v="Color"/>
    <x v="5"/>
    <s v="English"/>
    <s v="USA"/>
    <x v="6"/>
    <s v="Matt Damon"/>
    <s v="Gus Van Sant"/>
    <n v="13000"/>
    <n v="13000"/>
    <n v="835"/>
    <n v="0"/>
    <n v="6.2"/>
    <n v="103"/>
    <n v="103"/>
    <n v="236266"/>
    <n v="3500000"/>
    <x v="1426"/>
    <n v="-0.93249542857142853"/>
  </r>
  <r>
    <x v="1438"/>
    <x v="1260"/>
    <s v="Color"/>
    <x v="8"/>
    <s v="English"/>
    <s v="USA"/>
    <x v="6"/>
    <s v="Isaiah Washington"/>
    <s v="Steve Beck"/>
    <n v="534"/>
    <n v="1083"/>
    <n v="17"/>
    <n v="0"/>
    <n v="5.5"/>
    <n v="156"/>
    <n v="91"/>
    <n v="30079316"/>
    <n v="35000000"/>
    <x v="1427"/>
    <n v="-0.14059097142857144"/>
  </r>
  <r>
    <x v="1439"/>
    <x v="1261"/>
    <s v="Color"/>
    <x v="7"/>
    <s v="English"/>
    <s v="Germany"/>
    <x v="7"/>
    <s v="Claudia Christian"/>
    <s v="Don Michael Paul"/>
    <n v="462"/>
    <n v="1855"/>
    <n v="70"/>
    <n v="564"/>
    <n v="4.5999999999999996"/>
    <n v="58"/>
    <n v="98"/>
    <n v="15361537"/>
    <n v="13000000"/>
    <x v="1428"/>
    <n v="0.1816566923076923"/>
  </r>
  <r>
    <x v="1440"/>
    <x v="1262"/>
    <s v="Color"/>
    <x v="3"/>
    <s v="English"/>
    <s v="USA"/>
    <x v="6"/>
    <s v="Jamie Lee Curtis"/>
    <s v="Rick Rosenthal"/>
    <n v="2000"/>
    <n v="5440"/>
    <n v="28"/>
    <n v="0"/>
    <n v="4.0999999999999996"/>
    <n v="151"/>
    <n v="94"/>
    <n v="30259652"/>
    <n v="15000000"/>
    <x v="1429"/>
    <n v="1.0173101333333334"/>
  </r>
  <r>
    <x v="1441"/>
    <x v="1263"/>
    <s v="Color"/>
    <x v="5"/>
    <s v="English"/>
    <s v="UK"/>
    <x v="5"/>
    <s v="Daniel Radcliffe"/>
    <s v="Chris Columbus"/>
    <n v="11000"/>
    <n v="35672"/>
    <n v="0"/>
    <n v="0"/>
    <n v="7.4"/>
    <n v="232"/>
    <n v="174"/>
    <n v="261970615"/>
    <n v="100000000"/>
    <x v="1430"/>
    <n v="1.6197061500000001"/>
  </r>
  <r>
    <x v="1442"/>
    <x v="1264"/>
    <s v="Color"/>
    <x v="1"/>
    <s v="English"/>
    <s v="USA"/>
    <x v="6"/>
    <s v="Bruce Willis"/>
    <s v="Gregory Hoblit"/>
    <n v="13000"/>
    <n v="15916"/>
    <n v="40"/>
    <n v="997"/>
    <n v="6.3"/>
    <n v="112"/>
    <n v="125"/>
    <n v="19076815"/>
    <n v="60000000"/>
    <x v="1431"/>
    <n v="-0.68205308333333337"/>
  </r>
  <r>
    <x v="1443"/>
    <x v="1265"/>
    <s v="Black and White"/>
    <x v="7"/>
    <s v="Mandarin"/>
    <s v="China"/>
    <x v="7"/>
    <s v="Jet Li"/>
    <s v="Yimou Zhang"/>
    <n v="5000"/>
    <n v="6229"/>
    <n v="611"/>
    <n v="0"/>
    <n v="7.9"/>
    <n v="283"/>
    <n v="80"/>
    <n v="84961"/>
    <n v="31000000"/>
    <x v="1432"/>
    <n v="-0.9972593225806452"/>
  </r>
  <r>
    <x v="1444"/>
    <x v="1266"/>
    <s v="Color"/>
    <x v="5"/>
    <s v="English"/>
    <s v="USA"/>
    <x v="5"/>
    <s v="Jennifer Jason Leigh"/>
    <s v="Tuck Tucker"/>
    <n v="1000"/>
    <n v="3752"/>
    <n v="14"/>
    <n v="227"/>
    <n v="5.9"/>
    <n v="33"/>
    <n v="76"/>
    <n v="13684949"/>
    <n v="3000000"/>
    <x v="1433"/>
    <n v="3.5616496666666668"/>
  </r>
  <r>
    <x v="1445"/>
    <x v="1245"/>
    <s v="Color"/>
    <x v="0"/>
    <s v="English"/>
    <s v="USA"/>
    <x v="7"/>
    <s v="Morgan Freeman"/>
    <s v="Carl Franklin"/>
    <n v="11000"/>
    <n v="15571"/>
    <n v="73"/>
    <n v="893"/>
    <n v="6.3"/>
    <n v="114"/>
    <n v="115"/>
    <n v="41543207"/>
    <n v="42000000"/>
    <x v="1434"/>
    <n v="-1.0876023809523809E-2"/>
  </r>
  <r>
    <x v="1446"/>
    <x v="1267"/>
    <s v="Color"/>
    <x v="3"/>
    <s v="English"/>
    <s v="USA"/>
    <x v="7"/>
    <s v="Woody Allen"/>
    <s v="Woody Allen"/>
    <n v="11000"/>
    <n v="12766"/>
    <n v="11000"/>
    <n v="762"/>
    <n v="6.6"/>
    <n v="109"/>
    <n v="112"/>
    <n v="4839383"/>
    <n v="16000000"/>
    <x v="1435"/>
    <n v="-0.69753856250000001"/>
  </r>
  <r>
    <x v="1447"/>
    <x v="1268"/>
    <s v="Color"/>
    <x v="7"/>
    <s v="English"/>
    <s v="USA"/>
    <x v="7"/>
    <s v="Gary Cole"/>
    <s v="Betty Thomas"/>
    <n v="989"/>
    <n v="1576"/>
    <n v="84"/>
    <n v="531"/>
    <n v="5.4"/>
    <n v="105"/>
    <n v="97"/>
    <n v="33105600"/>
    <n v="70000000"/>
    <x v="1436"/>
    <n v="-0.52706285714285717"/>
  </r>
  <r>
    <x v="1448"/>
    <x v="1269"/>
    <s v="Color"/>
    <x v="5"/>
    <s v="English"/>
    <s v="USA"/>
    <x v="5"/>
    <s v="Goran Visnjic"/>
    <s v="Chris Wedge"/>
    <n v="1000"/>
    <n v="5437"/>
    <n v="77"/>
    <n v="3000"/>
    <n v="7.6"/>
    <n v="193"/>
    <n v="103"/>
    <n v="176387405"/>
    <n v="59000000"/>
    <x v="1437"/>
    <n v="1.989617033898305"/>
  </r>
  <r>
    <x v="1449"/>
    <x v="1270"/>
    <s v="Color"/>
    <x v="3"/>
    <s v="English"/>
    <s v="USA"/>
    <x v="6"/>
    <s v="Kieran Culkin"/>
    <s v="Burr Steers"/>
    <n v="1000"/>
    <n v="2478"/>
    <n v="23"/>
    <n v="838"/>
    <n v="7"/>
    <n v="136"/>
    <n v="99"/>
    <n v="4681503"/>
    <n v="9000000"/>
    <x v="1438"/>
    <n v="-0.47983300000000001"/>
  </r>
  <r>
    <x v="1450"/>
    <x v="1271"/>
    <s v="Color"/>
    <x v="1"/>
    <s v="English"/>
    <s v="USA"/>
    <x v="6"/>
    <s v="Al Pacino"/>
    <s v="Christopher Nolan"/>
    <n v="14000"/>
    <n v="15658"/>
    <n v="22000"/>
    <n v="0"/>
    <n v="7.2"/>
    <n v="185"/>
    <n v="118"/>
    <n v="67263182"/>
    <n v="46000000"/>
    <x v="1439"/>
    <n v="0.46224308695652172"/>
  </r>
  <r>
    <x v="1451"/>
    <x v="1272"/>
    <s v="Color"/>
    <x v="1"/>
    <s v="English"/>
    <s v="USA"/>
    <x v="6"/>
    <s v="Raymond J. Barry"/>
    <s v="Neil Burger"/>
    <n v="108"/>
    <n v="243"/>
    <n v="168"/>
    <n v="163"/>
    <n v="6.6"/>
    <n v="31"/>
    <n v="88"/>
    <n v="47329"/>
    <n v="750000"/>
    <x v="1440"/>
    <n v="-0.93689466666666665"/>
  </r>
  <r>
    <x v="1452"/>
    <x v="1258"/>
    <s v="Color"/>
    <x v="3"/>
    <s v="English"/>
    <s v="USA"/>
    <x v="6"/>
    <s v="Bam Margera"/>
    <s v="Jeff Tremaine"/>
    <n v="608"/>
    <n v="1770"/>
    <n v="79"/>
    <n v="0"/>
    <n v="6.6"/>
    <n v="106"/>
    <n v="87"/>
    <n v="64267897"/>
    <n v="5000000"/>
    <x v="1441"/>
    <n v="11.853579399999999"/>
  </r>
  <r>
    <x v="1453"/>
    <x v="1213"/>
    <s v="Color"/>
    <x v="0"/>
    <s v="English"/>
    <s v="USA"/>
    <x v="7"/>
    <s v="Denzel Washington"/>
    <s v="Nick Cassavetes"/>
    <n v="18000"/>
    <n v="20970"/>
    <n v="415"/>
    <n v="0"/>
    <n v="7"/>
    <n v="129"/>
    <n v="116"/>
    <n v="71026631"/>
    <n v="36000000"/>
    <x v="1442"/>
    <n v="0.97296197222222225"/>
  </r>
  <r>
    <x v="1454"/>
    <x v="1249"/>
    <s v="Color"/>
    <x v="5"/>
    <s v="English"/>
    <s v="USA"/>
    <x v="4"/>
    <s v="Phil Vischer"/>
    <s v="Mike Nawrocki"/>
    <n v="23"/>
    <n v="49"/>
    <n v="12"/>
    <n v="184"/>
    <n v="6.6"/>
    <n v="38"/>
    <n v="82"/>
    <n v="25571351"/>
    <n v="14000000"/>
    <x v="1443"/>
    <n v="0.82652507142857146"/>
  </r>
  <r>
    <x v="1455"/>
    <x v="1272"/>
    <s v="Color"/>
    <x v="3"/>
    <s v="English"/>
    <s v="USA"/>
    <x v="7"/>
    <s v="Vivica A. Fox"/>
    <s v="Jesse Vaughan"/>
    <n v="890"/>
    <n v="3104"/>
    <n v="10"/>
    <n v="939"/>
    <n v="4.5"/>
    <n v="32"/>
    <n v="91"/>
    <n v="13571817"/>
    <n v="15600000"/>
    <x v="1444"/>
    <n v="-0.13001173076923078"/>
  </r>
  <r>
    <x v="1456"/>
    <x v="1273"/>
    <s v="Color"/>
    <x v="1"/>
    <s v="English"/>
    <s v="UK"/>
    <x v="7"/>
    <s v="Liam Neeson"/>
    <s v="Kathryn Bigelow"/>
    <n v="14000"/>
    <n v="15149"/>
    <n v="0"/>
    <n v="0"/>
    <n v="6.7"/>
    <n v="136"/>
    <n v="138"/>
    <n v="35168677"/>
    <n v="100000000"/>
    <x v="1445"/>
    <n v="-0.64831322999999996"/>
  </r>
  <r>
    <x v="1457"/>
    <x v="1274"/>
    <s v="Color"/>
    <x v="7"/>
    <s v="English"/>
    <s v="USA"/>
    <x v="7"/>
    <s v="Steve Oedekerk"/>
    <s v="Steve Oedekerk"/>
    <n v="176"/>
    <n v="361"/>
    <n v="176"/>
    <n v="0"/>
    <n v="6.2"/>
    <n v="63"/>
    <n v="81"/>
    <n v="16033556"/>
    <n v="10000000"/>
    <x v="1446"/>
    <n v="0.60335559999999999"/>
  </r>
  <r>
    <x v="1458"/>
    <x v="1275"/>
    <s v="Color"/>
    <x v="3"/>
    <s v="French"/>
    <s v="France"/>
    <x v="6"/>
    <s v="Romain Duris"/>
    <s v="CÃ©dric Klapisch"/>
    <n v="809"/>
    <n v="1858"/>
    <n v="82"/>
    <n v="0"/>
    <n v="7.3"/>
    <n v="88"/>
    <n v="111"/>
    <n v="3895664"/>
    <n v="5300000"/>
    <x v="1447"/>
    <n v="-0.26496905660377357"/>
  </r>
  <r>
    <x v="1459"/>
    <x v="1229"/>
    <s v="Color"/>
    <x v="3"/>
    <s v="English"/>
    <s v="USA"/>
    <x v="7"/>
    <s v="Angelina Jolie Pitt"/>
    <s v="Stephen Herek"/>
    <n v="11000"/>
    <n v="12566"/>
    <n v="65"/>
    <n v="835"/>
    <n v="5.8"/>
    <n v="86"/>
    <n v="103"/>
    <n v="14448589"/>
    <n v="40000000"/>
    <x v="1448"/>
    <n v="-0.63878527500000004"/>
  </r>
  <r>
    <x v="1460"/>
    <x v="1276"/>
    <s v="Color"/>
    <x v="3"/>
    <s v="English"/>
    <s v="USA"/>
    <x v="5"/>
    <s v="Brenda Song"/>
    <s v="John Schultz"/>
    <n v="1000"/>
    <n v="3679"/>
    <n v="13"/>
    <n v="1000"/>
    <n v="5.0999999999999996"/>
    <n v="39"/>
    <n v="99"/>
    <n v="51432423"/>
    <n v="30000000"/>
    <x v="1449"/>
    <n v="0.71441410000000005"/>
  </r>
  <r>
    <x v="1461"/>
    <x v="1203"/>
    <s v="Color"/>
    <x v="5"/>
    <s v="English"/>
    <s v="USA"/>
    <x v="5"/>
    <s v="Tia Carrere"/>
    <s v="Dean DeBlois"/>
    <n v="1000"/>
    <n v="3112"/>
    <n v="255"/>
    <n v="0"/>
    <n v="7.2"/>
    <n v="180"/>
    <n v="85"/>
    <n v="145771527"/>
    <n v="80000000"/>
    <x v="1450"/>
    <n v="0.82214408750000001"/>
  </r>
  <r>
    <x v="1462"/>
    <x v="1277"/>
    <s v="Color"/>
    <x v="3"/>
    <s v="English"/>
    <s v="USA"/>
    <x v="7"/>
    <s v="Bob Hoskins"/>
    <s v="Wayne Wang"/>
    <n v="5000"/>
    <n v="7184"/>
    <n v="61"/>
    <n v="0"/>
    <n v="5.0999999999999996"/>
    <n v="114"/>
    <n v="105"/>
    <n v="93815117"/>
    <n v="55000000"/>
    <x v="1451"/>
    <n v="0.70572939999999995"/>
  </r>
  <r>
    <x v="1463"/>
    <x v="1278"/>
    <s v="Color"/>
    <x v="6"/>
    <s v="English"/>
    <s v="USA"/>
    <x v="6"/>
    <s v="Nancy O'Dell"/>
    <s v="David Raynr"/>
    <n v="71"/>
    <n v="159"/>
    <n v="9"/>
    <n v="63"/>
    <n v="5.4"/>
    <n v="24"/>
    <n v="113"/>
    <n v="19184015"/>
    <n v="3000000"/>
    <x v="1452"/>
    <n v="5.3946716666666665"/>
  </r>
  <r>
    <x v="1464"/>
    <x v="1279"/>
    <s v="Color"/>
    <x v="1"/>
    <s v="English"/>
    <s v="USA"/>
    <x v="6"/>
    <s v="James Duval"/>
    <s v="Lucky McKee"/>
    <n v="701"/>
    <n v="2489"/>
    <n v="75"/>
    <n v="0"/>
    <n v="6.7"/>
    <n v="114"/>
    <n v="93"/>
    <n v="145540"/>
    <n v="500000"/>
    <x v="1453"/>
    <n v="-0.70891999999999999"/>
  </r>
  <r>
    <x v="1465"/>
    <x v="1280"/>
    <s v="Color"/>
    <x v="7"/>
    <s v="English"/>
    <s v="USA"/>
    <x v="7"/>
    <s v="Will Smith"/>
    <s v="Barry Sonnenfeld"/>
    <n v="10000"/>
    <n v="14823"/>
    <n v="188"/>
    <n v="2000"/>
    <n v="6.1"/>
    <n v="208"/>
    <n v="88"/>
    <n v="190418803"/>
    <n v="140000000"/>
    <x v="1454"/>
    <n v="0.36013430714285716"/>
  </r>
  <r>
    <x v="1466"/>
    <x v="1281"/>
    <s v="Color"/>
    <x v="3"/>
    <s v="English"/>
    <s v="Canada"/>
    <x v="6"/>
    <s v="Molly Parker"/>
    <s v="Paul Gross"/>
    <n v="611"/>
    <n v="1834"/>
    <n v="329"/>
    <n v="0"/>
    <n v="6"/>
    <n v="9"/>
    <n v="102"/>
    <n v="4239767"/>
    <n v="7500000"/>
    <x v="1455"/>
    <n v="-0.43469773333333334"/>
  </r>
  <r>
    <x v="1467"/>
    <x v="1282"/>
    <s v="Color"/>
    <x v="7"/>
    <s v="English"/>
    <s v="USA"/>
    <x v="7"/>
    <s v="Tom Cruise"/>
    <s v="Steven Spielberg"/>
    <n v="10000"/>
    <n v="12546"/>
    <n v="14000"/>
    <n v="0"/>
    <n v="7.7"/>
    <n v="252"/>
    <n v="145"/>
    <n v="132014112"/>
    <n v="102000000"/>
    <x v="1456"/>
    <n v="0.29425600000000002"/>
  </r>
  <r>
    <x v="1468"/>
    <x v="1283"/>
    <s v="Color"/>
    <x v="3"/>
    <s v="Spanish"/>
    <s v="Spain"/>
    <x v="6"/>
    <s v="Luis Tosar"/>
    <s v="Fernando LeÃ³n de Aranoa"/>
    <n v="331"/>
    <n v="387"/>
    <n v="58"/>
    <n v="0"/>
    <n v="7.7"/>
    <n v="64"/>
    <n v="113"/>
    <n v="146402"/>
    <n v="4000000"/>
    <x v="1457"/>
    <n v="-0.96339949999999996"/>
  </r>
  <r>
    <x v="1469"/>
    <x v="1284"/>
    <s v="Color"/>
    <x v="1"/>
    <s v="English"/>
    <s v="USA"/>
    <x v="7"/>
    <s v="Jake Gyllenhaal"/>
    <s v="Brad Silberling"/>
    <n v="15000"/>
    <n v="16692"/>
    <n v="52"/>
    <n v="365"/>
    <n v="6.7"/>
    <n v="111"/>
    <n v="112"/>
    <n v="6830957"/>
    <n v="21000000"/>
    <x v="1458"/>
    <n v="-0.67471633333333336"/>
  </r>
  <r>
    <x v="1470"/>
    <x v="1285"/>
    <s v="Color"/>
    <x v="3"/>
    <s v="English"/>
    <s v="USA"/>
    <x v="7"/>
    <s v="Steve Buscemi"/>
    <s v="Steven Brill"/>
    <n v="12000"/>
    <n v="26826"/>
    <n v="65"/>
    <n v="0"/>
    <n v="5.8"/>
    <n v="117"/>
    <n v="96"/>
    <n v="126203320"/>
    <n v="50000000"/>
    <x v="1459"/>
    <n v="1.5240663999999999"/>
  </r>
  <r>
    <x v="1471"/>
    <x v="1286"/>
    <s v="Color"/>
    <x v="0"/>
    <s v="English"/>
    <s v="USA"/>
    <x v="6"/>
    <s v="Ryan Gosling"/>
    <s v="Barbet Schroeder"/>
    <n v="33000"/>
    <n v="34606"/>
    <n v="58"/>
    <n v="0"/>
    <n v="6.1"/>
    <n v="136"/>
    <n v="115"/>
    <n v="31874869"/>
    <n v="50000000"/>
    <x v="1460"/>
    <n v="-0.36250262"/>
  </r>
  <r>
    <x v="1472"/>
    <x v="1287"/>
    <s v="Color"/>
    <x v="3"/>
    <s v="English"/>
    <s v="USA"/>
    <x v="5"/>
    <s v="Nia Vardalos"/>
    <s v="Joel Zwick"/>
    <n v="567"/>
    <n v="1495"/>
    <n v="38"/>
    <n v="5000"/>
    <n v="6.6"/>
    <n v="168"/>
    <n v="95"/>
    <n v="241437427"/>
    <n v="5000000"/>
    <x v="1461"/>
    <n v="47.287485400000001"/>
  </r>
  <r>
    <x v="1473"/>
    <x v="1288"/>
    <s v="Color"/>
    <x v="0"/>
    <s v="English"/>
    <s v="USA"/>
    <x v="6"/>
    <s v="Jason Patric"/>
    <s v="Joe Carnahan"/>
    <n v="673"/>
    <n v="1442"/>
    <n v="248"/>
    <n v="1000"/>
    <n v="7.2"/>
    <n v="127"/>
    <n v="105"/>
    <n v="10460089"/>
    <n v="7500000"/>
    <x v="1462"/>
    <n v="0.39467853333333336"/>
  </r>
  <r>
    <x v="1474"/>
    <x v="1274"/>
    <s v="Color"/>
    <x v="1"/>
    <s v="English"/>
    <s v="UK"/>
    <x v="5"/>
    <s v="Charlie Hunnam"/>
    <s v="Douglas McGrath"/>
    <n v="16000"/>
    <n v="29177"/>
    <n v="41"/>
    <n v="0"/>
    <n v="7.2"/>
    <n v="80"/>
    <n v="132"/>
    <n v="1309849"/>
    <n v="10000000"/>
    <x v="1463"/>
    <n v="-0.86901510000000004"/>
  </r>
  <r>
    <x v="1475"/>
    <x v="1229"/>
    <s v="Color"/>
    <x v="1"/>
    <s v="English"/>
    <s v="USA"/>
    <x v="6"/>
    <s v="Robin Williams"/>
    <s v="Mark Romanek"/>
    <n v="49000"/>
    <n v="52138"/>
    <n v="132"/>
    <n v="0"/>
    <n v="6.8"/>
    <n v="207"/>
    <n v="96"/>
    <n v="31597131"/>
    <n v="12000000"/>
    <x v="1464"/>
    <n v="1.6330942500000001"/>
  </r>
  <r>
    <x v="1476"/>
    <x v="1289"/>
    <s v="Color"/>
    <x v="0"/>
    <s v="English"/>
    <s v="USA"/>
    <x v="6"/>
    <s v="Kristen Stewart"/>
    <s v="David Fincher"/>
    <n v="17000"/>
    <n v="18141"/>
    <n v="21000"/>
    <n v="0"/>
    <n v="6.8"/>
    <n v="233"/>
    <n v="112"/>
    <n v="95308367"/>
    <n v="48000000"/>
    <x v="1465"/>
    <n v="0.98559097916666671"/>
  </r>
  <r>
    <x v="1477"/>
    <x v="1290"/>
    <s v="Color"/>
    <x v="0"/>
    <s v="English"/>
    <s v="USA"/>
    <x v="6"/>
    <s v="Al Pacino"/>
    <s v="Daniel Algrant"/>
    <n v="14000"/>
    <n v="15612"/>
    <n v="3"/>
    <n v="217"/>
    <n v="5.5"/>
    <n v="42"/>
    <n v="100"/>
    <n v="121972"/>
    <n v="22000000"/>
    <x v="1466"/>
    <n v="-0.99445581818181816"/>
  </r>
  <r>
    <x v="1478"/>
    <x v="1291"/>
    <s v="Color"/>
    <x v="0"/>
    <s v="English"/>
    <s v="USA"/>
    <x v="6"/>
    <s v="Radha Mitchell"/>
    <s v="Joel Schumacher"/>
    <n v="991"/>
    <n v="2562"/>
    <n v="541"/>
    <n v="0"/>
    <n v="7.1"/>
    <n v="216"/>
    <n v="81"/>
    <n v="46563158"/>
    <n v="13000000"/>
    <x v="1467"/>
    <n v="2.5817813846153848"/>
  </r>
  <r>
    <x v="1479"/>
    <x v="1292"/>
    <s v="Color"/>
    <x v="1"/>
    <s v="English"/>
    <s v="USA"/>
    <x v="6"/>
    <s v="Chazz Palminteri"/>
    <s v="Mars Callahan"/>
    <n v="979"/>
    <n v="3130"/>
    <n v="60"/>
    <n v="872"/>
    <n v="7"/>
    <n v="41"/>
    <n v="99"/>
    <n v="562059"/>
    <n v="4000000"/>
    <x v="1468"/>
    <n v="-0.85948524999999998"/>
  </r>
  <r>
    <x v="1480"/>
    <x v="1293"/>
    <s v="Color"/>
    <x v="3"/>
    <s v="English"/>
    <s v="USA"/>
    <x v="6"/>
    <s v="Adam Sandler"/>
    <s v="Paul Thomas Anderson"/>
    <n v="11000"/>
    <n v="11994"/>
    <n v="0"/>
    <n v="0"/>
    <n v="7.3"/>
    <n v="251"/>
    <n v="95"/>
    <n v="17791031"/>
    <n v="25000000"/>
    <x v="1469"/>
    <n v="-0.28835875999999999"/>
  </r>
  <r>
    <x v="1481"/>
    <x v="1209"/>
    <s v="Color"/>
    <x v="1"/>
    <s v="English"/>
    <s v="USA"/>
    <x v="6"/>
    <s v="Aaliyah"/>
    <s v="Michael Rymer"/>
    <n v="775"/>
    <n v="3001"/>
    <n v="48"/>
    <n v="0"/>
    <n v="5.2"/>
    <n v="137"/>
    <n v="101"/>
    <n v="30307804"/>
    <n v="35000000"/>
    <x v="1470"/>
    <n v="-0.13406274285714287"/>
  </r>
  <r>
    <x v="1482"/>
    <x v="1294"/>
    <s v="Color"/>
    <x v="5"/>
    <s v="Aboriginal"/>
    <s v="Australia"/>
    <x v="5"/>
    <s v="Roy Billing"/>
    <s v="Phillip Noyce"/>
    <n v="116"/>
    <n v="312"/>
    <n v="176"/>
    <n v="0"/>
    <n v="7.5"/>
    <n v="74"/>
    <n v="94"/>
    <n v="6165429"/>
    <n v="6000000"/>
    <x v="1471"/>
    <n v="2.7571499999999999E-2"/>
  </r>
  <r>
    <x v="1483"/>
    <x v="1295"/>
    <s v="Color"/>
    <x v="1"/>
    <s v="English"/>
    <s v="France"/>
    <x v="6"/>
    <s v="Victor Rasuk"/>
    <s v="Peter Sollett"/>
    <n v="302"/>
    <n v="663"/>
    <n v="6"/>
    <n v="219"/>
    <n v="7.2"/>
    <n v="59"/>
    <n v="88"/>
    <n v="2073984"/>
    <n v="800000"/>
    <x v="1472"/>
    <n v="1.5924799999999999"/>
  </r>
  <r>
    <x v="1484"/>
    <x v="1296"/>
    <s v="Color"/>
    <x v="3"/>
    <s v="English"/>
    <s v="USA"/>
    <x v="7"/>
    <s v="America Ferrera"/>
    <s v="Patricia Cardoso"/>
    <n v="953"/>
    <n v="2510"/>
    <n v="15"/>
    <n v="595"/>
    <n v="7"/>
    <n v="75"/>
    <n v="90"/>
    <n v="5844929"/>
    <n v="3000000"/>
    <x v="1473"/>
    <n v="0.94830966666666672"/>
  </r>
  <r>
    <x v="1485"/>
    <x v="1286"/>
    <s v="Color"/>
    <x v="0"/>
    <s v="English"/>
    <s v="Germany"/>
    <x v="6"/>
    <s v="Philip Seymour Hoffman"/>
    <s v="Brett Ratner"/>
    <n v="22000"/>
    <n v="35867"/>
    <n v="420"/>
    <n v="0"/>
    <n v="7.2"/>
    <n v="210"/>
    <n v="124"/>
    <n v="92930005"/>
    <n v="78000000"/>
    <x v="1474"/>
    <n v="0.1914103205128205"/>
  </r>
  <r>
    <x v="1486"/>
    <x v="1233"/>
    <s v="Color"/>
    <x v="7"/>
    <s v="English"/>
    <s v="USA"/>
    <x v="7"/>
    <s v="Christian Bale"/>
    <s v="Rob Bowman"/>
    <n v="23000"/>
    <n v="53024"/>
    <n v="38"/>
    <n v="0"/>
    <n v="6.2"/>
    <n v="138"/>
    <n v="101"/>
    <n v="43060566"/>
    <n v="60000000"/>
    <x v="1475"/>
    <n v="-0.28232390000000002"/>
  </r>
  <r>
    <x v="1487"/>
    <x v="1255"/>
    <s v="Color"/>
    <x v="7"/>
    <s v="English"/>
    <s v="UK"/>
    <x v="6"/>
    <s v="Milla Jovovich"/>
    <s v="Paul W.S. Anderson"/>
    <n v="14000"/>
    <n v="17902"/>
    <n v="545"/>
    <n v="0"/>
    <n v="6.7"/>
    <n v="226"/>
    <n v="100"/>
    <n v="39532308"/>
    <n v="33000000"/>
    <x v="1476"/>
    <n v="0.19794872727272728"/>
  </r>
  <r>
    <x v="1488"/>
    <x v="1297"/>
    <s v="Color"/>
    <x v="5"/>
    <s v="English"/>
    <s v="USA"/>
    <x v="4"/>
    <s v="Roger Rees"/>
    <s v="Robin Budd"/>
    <n v="1000"/>
    <n v="3402"/>
    <n v="2"/>
    <n v="302"/>
    <n v="5.8"/>
    <n v="80"/>
    <n v="72"/>
    <n v="48423368"/>
    <n v="20000000"/>
    <x v="1477"/>
    <n v="1.4211684"/>
  </r>
  <r>
    <x v="1489"/>
    <x v="1298"/>
    <s v="Color"/>
    <x v="0"/>
    <s v="English"/>
    <s v="USA"/>
    <x v="6"/>
    <s v="Tom Hanks"/>
    <s v="Sam Mendes"/>
    <n v="15000"/>
    <n v="16828"/>
    <n v="0"/>
    <n v="0"/>
    <n v="7.7"/>
    <n v="226"/>
    <n v="117"/>
    <n v="104054514"/>
    <n v="80000000"/>
    <x v="1478"/>
    <n v="0.300681425"/>
  </r>
  <r>
    <x v="1490"/>
    <x v="1299"/>
    <s v="Color"/>
    <x v="7"/>
    <s v="English"/>
    <s v="USA"/>
    <x v="6"/>
    <s v="LL Cool J"/>
    <s v="John McTiernan"/>
    <n v="1000"/>
    <n v="2763"/>
    <n v="323"/>
    <n v="584"/>
    <n v="3"/>
    <n v="151"/>
    <n v="98"/>
    <n v="18990542"/>
    <n v="70000000"/>
    <x v="1479"/>
    <n v="-0.72870654285714287"/>
  </r>
  <r>
    <x v="1491"/>
    <x v="1300"/>
    <s v="Color"/>
    <x v="5"/>
    <s v="English"/>
    <s v="USA"/>
    <x v="5"/>
    <s v="Sarah Michelle Gellar"/>
    <s v="Raja Gosnell"/>
    <n v="4000"/>
    <n v="6355"/>
    <n v="67"/>
    <n v="0"/>
    <n v="4.9000000000000004"/>
    <n v="138"/>
    <n v="86"/>
    <n v="153288182"/>
    <n v="84000000"/>
    <x v="1480"/>
    <n v="0.82485930952380948"/>
  </r>
  <r>
    <x v="1492"/>
    <x v="1301"/>
    <s v="Color"/>
    <x v="3"/>
    <s v="English"/>
    <s v="USA"/>
    <x v="6"/>
    <s v="Jeremy Davies"/>
    <s v="Steven Shainberg"/>
    <n v="769"/>
    <n v="2251"/>
    <n v="30"/>
    <n v="15000"/>
    <n v="7.1"/>
    <n v="163"/>
    <n v="104"/>
    <n v="4046737"/>
    <n v="4000000"/>
    <x v="1481"/>
    <n v="1.168425E-2"/>
  </r>
  <r>
    <x v="1493"/>
    <x v="1302"/>
    <s v="Color"/>
    <x v="3"/>
    <s v="English"/>
    <s v="Germany"/>
    <x v="7"/>
    <s v="Matthew Perry"/>
    <s v="Reginald Hudlin"/>
    <n v="2000"/>
    <n v="4169"/>
    <n v="71"/>
    <n v="201"/>
    <n v="5.3"/>
    <n v="64"/>
    <n v="99"/>
    <n v="16930185"/>
    <n v="29000000"/>
    <x v="1482"/>
    <n v="-0.4162005172413793"/>
  </r>
  <r>
    <x v="1494"/>
    <x v="1279"/>
    <s v="Color"/>
    <x v="1"/>
    <s v="English"/>
    <s v="USA"/>
    <x v="7"/>
    <s v="Rory Culkin"/>
    <s v="M. Night Shyamalan"/>
    <n v="710"/>
    <n v="1675"/>
    <n v="0"/>
    <n v="0"/>
    <n v="6.7"/>
    <n v="208"/>
    <n v="106"/>
    <n v="227965690"/>
    <n v="72000000"/>
    <x v="1483"/>
    <n v="2.1661901388888887"/>
  </r>
  <r>
    <x v="1495"/>
    <x v="1256"/>
    <s v="Color"/>
    <x v="3"/>
    <s v="English"/>
    <s v="Canada"/>
    <x v="6"/>
    <s v="Jaime King"/>
    <s v="Dewey Nicks"/>
    <n v="960"/>
    <n v="2415"/>
    <n v="4"/>
    <n v="405"/>
    <n v="5.3"/>
    <n v="66"/>
    <n v="86"/>
    <n v="4814244"/>
    <n v="11000000"/>
    <x v="1484"/>
    <n v="-0.56234145454545459"/>
  </r>
  <r>
    <x v="1496"/>
    <x v="1244"/>
    <s v="Color"/>
    <x v="5"/>
    <s v="English"/>
    <s v="Canada"/>
    <x v="5"/>
    <s v="James Coburn"/>
    <s v="Brian Levant"/>
    <n v="773"/>
    <n v="2916"/>
    <n v="32"/>
    <n v="0"/>
    <n v="5.0999999999999996"/>
    <n v="67"/>
    <n v="99"/>
    <n v="81150692"/>
    <n v="35000000"/>
    <x v="1485"/>
    <n v="1.3185912"/>
  </r>
  <r>
    <x v="1497"/>
    <x v="1230"/>
    <s v="Color"/>
    <x v="3"/>
    <s v="English"/>
    <s v="USA"/>
    <x v="6"/>
    <s v="Heather Matarazzo"/>
    <s v="Wallace Wolodarsky"/>
    <n v="529"/>
    <n v="2393"/>
    <n v="32"/>
    <n v="507"/>
    <n v="5.4"/>
    <n v="53"/>
    <n v="93"/>
    <n v="10198766"/>
    <n v="12000000"/>
    <x v="1486"/>
    <n v="-0.15010283333333332"/>
  </r>
  <r>
    <x v="1498"/>
    <x v="1303"/>
    <s v="Color"/>
    <x v="1"/>
    <s v="English"/>
    <s v="Canada"/>
    <x v="6"/>
    <s v="Miranda Richardson"/>
    <s v="David Cronenberg"/>
    <n v="530"/>
    <n v="1381"/>
    <n v="0"/>
    <n v="0"/>
    <n v="6.8"/>
    <n v="157"/>
    <n v="98"/>
    <n v="1641788"/>
    <n v="8000000"/>
    <x v="1487"/>
    <n v="-0.7947765"/>
  </r>
  <r>
    <x v="1499"/>
    <x v="1304"/>
    <s v="Color"/>
    <x v="7"/>
    <s v="English"/>
    <s v="USA"/>
    <x v="7"/>
    <s v="J.K. Simmons"/>
    <s v="Sam Raimi"/>
    <n v="24000"/>
    <n v="40484"/>
    <n v="0"/>
    <n v="5000"/>
    <n v="7.3"/>
    <n v="291"/>
    <n v="121"/>
    <n v="403706375"/>
    <n v="139000000"/>
    <x v="1488"/>
    <n v="1.9043624100719425"/>
  </r>
  <r>
    <x v="1500"/>
    <x v="1277"/>
    <s v="Color"/>
    <x v="5"/>
    <s v="English"/>
    <s v="USA"/>
    <x v="4"/>
    <s v="Matt Damon"/>
    <s v="Kelly Asbury"/>
    <n v="13000"/>
    <n v="14261"/>
    <n v="21"/>
    <n v="4000"/>
    <n v="7"/>
    <n v="106"/>
    <n v="83"/>
    <n v="73215310"/>
    <n v="80000000"/>
    <x v="1489"/>
    <n v="-8.4808624999999999E-2"/>
  </r>
  <r>
    <x v="1501"/>
    <x v="1228"/>
    <s v="Color"/>
    <x v="3"/>
    <s v="English"/>
    <s v="USA"/>
    <x v="6"/>
    <s v="Patrick Fugit"/>
    <s v="Jonas Ã…kerlund"/>
    <n v="835"/>
    <n v="2110"/>
    <n v="68"/>
    <n v="3000"/>
    <n v="6.8"/>
    <n v="92"/>
    <n v="106"/>
    <n v="410241"/>
    <n v="2000000"/>
    <x v="1490"/>
    <n v="-0.79487949999999996"/>
  </r>
  <r>
    <x v="1502"/>
    <x v="1305"/>
    <s v="Color"/>
    <x v="7"/>
    <s v="English"/>
    <s v="USA"/>
    <x v="5"/>
    <s v="Steve Buscemi"/>
    <s v="Robert Rodriguez"/>
    <n v="12000"/>
    <n v="18291"/>
    <n v="0"/>
    <n v="478"/>
    <n v="5.0999999999999996"/>
    <n v="103"/>
    <n v="100"/>
    <n v="85570368"/>
    <n v="38000000"/>
    <x v="1491"/>
    <n v="1.2518517894736843"/>
  </r>
  <r>
    <x v="1503"/>
    <x v="1306"/>
    <s v="Color"/>
    <x v="7"/>
    <s v="English"/>
    <s v="USA"/>
    <x v="7"/>
    <s v="Tom Hardy"/>
    <s v="Stuart Baird"/>
    <n v="27000"/>
    <n v="31224"/>
    <n v="53"/>
    <n v="0"/>
    <n v="6.4"/>
    <n v="172"/>
    <n v="116"/>
    <n v="43119879"/>
    <n v="60000000"/>
    <x v="1492"/>
    <n v="-0.28133534999999998"/>
  </r>
  <r>
    <x v="1504"/>
    <x v="1307"/>
    <s v="Color"/>
    <x v="7"/>
    <s v="English"/>
    <s v="USA"/>
    <x v="5"/>
    <s v="Natalie Portman"/>
    <s v="George Lucas"/>
    <n v="20000"/>
    <n v="42990"/>
    <n v="0"/>
    <n v="0"/>
    <n v="6.7"/>
    <n v="284"/>
    <n v="142"/>
    <n v="310675583"/>
    <n v="115000000"/>
    <x v="1493"/>
    <n v="1.7015268086956521"/>
  </r>
  <r>
    <x v="1505"/>
    <x v="1308"/>
    <s v="Color"/>
    <x v="3"/>
    <s v="English"/>
    <s v="USA"/>
    <x v="7"/>
    <s v="Martin Starr"/>
    <s v="Bruce McCulloch"/>
    <n v="985"/>
    <n v="3065"/>
    <n v="54"/>
    <n v="215"/>
    <n v="5.0999999999999996"/>
    <n v="52"/>
    <n v="85"/>
    <n v="13973532"/>
    <n v="25000000"/>
    <x v="1494"/>
    <n v="-0.44105872000000002"/>
  </r>
  <r>
    <x v="1506"/>
    <x v="1309"/>
    <s v="Color"/>
    <x v="1"/>
    <s v="English"/>
    <s v="USA"/>
    <x v="5"/>
    <s v="Brian Dennehy"/>
    <s v="Pete Jones"/>
    <n v="954"/>
    <n v="3901"/>
    <n v="18"/>
    <n v="304"/>
    <n v="6.5"/>
    <n v="31"/>
    <n v="91"/>
    <n v="119841"/>
    <n v="1500000"/>
    <x v="1495"/>
    <n v="-0.92010599999999998"/>
  </r>
  <r>
    <x v="1507"/>
    <x v="1310"/>
    <s v="Color"/>
    <x v="5"/>
    <s v="English"/>
    <s v="USA"/>
    <x v="5"/>
    <s v="Nathan Lane"/>
    <s v="Rob Minkoff"/>
    <n v="886"/>
    <n v="2682"/>
    <n v="50"/>
    <n v="459"/>
    <n v="5.4"/>
    <n v="71"/>
    <n v="77"/>
    <n v="64736114"/>
    <n v="120000000"/>
    <x v="1496"/>
    <n v="-0.46053238333333335"/>
  </r>
  <r>
    <x v="1508"/>
    <x v="1311"/>
    <s v="Color"/>
    <x v="1"/>
    <s v="English"/>
    <s v="USA"/>
    <x v="7"/>
    <s v="Miguel Ferrer"/>
    <s v="John Sayles"/>
    <n v="688"/>
    <n v="2584"/>
    <n v="407"/>
    <n v="160"/>
    <n v="6.9"/>
    <n v="68"/>
    <n v="141"/>
    <n v="3064356"/>
    <n v="5600000"/>
    <x v="1497"/>
    <n v="-0.45279357142857141"/>
  </r>
  <r>
    <x v="1509"/>
    <x v="1312"/>
    <s v="Color"/>
    <x v="3"/>
    <s v="English"/>
    <s v="USA"/>
    <x v="7"/>
    <s v="Ethan Embry"/>
    <s v="Andy Tennant"/>
    <n v="982"/>
    <n v="4251"/>
    <n v="72"/>
    <n v="0"/>
    <n v="6.1"/>
    <n v="97"/>
    <n v="108"/>
    <n v="127214072"/>
    <n v="38000000"/>
    <x v="1498"/>
    <n v="2.3477387368421052"/>
  </r>
  <r>
    <x v="1510"/>
    <x v="1313"/>
    <s v="Color"/>
    <x v="3"/>
    <s v="English"/>
    <s v="UK"/>
    <x v="6"/>
    <s v="Bruce Greenwood"/>
    <s v="Guy Ritchie"/>
    <n v="990"/>
    <n v="2006"/>
    <n v="0"/>
    <n v="725"/>
    <n v="3.6"/>
    <n v="71"/>
    <n v="89"/>
    <n v="598645"/>
    <n v="10000000"/>
    <x v="1499"/>
    <n v="-0.94013550000000001"/>
  </r>
  <r>
    <x v="1511"/>
    <x v="1314"/>
    <s v="Color"/>
    <x v="1"/>
    <s v="English"/>
    <s v="USA"/>
    <x v="7"/>
    <s v="Erika Christensen"/>
    <s v="John Polson"/>
    <n v="931"/>
    <n v="3819"/>
    <n v="21"/>
    <n v="720"/>
    <n v="5"/>
    <n v="86"/>
    <n v="85"/>
    <n v="28563926"/>
    <n v="8500000"/>
    <x v="1500"/>
    <n v="2.3604618823529413"/>
  </r>
  <r>
    <x v="1512"/>
    <x v="1315"/>
    <s v="Color"/>
    <x v="7"/>
    <s v="English"/>
    <s v="USA"/>
    <x v="7"/>
    <s v="Rosario Dawson"/>
    <s v="Ron Underwood"/>
    <n v="3000"/>
    <n v="6161"/>
    <n v="31"/>
    <n v="416"/>
    <n v="3.8"/>
    <n v="66"/>
    <n v="95"/>
    <n v="4411102"/>
    <n v="100000000"/>
    <x v="1501"/>
    <n v="-0.95588898"/>
  </r>
  <r>
    <x v="1513"/>
    <x v="1316"/>
    <s v="Color"/>
    <x v="3"/>
    <s v="English"/>
    <s v="USA"/>
    <x v="6"/>
    <s v="Erika Christensen"/>
    <s v="Bob Dolman"/>
    <n v="931"/>
    <n v="1917"/>
    <n v="7"/>
    <n v="744"/>
    <n v="5.6"/>
    <n v="92"/>
    <n v="98"/>
    <n v="30306281"/>
    <n v="10000000"/>
    <x v="1502"/>
    <n v="2.0306280999999999"/>
  </r>
  <r>
    <x v="1514"/>
    <x v="1313"/>
    <s v="Color"/>
    <x v="7"/>
    <s v="English"/>
    <s v="USA"/>
    <x v="7"/>
    <s v="Matt Damon"/>
    <s v="Doug Liman"/>
    <n v="13000"/>
    <n v="13249"/>
    <n v="218"/>
    <n v="0"/>
    <n v="7.9"/>
    <n v="249"/>
    <n v="119"/>
    <n v="121468960"/>
    <n v="60000000"/>
    <x v="1503"/>
    <n v="1.0244826666666667"/>
  </r>
  <r>
    <x v="1515"/>
    <x v="1317"/>
    <s v="Color"/>
    <x v="1"/>
    <s v="English"/>
    <s v="USA"/>
    <x v="12"/>
    <s v="William Joseph Elk III"/>
    <s v="Sherman Alexie"/>
    <n v="96"/>
    <n v="314"/>
    <n v="18"/>
    <n v="96"/>
    <n v="6.9"/>
    <n v="12"/>
    <n v="103"/>
    <n v="174682"/>
    <n v="200000"/>
    <x v="1504"/>
    <n v="-0.12659000000000001"/>
  </r>
  <r>
    <x v="1516"/>
    <x v="1318"/>
    <s v="Color"/>
    <x v="7"/>
    <s v="English"/>
    <s v="UK"/>
    <x v="7"/>
    <s v="Henry Cavill"/>
    <s v="Kevin Reynolds"/>
    <n v="15000"/>
    <n v="17152"/>
    <n v="58"/>
    <n v="0"/>
    <n v="7.7"/>
    <n v="138"/>
    <n v="131"/>
    <n v="54228104"/>
    <n v="35000000"/>
    <x v="1505"/>
    <n v="0.54937440000000004"/>
  </r>
  <r>
    <x v="1517"/>
    <x v="1319"/>
    <s v="Color"/>
    <x v="3"/>
    <s v="English"/>
    <s v="USA"/>
    <x v="4"/>
    <s v="Haley Joel Osment"/>
    <s v="Peter Hastings"/>
    <n v="3000"/>
    <n v="8189"/>
    <n v="0"/>
    <n v="422"/>
    <n v="4"/>
    <n v="43"/>
    <n v="88"/>
    <n v="16988996"/>
    <n v="35000000"/>
    <x v="1506"/>
    <n v="-0.51460011428571428"/>
  </r>
  <r>
    <x v="1518"/>
    <x v="1320"/>
    <s v="Color"/>
    <x v="7"/>
    <s v="English"/>
    <s v="Australia"/>
    <x v="5"/>
    <s v="Steve Irwin"/>
    <s v="John Stainton"/>
    <n v="477"/>
    <n v="1483"/>
    <n v="0"/>
    <n v="332"/>
    <n v="5.4"/>
    <n v="61"/>
    <n v="90"/>
    <n v="28399192"/>
    <n v="13000000"/>
    <x v="1507"/>
    <n v="1.1845532307692308"/>
  </r>
  <r>
    <x v="1519"/>
    <x v="1280"/>
    <s v="Color"/>
    <x v="3"/>
    <s v="English"/>
    <s v="USA"/>
    <x v="6"/>
    <s v="Kieran Culkin"/>
    <s v="Peter Care"/>
    <n v="1000"/>
    <n v="1292"/>
    <n v="0"/>
    <n v="677"/>
    <n v="7.1"/>
    <n v="78"/>
    <n v="104"/>
    <n v="1779284"/>
    <n v="12000000"/>
    <x v="1508"/>
    <n v="-0.85172633333333336"/>
  </r>
  <r>
    <x v="1520"/>
    <x v="1225"/>
    <s v="Color"/>
    <x v="1"/>
    <s v="English"/>
    <s v="USA"/>
    <x v="7"/>
    <s v="Gabriel Millman"/>
    <s v="Michael Hoffman"/>
    <n v="13000"/>
    <n v="14347"/>
    <n v="97"/>
    <n v="0"/>
    <n v="6.9"/>
    <n v="83"/>
    <n v="109"/>
    <n v="14060950"/>
    <n v="12500000"/>
    <x v="1509"/>
    <n v="0.124876"/>
  </r>
  <r>
    <x v="1521"/>
    <x v="1251"/>
    <s v="Color"/>
    <x v="5"/>
    <s v="English"/>
    <s v="UK"/>
    <x v="7"/>
    <s v="Djimon Hounsou"/>
    <s v="Shekhar Kapur"/>
    <n v="3000"/>
    <n v="3142"/>
    <n v="159"/>
    <n v="0"/>
    <n v="6.5"/>
    <n v="105"/>
    <n v="125"/>
    <n v="18306166"/>
    <n v="35000000"/>
    <x v="1510"/>
    <n v="-0.47696668571428569"/>
  </r>
  <r>
    <x v="1522"/>
    <x v="1321"/>
    <s v="Color"/>
    <x v="1"/>
    <s v="English"/>
    <s v="USA"/>
    <x v="6"/>
    <s v="Jake Gyllenhaal"/>
    <s v="Miguel Arteta"/>
    <n v="15000"/>
    <n v="27646"/>
    <n v="44"/>
    <n v="938"/>
    <n v="6.5"/>
    <n v="107"/>
    <n v="93"/>
    <n v="14015786"/>
    <n v="5000000"/>
    <x v="1511"/>
    <n v="1.8031572"/>
  </r>
  <r>
    <x v="1523"/>
    <x v="1322"/>
    <s v="Color"/>
    <x v="7"/>
    <s v="English"/>
    <s v="France"/>
    <x v="6"/>
    <s v="Emir Kusturica"/>
    <s v="Neil Jordan"/>
    <n v="2000"/>
    <n v="2759"/>
    <n v="277"/>
    <n v="287"/>
    <n v="6.6"/>
    <n v="105"/>
    <n v="109"/>
    <n v="3517797"/>
    <n v="25000000"/>
    <x v="1512"/>
    <n v="-0.85928811999999999"/>
  </r>
  <r>
    <x v="1524"/>
    <x v="1323"/>
    <s v="Color"/>
    <x v="3"/>
    <s v="English"/>
    <s v="UK"/>
    <x v="6"/>
    <s v="Michael McKean"/>
    <s v="Daisy von Scherler Mayer"/>
    <n v="658"/>
    <n v="1559"/>
    <n v="18"/>
    <n v="550"/>
    <n v="5.4"/>
    <n v="70"/>
    <n v="94"/>
    <n v="3034181"/>
    <n v="11000000"/>
    <x v="1513"/>
    <n v="-0.72416536363636363"/>
  </r>
  <r>
    <x v="1525"/>
    <x v="1324"/>
    <s v="Color"/>
    <x v="1"/>
    <s v="English"/>
    <s v="UK"/>
    <x v="6"/>
    <s v="Olivia Williams"/>
    <s v="Thaddeus O'Sullivan"/>
    <n v="766"/>
    <n v="1251"/>
    <n v="5"/>
    <n v="97"/>
    <n v="6.7"/>
    <n v="39"/>
    <n v="96"/>
    <n v="196067"/>
    <n v="7000000"/>
    <x v="1514"/>
    <n v="-0.97199042857142859"/>
  </r>
  <r>
    <x v="1526"/>
    <x v="1325"/>
    <s v="Color"/>
    <x v="1"/>
    <s v="English"/>
    <s v="USA"/>
    <x v="7"/>
    <s v="Meryl Streep"/>
    <s v="Stephen Daldry"/>
    <n v="11000"/>
    <n v="12624"/>
    <n v="335"/>
    <n v="0"/>
    <n v="7.6"/>
    <n v="174"/>
    <n v="114"/>
    <n v="41597830"/>
    <n v="25000000"/>
    <x v="1515"/>
    <n v="0.66391319999999998"/>
  </r>
  <r>
    <x v="1527"/>
    <x v="1326"/>
    <s v="Color"/>
    <x v="3"/>
    <s v="English"/>
    <s v="UK"/>
    <x v="5"/>
    <s v="Colin Firth"/>
    <s v="Oliver Parker"/>
    <n v="14000"/>
    <n v="16502"/>
    <n v="32"/>
    <n v="0"/>
    <n v="6.9"/>
    <n v="104"/>
    <n v="97"/>
    <n v="8378141"/>
    <n v="15000000"/>
    <x v="1516"/>
    <n v="-0.44145726666666668"/>
  </r>
  <r>
    <x v="1528"/>
    <x v="1327"/>
    <s v="Color"/>
    <x v="7"/>
    <s v="English"/>
    <s v="USA"/>
    <x v="7"/>
    <s v="Christopher Lee"/>
    <s v="Peter Jackson"/>
    <n v="16000"/>
    <n v="23052"/>
    <n v="0"/>
    <n v="10000"/>
    <n v="8.6999999999999993"/>
    <n v="294"/>
    <n v="172"/>
    <n v="340478898"/>
    <n v="94000000"/>
    <x v="1517"/>
    <n v="2.6221159361702129"/>
  </r>
  <r>
    <x v="1529"/>
    <x v="1248"/>
    <s v="Color"/>
    <x v="3"/>
    <s v="English"/>
    <s v="USA"/>
    <x v="5"/>
    <s v="Jennifer Esposito"/>
    <s v="Perry Andelin Blake"/>
    <n v="911"/>
    <n v="3058"/>
    <n v="11"/>
    <n v="1000"/>
    <n v="3.3"/>
    <n v="56"/>
    <n v="80"/>
    <n v="40363530"/>
    <n v="16000000"/>
    <x v="1518"/>
    <n v="1.522720625"/>
  </r>
  <r>
    <x v="1530"/>
    <x v="1243"/>
    <s v="Color"/>
    <x v="1"/>
    <s v="English"/>
    <s v="USA"/>
    <x v="7"/>
    <s v="Debra Messing"/>
    <s v="Mark Pellington"/>
    <n v="650"/>
    <n v="1651"/>
    <n v="89"/>
    <n v="0"/>
    <n v="6.5"/>
    <n v="166"/>
    <n v="119"/>
    <n v="35228696"/>
    <n v="32000000"/>
    <x v="1519"/>
    <n v="0.10089674999999999"/>
  </r>
  <r>
    <x v="1531"/>
    <x v="1328"/>
    <s v="Color"/>
    <x v="3"/>
    <s v="English"/>
    <s v="USA"/>
    <x v="7"/>
    <s v="Zooey Deschanel"/>
    <s v="Ed Decter"/>
    <n v="11000"/>
    <n v="12687"/>
    <n v="13"/>
    <n v="1000"/>
    <n v="5.9"/>
    <n v="49"/>
    <n v="92"/>
    <n v="28972187"/>
    <n v="13000000"/>
    <x v="1520"/>
    <n v="1.2286297692307693"/>
  </r>
  <r>
    <x v="1532"/>
    <x v="1329"/>
    <s v="Black and White"/>
    <x v="6"/>
    <s v="English"/>
    <s v="France"/>
    <x v="6"/>
    <s v="Emilia Fox"/>
    <s v="Roman Polanski"/>
    <n v="396"/>
    <n v="1075"/>
    <n v="2000"/>
    <n v="21000"/>
    <n v="8.5"/>
    <n v="193"/>
    <n v="150"/>
    <n v="32519322"/>
    <n v="35000000"/>
    <x v="1521"/>
    <n v="-7.0876514285714287E-2"/>
  </r>
  <r>
    <x v="1533"/>
    <x v="1330"/>
    <s v="Color"/>
    <x v="1"/>
    <s v="English"/>
    <s v="UK"/>
    <x v="6"/>
    <s v="Brendan Fraser"/>
    <s v="Phillip Noyce"/>
    <n v="3000"/>
    <n v="3431"/>
    <n v="176"/>
    <n v="983"/>
    <n v="7.1"/>
    <n v="149"/>
    <n v="101"/>
    <n v="12987647"/>
    <n v="30000000"/>
    <x v="1522"/>
    <n v="-0.5670784333333333"/>
  </r>
  <r>
    <x v="1534"/>
    <x v="1331"/>
    <s v="Color"/>
    <x v="1"/>
    <s v="English"/>
    <s v="USA"/>
    <x v="4"/>
    <s v="Dennis Quaid"/>
    <s v="John Lee Hancock"/>
    <n v="2000"/>
    <n v="6657"/>
    <n v="102"/>
    <n v="0"/>
    <n v="7"/>
    <n v="92"/>
    <n v="127"/>
    <n v="75597042"/>
    <n v="20000000"/>
    <x v="1523"/>
    <n v="2.7798520999999998"/>
  </r>
  <r>
    <x v="1535"/>
    <x v="1212"/>
    <s v="Color"/>
    <x v="3"/>
    <s v="English"/>
    <s v="USA"/>
    <x v="6"/>
    <s v="Ian Somerhalder"/>
    <s v="Roger Avary"/>
    <n v="16000"/>
    <n v="19928"/>
    <n v="675"/>
    <n v="0"/>
    <n v="6.7"/>
    <n v="143"/>
    <n v="110"/>
    <n v="6525762"/>
    <n v="4000000"/>
    <x v="1524"/>
    <n v="0.63144049999999996"/>
  </r>
  <r>
    <x v="1536"/>
    <x v="1332"/>
    <s v="Color"/>
    <x v="0"/>
    <s v="English"/>
    <s v="USA"/>
    <x v="6"/>
    <s v="Adam Goldberg"/>
    <s v="D.J. Caruso"/>
    <n v="1000"/>
    <n v="4094"/>
    <n v="154"/>
    <n v="2000"/>
    <n v="7.2"/>
    <n v="79"/>
    <n v="103"/>
    <n v="676698"/>
    <n v="18000000"/>
    <x v="1525"/>
    <n v="-0.96240566666666671"/>
  </r>
  <r>
    <x v="1537"/>
    <x v="1251"/>
    <s v="Color"/>
    <x v="3"/>
    <s v="English"/>
    <s v="USA"/>
    <x v="4"/>
    <s v="Judge Reinhold"/>
    <s v="Michael Lembeck"/>
    <n v="901"/>
    <n v="5265"/>
    <n v="54"/>
    <n v="1000"/>
    <n v="5.5"/>
    <n v="80"/>
    <n v="104"/>
    <n v="139225854"/>
    <n v="60000000"/>
    <x v="1526"/>
    <n v="1.3204309000000001"/>
  </r>
  <r>
    <x v="1538"/>
    <x v="1333"/>
    <s v="Color"/>
    <x v="7"/>
    <s v="English"/>
    <s v="USA"/>
    <x v="7"/>
    <s v="Dwayne Johnson"/>
    <s v="Chuck Russell"/>
    <n v="12000"/>
    <n v="14611"/>
    <n v="55"/>
    <n v="0"/>
    <n v="5.5"/>
    <n v="167"/>
    <n v="100"/>
    <n v="90341670"/>
    <n v="60000000"/>
    <x v="1527"/>
    <n v="0.50569450000000005"/>
  </r>
  <r>
    <x v="1539"/>
    <x v="1204"/>
    <s v="Color"/>
    <x v="3"/>
    <s v="English"/>
    <s v="USA"/>
    <x v="5"/>
    <s v="Kirby Heyborne"/>
    <s v="Kurt Hale"/>
    <n v="69"/>
    <n v="161"/>
    <n v="0"/>
    <n v="43"/>
    <n v="6.4"/>
    <n v="5"/>
    <n v="102"/>
    <n v="1250798"/>
    <n v="500000"/>
    <x v="1528"/>
    <n v="1.5015959999999999"/>
  </r>
  <r>
    <x v="1540"/>
    <x v="1230"/>
    <s v="Color"/>
    <x v="1"/>
    <s v="English"/>
    <s v="USA"/>
    <x v="6"/>
    <s v="Ryan Gosling"/>
    <s v="Alex Smith"/>
    <n v="33000"/>
    <n v="35294"/>
    <n v="12"/>
    <n v="183"/>
    <n v="6.1"/>
    <n v="17"/>
    <n v="112"/>
    <n v="13134"/>
    <n v="500000"/>
    <x v="1529"/>
    <n v="-0.97373200000000004"/>
  </r>
  <r>
    <x v="1541"/>
    <x v="1334"/>
    <s v="Color"/>
    <x v="7"/>
    <s v="English"/>
    <s v="USA"/>
    <x v="7"/>
    <s v="Morgan Freeman"/>
    <s v="Phil Alden Robinson"/>
    <n v="11000"/>
    <n v="12556"/>
    <n v="31"/>
    <n v="0"/>
    <n v="6.4"/>
    <n v="176"/>
    <n v="124"/>
    <n v="118471320"/>
    <n v="68000000"/>
    <x v="1530"/>
    <n v="0.74222529411764704"/>
  </r>
  <r>
    <x v="1542"/>
    <x v="1317"/>
    <s v="Color"/>
    <x v="3"/>
    <s v="English"/>
    <s v="USA"/>
    <x v="6"/>
    <s v="Judith Chapman"/>
    <s v="Roger Kumble"/>
    <n v="44"/>
    <n v="132"/>
    <n v="16"/>
    <n v="0"/>
    <n v="5.0999999999999996"/>
    <n v="99"/>
    <n v="90"/>
    <n v="24430272"/>
    <n v="43000000"/>
    <x v="1531"/>
    <n v="-0.43185413953488372"/>
  </r>
  <r>
    <x v="1543"/>
    <x v="1259"/>
    <s v="Color"/>
    <x v="7"/>
    <s v="English"/>
    <s v="USA"/>
    <x v="7"/>
    <s v="Mark Addy"/>
    <s v="Simon Wells"/>
    <n v="891"/>
    <n v="1919"/>
    <n v="25"/>
    <n v="3000"/>
    <n v="5.9"/>
    <n v="124"/>
    <n v="96"/>
    <n v="56684819"/>
    <n v="80000000"/>
    <x v="1532"/>
    <n v="-0.29143976249999998"/>
  </r>
  <r>
    <x v="1544"/>
    <x v="1335"/>
    <s v="Color"/>
    <x v="7"/>
    <s v="English"/>
    <s v="France"/>
    <x v="7"/>
    <s v="Jason Statham"/>
    <s v="Louis Leterrier"/>
    <n v="26000"/>
    <n v="27572"/>
    <n v="255"/>
    <n v="0"/>
    <n v="6.8"/>
    <n v="171"/>
    <n v="92"/>
    <n v="25296447"/>
    <n v="21000000"/>
    <x v="1533"/>
    <n v="0.20459271428571429"/>
  </r>
  <r>
    <x v="1545"/>
    <x v="1336"/>
    <s v="Color"/>
    <x v="7"/>
    <s v="English"/>
    <s v="USA"/>
    <x v="7"/>
    <s v="Romany Malco"/>
    <s v="Kevin Donovan"/>
    <n v="966"/>
    <n v="2018"/>
    <n v="11"/>
    <n v="797"/>
    <n v="5.3"/>
    <n v="81"/>
    <n v="98"/>
    <n v="50189179"/>
    <n v="60000000"/>
    <x v="1534"/>
    <n v="-0.16351368333333333"/>
  </r>
  <r>
    <x v="1546"/>
    <x v="1245"/>
    <s v="Color"/>
    <x v="5"/>
    <s v="English"/>
    <s v="USA"/>
    <x v="5"/>
    <s v="Alfre Woodard"/>
    <s v="Cathy Malkasian"/>
    <n v="1000"/>
    <n v="2908"/>
    <n v="0"/>
    <n v="187"/>
    <n v="5.2"/>
    <n v="38"/>
    <n v="85"/>
    <n v="39880476"/>
    <n v="25000000"/>
    <x v="1535"/>
    <n v="0.59521904000000003"/>
  </r>
  <r>
    <x v="1547"/>
    <x v="1220"/>
    <s v="Color"/>
    <x v="8"/>
    <s v="English"/>
    <s v="USA"/>
    <x v="7"/>
    <s v="Alexander Gould"/>
    <s v="Robert Harmon"/>
    <n v="1000"/>
    <n v="4060"/>
    <n v="11"/>
    <n v="814"/>
    <n v="4.8"/>
    <n v="81"/>
    <n v="89"/>
    <n v="12693621"/>
    <n v="17000000"/>
    <x v="1536"/>
    <n v="-0.25331641176470587"/>
  </r>
  <r>
    <x v="1548"/>
    <x v="1337"/>
    <s v="Color"/>
    <x v="1"/>
    <s v="English"/>
    <s v="USA"/>
    <x v="5"/>
    <s v="Gavin MacLeod"/>
    <s v="Rich Christiano"/>
    <n v="284"/>
    <n v="1185"/>
    <n v="14"/>
    <n v="409"/>
    <n v="5.6"/>
    <n v="16"/>
    <n v="95"/>
    <n v="15278"/>
    <n v="825000"/>
    <x v="1537"/>
    <n v="-0.98148121212121209"/>
  </r>
  <r>
    <x v="1549"/>
    <x v="1338"/>
    <s v="Color"/>
    <x v="5"/>
    <s v="English"/>
    <s v="USA"/>
    <x v="5"/>
    <s v="Joseph Gordon-Levitt"/>
    <s v="Ron Clements"/>
    <n v="23000"/>
    <n v="26940"/>
    <n v="63"/>
    <n v="0"/>
    <n v="7.1"/>
    <n v="127"/>
    <n v="95"/>
    <n v="38120554"/>
    <n v="140000000"/>
    <x v="1538"/>
    <n v="-0.72771032857142859"/>
  </r>
  <r>
    <x v="1550"/>
    <x v="1214"/>
    <s v="Color"/>
    <x v="1"/>
    <s v="English"/>
    <s v="USA"/>
    <x v="5"/>
    <s v="William Hurt"/>
    <s v="Jay Russell"/>
    <n v="882"/>
    <n v="2661"/>
    <n v="13"/>
    <n v="0"/>
    <n v="6.7"/>
    <n v="69"/>
    <n v="90"/>
    <n v="19158074"/>
    <n v="15000000"/>
    <x v="1539"/>
    <n v="0.27720493333333335"/>
  </r>
  <r>
    <x v="1551"/>
    <x v="1339"/>
    <s v="Color"/>
    <x v="3"/>
    <s v="English"/>
    <s v="USA"/>
    <x v="7"/>
    <s v="Dorian Missick"/>
    <s v="Marc Lawrence"/>
    <n v="1000"/>
    <n v="2636"/>
    <n v="30"/>
    <n v="0"/>
    <n v="6.1"/>
    <n v="118"/>
    <n v="101"/>
    <n v="93307796"/>
    <n v="60000000"/>
    <x v="1540"/>
    <n v="0.55512993333333338"/>
  </r>
  <r>
    <x v="1552"/>
    <x v="1340"/>
    <s v="Color"/>
    <x v="7"/>
    <s v="English"/>
    <s v="USA"/>
    <x v="7"/>
    <s v="Dave Chappelle"/>
    <s v="Malcolm D. Lee"/>
    <n v="744"/>
    <n v="3001"/>
    <n v="92"/>
    <n v="0"/>
    <n v="5.8"/>
    <n v="81"/>
    <n v="86"/>
    <n v="38230435"/>
    <n v="25000000"/>
    <x v="1541"/>
    <n v="0.52921739999999995"/>
  </r>
  <r>
    <x v="1553"/>
    <x v="1338"/>
    <s v="Black and White"/>
    <x v="7"/>
    <s v="English"/>
    <s v="USA"/>
    <x v="6"/>
    <s v="Fisher Stevens"/>
    <s v="Walter Hill"/>
    <n v="922"/>
    <n v="2880"/>
    <n v="394"/>
    <n v="977"/>
    <n v="6.1"/>
    <n v="64"/>
    <n v="94"/>
    <n v="12398628"/>
    <n v="20000000"/>
    <x v="1542"/>
    <n v="-0.38006859999999998"/>
  </r>
  <r>
    <x v="1554"/>
    <x v="1341"/>
    <s v="Color"/>
    <x v="1"/>
    <s v="English"/>
    <s v="USA"/>
    <x v="6"/>
    <s v="Olivier Martinez"/>
    <s v="Adrian Lyne"/>
    <n v="838"/>
    <n v="2583"/>
    <n v="213"/>
    <n v="0"/>
    <n v="6.7"/>
    <n v="152"/>
    <n v="124"/>
    <n v="52752475"/>
    <n v="50000000"/>
    <x v="1543"/>
    <n v="5.5049500000000001E-2"/>
  </r>
  <r>
    <x v="1555"/>
    <x v="1342"/>
    <s v="Color"/>
    <x v="3"/>
    <s v="English"/>
    <s v="Germany"/>
    <x v="6"/>
    <s v="Ryan Reynolds"/>
    <s v="Walt Becker"/>
    <n v="16000"/>
    <n v="19341"/>
    <n v="12"/>
    <n v="0"/>
    <n v="6.4"/>
    <n v="96"/>
    <n v="94"/>
    <n v="21005329"/>
    <n v="6000000"/>
    <x v="1544"/>
    <n v="2.5008881666666665"/>
  </r>
  <r>
    <x v="1556"/>
    <x v="1237"/>
    <s v="Color"/>
    <x v="7"/>
    <s v="English"/>
    <s v="USA"/>
    <x v="6"/>
    <s v="Jon Hamm"/>
    <s v="Randall Wallace"/>
    <n v="4000"/>
    <n v="6181"/>
    <n v="130"/>
    <n v="5000"/>
    <n v="7.1"/>
    <n v="141"/>
    <n v="124"/>
    <n v="78120196"/>
    <n v="75000000"/>
    <x v="1545"/>
    <n v="4.1602613333333337E-2"/>
  </r>
  <r>
    <x v="1557"/>
    <x v="1343"/>
    <s v="Color"/>
    <x v="3"/>
    <s v="English"/>
    <s v="USA"/>
    <x v="6"/>
    <s v="Michael Jeter"/>
    <s v="Anthony Russo"/>
    <n v="693"/>
    <n v="1373"/>
    <n v="94"/>
    <n v="423"/>
    <n v="6.4"/>
    <n v="72"/>
    <n v="86"/>
    <n v="333976"/>
    <n v="12000000"/>
    <x v="1546"/>
    <n v="-0.97216866666666668"/>
  </r>
  <r>
    <x v="1558"/>
    <x v="1344"/>
    <s v="Color"/>
    <x v="1"/>
    <s v="English"/>
    <s v="New Zealand"/>
    <x v="7"/>
    <s v="Keisha Castle-Hughes"/>
    <s v="Niki Caro"/>
    <n v="446"/>
    <n v="497"/>
    <n v="51"/>
    <n v="0"/>
    <n v="7.6"/>
    <n v="149"/>
    <n v="101"/>
    <n v="20772796"/>
    <n v="6000000"/>
    <x v="1547"/>
    <n v="2.4621326666666667"/>
  </r>
  <r>
    <x v="1559"/>
    <x v="1330"/>
    <s v="Color"/>
    <x v="1"/>
    <s v="English"/>
    <s v="USA"/>
    <x v="7"/>
    <s v="Patrick Fugit"/>
    <s v="Peter Kosminsky"/>
    <n v="835"/>
    <n v="2572"/>
    <n v="7"/>
    <n v="0"/>
    <n v="7.2"/>
    <n v="103"/>
    <n v="109"/>
    <n v="16346122"/>
    <n v="16000000"/>
    <x v="1548"/>
    <n v="2.1632624999999999E-2"/>
  </r>
  <r>
    <x v="1560"/>
    <x v="1345"/>
    <s v="Color"/>
    <x v="7"/>
    <s v="English"/>
    <s v="USA"/>
    <x v="6"/>
    <s v="Nicolas Cage"/>
    <s v="John Woo"/>
    <n v="12000"/>
    <n v="15046"/>
    <n v="610"/>
    <n v="0"/>
    <n v="6"/>
    <n v="152"/>
    <n v="153"/>
    <n v="40911830"/>
    <n v="115000000"/>
    <x v="1549"/>
    <n v="-0.64424495652173908"/>
  </r>
  <r>
    <x v="1561"/>
    <x v="1292"/>
    <s v="Color"/>
    <x v="7"/>
    <s v="English"/>
    <s v="USA"/>
    <x v="7"/>
    <s v="Vin Diesel"/>
    <s v="Rob Cohen"/>
    <n v="14000"/>
    <n v="14790"/>
    <n v="357"/>
    <n v="10000"/>
    <n v="5.8"/>
    <n v="191"/>
    <n v="132"/>
    <n v="141204016"/>
    <n v="70000000"/>
    <x v="1550"/>
    <n v="1.0172002285714286"/>
  </r>
  <r>
    <x v="1562"/>
    <x v="1346"/>
    <s v="Color"/>
    <x v="7"/>
    <s v="English"/>
    <s v="USA"/>
    <x v="7"/>
    <s v="Paul Walker"/>
    <s v="John Singleton"/>
    <n v="23000"/>
    <n v="25296"/>
    <n v="309"/>
    <n v="0"/>
    <n v="5.9"/>
    <n v="150"/>
    <n v="107"/>
    <n v="127083765"/>
    <n v="76000000"/>
    <x v="1551"/>
    <n v="0.6721548026315789"/>
  </r>
  <r>
    <x v="1563"/>
    <x v="1347"/>
    <s v="Color"/>
    <x v="1"/>
    <s v="English"/>
    <s v="USA"/>
    <x v="6"/>
    <s v="Naomi Watts"/>
    <s v="Alejandro G. IÃ±Ã¡rritu"/>
    <n v="6000"/>
    <n v="7567"/>
    <n v="0"/>
    <n v="0"/>
    <n v="7.7"/>
    <n v="192"/>
    <n v="124"/>
    <n v="16248701"/>
    <n v="20000000"/>
    <x v="1552"/>
    <n v="-0.18756495000000001"/>
  </r>
  <r>
    <x v="1564"/>
    <x v="1348"/>
    <s v="Color"/>
    <x v="3"/>
    <s v="English"/>
    <s v="USA"/>
    <x v="7"/>
    <s v="Thomas Lennon"/>
    <s v="Chris Koch"/>
    <n v="651"/>
    <n v="2698"/>
    <n v="13"/>
    <n v="401"/>
    <n v="5.6"/>
    <n v="81"/>
    <n v="101"/>
    <n v="15408822"/>
    <n v="20000000"/>
    <x v="1553"/>
    <n v="-0.22955890000000001"/>
  </r>
  <r>
    <x v="1565"/>
    <x v="1349"/>
    <s v="Color"/>
    <x v="7"/>
    <s v="English"/>
    <s v="USA"/>
    <x v="6"/>
    <s v="Vin Diesel"/>
    <s v="F. Gary Gray"/>
    <n v="14000"/>
    <n v="16611"/>
    <n v="473"/>
    <n v="0"/>
    <n v="6.1"/>
    <n v="110"/>
    <n v="109"/>
    <n v="26183197"/>
    <n v="36000000"/>
    <x v="1554"/>
    <n v="-0.27268897222222221"/>
  </r>
  <r>
    <x v="1566"/>
    <x v="1350"/>
    <s v="Color"/>
    <x v="7"/>
    <s v="English"/>
    <s v="USA"/>
    <x v="5"/>
    <s v="Daniel Roebuck"/>
    <s v="Harald Zwart"/>
    <n v="1000"/>
    <n v="3037"/>
    <n v="91"/>
    <n v="542"/>
    <n v="5"/>
    <n v="79"/>
    <n v="102"/>
    <n v="47285499"/>
    <n v="26000000"/>
    <x v="1555"/>
    <n v="0.81867303846153849"/>
  </r>
  <r>
    <x v="1567"/>
    <x v="1351"/>
    <s v="Color"/>
    <x v="3"/>
    <s v="English"/>
    <s v="USA"/>
    <x v="7"/>
    <s v="David Paymer"/>
    <s v="Rob Reiner"/>
    <n v="372"/>
    <n v="977"/>
    <n v="0"/>
    <n v="625"/>
    <n v="5.6"/>
    <n v="73"/>
    <n v="96"/>
    <n v="14208384"/>
    <n v="30000000"/>
    <x v="1556"/>
    <n v="-0.52638720000000006"/>
  </r>
  <r>
    <x v="1568"/>
    <x v="1352"/>
    <s v="Color"/>
    <x v="1"/>
    <s v="English"/>
    <s v="USA"/>
    <x v="6"/>
    <s v="Zooey Deschanel"/>
    <s v="David Gordon Green"/>
    <n v="11000"/>
    <n v="12385"/>
    <n v="234"/>
    <n v="571"/>
    <n v="6.9"/>
    <n v="88"/>
    <n v="108"/>
    <n v="548712"/>
    <n v="2500000"/>
    <x v="1557"/>
    <n v="-0.78051519999999996"/>
  </r>
  <r>
    <x v="1569"/>
    <x v="1353"/>
    <s v="Color"/>
    <x v="3"/>
    <s v="English"/>
    <s v="USA"/>
    <x v="6"/>
    <s v="Alyson Hannigan"/>
    <s v="Jesse Dylan"/>
    <n v="3000"/>
    <n v="5713"/>
    <n v="58"/>
    <n v="0"/>
    <n v="6.3"/>
    <n v="153"/>
    <n v="74"/>
    <n v="104354205"/>
    <n v="55000000"/>
    <x v="1558"/>
    <n v="0.8973491818181818"/>
  </r>
  <r>
    <x v="1570"/>
    <x v="1354"/>
    <s v="Color"/>
    <x v="3"/>
    <s v="English"/>
    <s v="USA"/>
    <x v="6"/>
    <s v="Woody Allen"/>
    <s v="Woody Allen"/>
    <n v="11000"/>
    <n v="14843"/>
    <n v="11000"/>
    <n v="827"/>
    <n v="6.4"/>
    <n v="128"/>
    <n v="108"/>
    <n v="3203044"/>
    <n v="18000000"/>
    <x v="1559"/>
    <n v="-0.82205311111111112"/>
  </r>
  <r>
    <x v="1571"/>
    <x v="1355"/>
    <s v="Color"/>
    <x v="7"/>
    <s v="English"/>
    <s v="USA"/>
    <x v="6"/>
    <s v="Will Smith"/>
    <s v="Michael Bay"/>
    <n v="10000"/>
    <n v="12954"/>
    <n v="0"/>
    <n v="0"/>
    <n v="6.6"/>
    <n v="94"/>
    <n v="147"/>
    <n v="138396624"/>
    <n v="130000000"/>
    <x v="1560"/>
    <n v="6.4589415384615378E-2"/>
  </r>
  <r>
    <x v="1572"/>
    <x v="1356"/>
    <s v="Color"/>
    <x v="3"/>
    <s v="English"/>
    <s v="USA"/>
    <x v="6"/>
    <s v="Bernie Mac"/>
    <s v="Terry Zwigoff"/>
    <n v="1000"/>
    <n v="3151"/>
    <n v="72"/>
    <n v="10000"/>
    <n v="7.1"/>
    <n v="195"/>
    <n v="98"/>
    <n v="60057639"/>
    <n v="18000000"/>
    <x v="1561"/>
    <n v="2.3365355000000001"/>
  </r>
  <r>
    <x v="1573"/>
    <x v="1357"/>
    <s v="Color"/>
    <x v="7"/>
    <s v="English"/>
    <s v="Germany"/>
    <x v="6"/>
    <s v="Connie Nielsen"/>
    <s v="John McTiernan"/>
    <n v="933"/>
    <n v="3357"/>
    <n v="323"/>
    <n v="0"/>
    <n v="6.5"/>
    <n v="131"/>
    <n v="98"/>
    <n v="26536120"/>
    <n v="50000000"/>
    <x v="1562"/>
    <n v="-0.46927760000000002"/>
  </r>
  <r>
    <x v="1574"/>
    <x v="1358"/>
    <s v="Color"/>
    <x v="5"/>
    <s v="English"/>
    <s v="USA"/>
    <x v="6"/>
    <s v="Angelina Jolie Pitt"/>
    <s v="Martin Campbell"/>
    <n v="11000"/>
    <n v="12947"/>
    <n v="258"/>
    <n v="0"/>
    <n v="6.5"/>
    <n v="54"/>
    <n v="127"/>
    <n v="4426297"/>
    <n v="35000000"/>
    <x v="1563"/>
    <n v="-0.87353437142857138"/>
  </r>
  <r>
    <x v="1575"/>
    <x v="1359"/>
    <s v="Color"/>
    <x v="5"/>
    <s v="English"/>
    <s v="USA"/>
    <x v="7"/>
    <s v="Steve Buscemi"/>
    <s v="Tim Burton"/>
    <n v="12000"/>
    <n v="16138"/>
    <n v="13000"/>
    <n v="26000"/>
    <n v="8"/>
    <n v="235"/>
    <n v="125"/>
    <n v="66257002"/>
    <n v="70000000"/>
    <x v="1564"/>
    <n v="-5.3471400000000002E-2"/>
  </r>
  <r>
    <x v="1576"/>
    <x v="1360"/>
    <s v="Black and White"/>
    <x v="3"/>
    <s v="French"/>
    <s v="France"/>
    <x v="7"/>
    <s v="Isabelle Adjani"/>
    <s v="Jean-Paul Rappeneau"/>
    <n v="572"/>
    <n v="1776"/>
    <n v="22"/>
    <n v="235"/>
    <n v="6.9"/>
    <n v="69"/>
    <n v="114"/>
    <n v="2353728"/>
    <n v="20000000"/>
    <x v="1565"/>
    <n v="-0.88231360000000003"/>
  </r>
  <r>
    <x v="1577"/>
    <x v="1361"/>
    <s v="Color"/>
    <x v="3"/>
    <s v="English"/>
    <s v="USA"/>
    <x v="7"/>
    <s v="Angus T. Jones"/>
    <s v="Adam Shankman"/>
    <n v="1000"/>
    <n v="2505"/>
    <n v="163"/>
    <n v="800"/>
    <n v="5.5"/>
    <n v="121"/>
    <n v="105"/>
    <n v="132541238"/>
    <n v="33000000"/>
    <x v="1566"/>
    <n v="3.0164011515151516"/>
  </r>
  <r>
    <x v="1578"/>
    <x v="1362"/>
    <s v="Color"/>
    <x v="3"/>
    <s v="English"/>
    <s v="USA"/>
    <x v="7"/>
    <s v="Morgan Freeman"/>
    <s v="Tom Shadyac"/>
    <n v="11000"/>
    <n v="21276"/>
    <n v="293"/>
    <n v="0"/>
    <n v="6.7"/>
    <n v="191"/>
    <n v="101"/>
    <n v="242589580"/>
    <n v="81000000"/>
    <x v="1567"/>
    <n v="1.994933086419753"/>
  </r>
  <r>
    <x v="1579"/>
    <x v="1363"/>
    <s v="Color"/>
    <x v="7"/>
    <s v="English"/>
    <s v="USA"/>
    <x v="7"/>
    <s v="Jaime King"/>
    <s v="Paul Hunter"/>
    <n v="961"/>
    <n v="2422"/>
    <n v="13"/>
    <n v="846"/>
    <n v="5.5"/>
    <n v="127"/>
    <n v="104"/>
    <n v="23020488"/>
    <n v="52000000"/>
    <x v="1568"/>
    <n v="-0.5572983076923077"/>
  </r>
  <r>
    <x v="1580"/>
    <x v="1364"/>
    <s v="Color"/>
    <x v="7"/>
    <s v="English"/>
    <s v="USA"/>
    <x v="7"/>
    <s v="Demi Moore"/>
    <s v="McG"/>
    <n v="2000"/>
    <n v="4046"/>
    <n v="368"/>
    <n v="0"/>
    <n v="4.8"/>
    <n v="102"/>
    <n v="107"/>
    <n v="100685880"/>
    <n v="120000000"/>
    <x v="1569"/>
    <n v="-0.16095100000000001"/>
  </r>
  <r>
    <x v="1581"/>
    <x v="1365"/>
    <s v="Color"/>
    <x v="3"/>
    <s v="English"/>
    <s v="USA"/>
    <x v="5"/>
    <s v="Tom Welling"/>
    <s v="Shawn Levy"/>
    <n v="3000"/>
    <n v="7014"/>
    <n v="189"/>
    <n v="0"/>
    <n v="5.8"/>
    <n v="104"/>
    <n v="94"/>
    <n v="138614544"/>
    <n v="40000000"/>
    <x v="1570"/>
    <n v="2.4653635999999999"/>
  </r>
  <r>
    <x v="1582"/>
    <x v="1366"/>
    <s v="Color"/>
    <x v="1"/>
    <s v="English"/>
    <s v="UK"/>
    <x v="6"/>
    <s v="Samantha Morton"/>
    <s v="Michael Winterbottom"/>
    <n v="631"/>
    <n v="1176"/>
    <n v="187"/>
    <n v="0"/>
    <n v="6.3"/>
    <n v="133"/>
    <n v="93"/>
    <n v="197148"/>
    <n v="7500000"/>
    <x v="1571"/>
    <n v="-0.97371359999999996"/>
  </r>
  <r>
    <x v="1583"/>
    <x v="1367"/>
    <s v="Color"/>
    <x v="5"/>
    <s v="English"/>
    <s v="USA"/>
    <x v="6"/>
    <s v="Philip Seymour Hoffman"/>
    <s v="Anthony Minghella"/>
    <n v="22000"/>
    <n v="61110"/>
    <n v="333"/>
    <n v="0"/>
    <n v="7.2"/>
    <n v="198"/>
    <n v="154"/>
    <n v="95632614"/>
    <n v="79000000"/>
    <x v="1572"/>
    <n v="0.21053941772151899"/>
  </r>
  <r>
    <x v="1584"/>
    <x v="1368"/>
    <s v="Color"/>
    <x v="0"/>
    <s v="English"/>
    <s v="USA"/>
    <x v="6"/>
    <s v="Louis Lombardi"/>
    <s v="James Foley"/>
    <n v="436"/>
    <n v="1172"/>
    <n v="164"/>
    <n v="622"/>
    <n v="6.7"/>
    <n v="119"/>
    <n v="97"/>
    <n v="12212417"/>
    <n v="15000000"/>
    <x v="1573"/>
    <n v="-0.18583886666666666"/>
  </r>
  <r>
    <x v="1585"/>
    <x v="1369"/>
    <s v="Color"/>
    <x v="7"/>
    <s v="English"/>
    <s v="USA"/>
    <x v="6"/>
    <s v="Jet Li"/>
    <s v="Andrzej Bartkowiak"/>
    <n v="5000"/>
    <n v="6867"/>
    <n v="43"/>
    <n v="1000"/>
    <n v="5.8"/>
    <n v="109"/>
    <n v="101"/>
    <n v="34604054"/>
    <n v="30000000"/>
    <x v="1574"/>
    <n v="0.15346846666666666"/>
  </r>
  <r>
    <x v="1586"/>
    <x v="1370"/>
    <s v="Color"/>
    <x v="3"/>
    <s v="English"/>
    <s v="USA"/>
    <x v="5"/>
    <s v="Anjelica Huston"/>
    <s v="Steve Carr"/>
    <n v="1000"/>
    <n v="4050"/>
    <n v="41"/>
    <n v="886"/>
    <n v="5.5"/>
    <n v="81"/>
    <n v="92"/>
    <n v="104148781"/>
    <n v="60000000"/>
    <x v="1575"/>
    <n v="0.73581301666666665"/>
  </r>
  <r>
    <x v="1587"/>
    <x v="1371"/>
    <s v="Color"/>
    <x v="8"/>
    <s v="English"/>
    <s v="USA"/>
    <x v="7"/>
    <s v="Sullivan Stapleton"/>
    <s v="Jonathan Liebesman"/>
    <n v="1000"/>
    <n v="2212"/>
    <n v="474"/>
    <n v="2000"/>
    <n v="4.9000000000000004"/>
    <n v="140"/>
    <n v="96"/>
    <n v="32131483"/>
    <n v="11000000"/>
    <x v="1576"/>
    <n v="1.9210439090909091"/>
  </r>
  <r>
    <x v="1588"/>
    <x v="1372"/>
    <s v="Color"/>
    <x v="3"/>
    <s v="English"/>
    <s v="USA"/>
    <x v="7"/>
    <s v="Kevin Grevioux"/>
    <s v="Sam Weisman"/>
    <n v="593"/>
    <n v="2713"/>
    <n v="39"/>
    <n v="320"/>
    <n v="5.6"/>
    <n v="75"/>
    <n v="98"/>
    <n v="22734486"/>
    <n v="17000000"/>
    <x v="1577"/>
    <n v="0.33732270588235297"/>
  </r>
  <r>
    <x v="1589"/>
    <x v="1373"/>
    <s v="Color"/>
    <x v="1"/>
    <s v="English"/>
    <s v="USA"/>
    <x v="6"/>
    <s v="Morgan Freeman"/>
    <s v="Lawrence Kasdan"/>
    <n v="11000"/>
    <n v="12194"/>
    <n v="759"/>
    <n v="4000"/>
    <n v="5.5"/>
    <n v="175"/>
    <n v="136"/>
    <n v="33685268"/>
    <n v="68000000"/>
    <x v="1578"/>
    <n v="-0.50462841176470585"/>
  </r>
  <r>
    <x v="1590"/>
    <x v="1374"/>
    <s v="Color"/>
    <x v="3"/>
    <s v="English"/>
    <s v="USA"/>
    <x v="7"/>
    <s v="Elden Henson"/>
    <s v="Troy Miller"/>
    <n v="577"/>
    <n v="1653"/>
    <n v="14"/>
    <n v="1000"/>
    <n v="3.4"/>
    <n v="85"/>
    <n v="85"/>
    <n v="26096584"/>
    <n v="19000000"/>
    <x v="1579"/>
    <n v="0.3735044210526316"/>
  </r>
  <r>
    <x v="1591"/>
    <x v="1375"/>
    <s v="Color"/>
    <x v="3"/>
    <s v="English"/>
    <s v="USA"/>
    <x v="7"/>
    <s v="Justin Theroux"/>
    <s v="Danny DeVito"/>
    <n v="1000"/>
    <n v="3096"/>
    <n v="0"/>
    <n v="0"/>
    <n v="5.8"/>
    <n v="78"/>
    <n v="89"/>
    <n v="9652000"/>
    <n v="40000000"/>
    <x v="1580"/>
    <n v="-0.75870000000000004"/>
  </r>
  <r>
    <x v="1592"/>
    <x v="1376"/>
    <s v="Color"/>
    <x v="3"/>
    <s v="English"/>
    <s v="USA"/>
    <x v="6"/>
    <s v="Eddie Griffin"/>
    <s v="George Gallo"/>
    <n v="489"/>
    <n v="539"/>
    <n v="269"/>
    <n v="26"/>
    <n v="6.6"/>
    <n v="23"/>
    <n v="89"/>
    <n v="2223990"/>
    <n v="3000000"/>
    <x v="1581"/>
    <n v="-0.25867000000000001"/>
  </r>
  <r>
    <x v="1593"/>
    <x v="1377"/>
    <s v="Color"/>
    <x v="3"/>
    <s v="English"/>
    <s v="USA"/>
    <x v="5"/>
    <s v="Peter Dinklage"/>
    <s v="Jon Favreau"/>
    <n v="22000"/>
    <n v="43354"/>
    <n v="4000"/>
    <n v="21000"/>
    <n v="6.9"/>
    <n v="152"/>
    <n v="97"/>
    <n v="173381405"/>
    <n v="33000000"/>
    <x v="1582"/>
    <n v="4.2539819696969694"/>
  </r>
  <r>
    <x v="1594"/>
    <x v="1378"/>
    <s v="Color"/>
    <x v="8"/>
    <s v="English"/>
    <s v="USA"/>
    <x v="6"/>
    <s v="Sarah Carter"/>
    <s v="David R. Ellis"/>
    <n v="748"/>
    <n v="3172"/>
    <n v="160"/>
    <n v="0"/>
    <n v="6.2"/>
    <n v="175"/>
    <n v="90"/>
    <n v="46455802"/>
    <n v="26000000"/>
    <x v="1583"/>
    <n v="0.78676161538461542"/>
  </r>
  <r>
    <x v="1595"/>
    <x v="1379"/>
    <s v="Color"/>
    <x v="5"/>
    <s v="English"/>
    <s v="USA"/>
    <x v="4"/>
    <s v="Alexander Gould"/>
    <s v="Andrew Stanton"/>
    <n v="1000"/>
    <n v="5641"/>
    <n v="475"/>
    <n v="11000"/>
    <n v="8.1999999999999993"/>
    <n v="301"/>
    <n v="100"/>
    <n v="380838870"/>
    <n v="94000000"/>
    <x v="1584"/>
    <n v="3.051477340425532"/>
  </r>
  <r>
    <x v="1596"/>
    <x v="1380"/>
    <s v="Color"/>
    <x v="3"/>
    <s v="English"/>
    <s v="USA"/>
    <x v="5"/>
    <s v="Jamie Lee Curtis"/>
    <s v="Mark Waters"/>
    <n v="2000"/>
    <n v="3984"/>
    <n v="70"/>
    <n v="0"/>
    <n v="6.1"/>
    <n v="129"/>
    <n v="97"/>
    <n v="110222438"/>
    <n v="26000000"/>
    <x v="1585"/>
    <n v="3.2393245384615383"/>
  </r>
  <r>
    <x v="1597"/>
    <x v="1381"/>
    <s v="Color"/>
    <x v="7"/>
    <s v="English"/>
    <s v="USA"/>
    <x v="6"/>
    <s v="Katharine Isabelle"/>
    <s v="Ronny Yu"/>
    <n v="918"/>
    <n v="4692"/>
    <n v="31"/>
    <n v="3000"/>
    <n v="5.8"/>
    <n v="273"/>
    <n v="97"/>
    <n v="82163317"/>
    <n v="30000000"/>
    <x v="1586"/>
    <n v="1.7387772333333333"/>
  </r>
  <r>
    <x v="1598"/>
    <x v="1382"/>
    <s v="Color"/>
    <x v="3"/>
    <s v="English"/>
    <s v="USA"/>
    <x v="5"/>
    <s v="Anika Noni Rose"/>
    <s v="Robert Iscove"/>
    <n v="525"/>
    <n v="1445"/>
    <n v="7"/>
    <n v="0"/>
    <n v="2.1"/>
    <n v="60"/>
    <n v="90"/>
    <n v="4922166"/>
    <n v="12000000"/>
    <x v="1587"/>
    <n v="-0.58981950000000005"/>
  </r>
  <r>
    <x v="1599"/>
    <x v="1383"/>
    <s v="Color"/>
    <x v="3"/>
    <s v="English"/>
    <s v="USA"/>
    <x v="6"/>
    <s v="Todd Giebenhain"/>
    <s v="Martin Brest"/>
    <n v="117"/>
    <n v="286"/>
    <n v="102"/>
    <n v="2000"/>
    <n v="2.4"/>
    <n v="131"/>
    <n v="121"/>
    <n v="5660084"/>
    <n v="54000000"/>
    <x v="1588"/>
    <n v="-0.89518362962962961"/>
  </r>
  <r>
    <x v="1600"/>
    <x v="1369"/>
    <s v="Color"/>
    <x v="1"/>
    <s v="English"/>
    <s v="USA"/>
    <x v="7"/>
    <s v="Billy Campbell"/>
    <s v="Ron Maxwell"/>
    <n v="789"/>
    <n v="1671"/>
    <n v="33"/>
    <n v="953"/>
    <n v="6.3"/>
    <n v="84"/>
    <n v="280"/>
    <n v="12870569"/>
    <n v="56000000"/>
    <x v="1589"/>
    <n v="-0.77016841071428577"/>
  </r>
  <r>
    <x v="1601"/>
    <x v="1384"/>
    <s v="Color"/>
    <x v="3"/>
    <s v="English"/>
    <s v="USA"/>
    <x v="5"/>
    <s v="Liam Aiken"/>
    <s v="John Hoffman"/>
    <n v="818"/>
    <n v="2164"/>
    <n v="9"/>
    <n v="309"/>
    <n v="5.0999999999999996"/>
    <n v="52"/>
    <n v="87"/>
    <n v="37566230"/>
    <n v="17000000"/>
    <x v="1590"/>
    <n v="1.2097782352941175"/>
  </r>
  <r>
    <x v="1602"/>
    <x v="1354"/>
    <s v="Black and White"/>
    <x v="1"/>
    <s v="German"/>
    <s v="Germany"/>
    <x v="6"/>
    <s v="Florian Lukas"/>
    <s v="Wolfgang Becker"/>
    <n v="65"/>
    <n v="200"/>
    <n v="31"/>
    <n v="11000"/>
    <n v="7.7"/>
    <n v="153"/>
    <n v="121"/>
    <n v="4063859"/>
    <n v="4800000"/>
    <x v="1591"/>
    <n v="-0.15336270833333332"/>
  </r>
  <r>
    <x v="1603"/>
    <x v="1385"/>
    <s v="Color"/>
    <x v="3"/>
    <s v="English"/>
    <s v="USA"/>
    <x v="12"/>
    <s v="Tony Doupe"/>
    <s v="Sue Corcoran"/>
    <n v="361"/>
    <n v="387"/>
    <n v="14"/>
    <n v="39"/>
    <n v="4.7"/>
    <n v="8"/>
    <n v="96"/>
    <n v="11798"/>
    <n v="100000"/>
    <x v="1592"/>
    <n v="-0.88202000000000003"/>
  </r>
  <r>
    <x v="1604"/>
    <x v="1386"/>
    <s v="Color"/>
    <x v="8"/>
    <s v="English"/>
    <s v="USA"/>
    <x v="6"/>
    <s v="Robert Downey Jr."/>
    <s v="Mathieu Kassovitz"/>
    <n v="21000"/>
    <n v="22318"/>
    <n v="326"/>
    <n v="0"/>
    <n v="5.8"/>
    <n v="207"/>
    <n v="98"/>
    <n v="59588068"/>
    <n v="40000000"/>
    <x v="1593"/>
    <n v="0.48970170000000002"/>
  </r>
  <r>
    <x v="1605"/>
    <x v="1387"/>
    <s v="Color"/>
    <x v="3"/>
    <s v="English"/>
    <s v="USA"/>
    <x v="7"/>
    <s v="Bernie Mac"/>
    <s v="Chris Rock"/>
    <n v="1000"/>
    <n v="4537"/>
    <n v="0"/>
    <n v="638"/>
    <n v="5.4"/>
    <n v="44"/>
    <n v="95"/>
    <n v="37788228"/>
    <n v="35200000"/>
    <x v="1594"/>
    <n v="7.3529204545454543E-2"/>
  </r>
  <r>
    <x v="1606"/>
    <x v="1373"/>
    <s v="Color"/>
    <x v="8"/>
    <s v="French"/>
    <s v="France"/>
    <x v="2"/>
    <s v="CÃ©cile De France"/>
    <s v="Alexandre Aja"/>
    <n v="447"/>
    <n v="923"/>
    <n v="192"/>
    <n v="0"/>
    <n v="6.8"/>
    <n v="251"/>
    <n v="89"/>
    <n v="3645438"/>
    <n v="2200000"/>
    <x v="1595"/>
    <n v="0.65701727272727273"/>
  </r>
  <r>
    <x v="1607"/>
    <x v="1388"/>
    <s v="Black and White"/>
    <x v="5"/>
    <s v="English"/>
    <s v="USA"/>
    <x v="5"/>
    <s v="Tim Blake Nelson"/>
    <s v="Andrew Davis"/>
    <n v="596"/>
    <n v="1293"/>
    <n v="99"/>
    <n v="0"/>
    <n v="7.1"/>
    <n v="106"/>
    <n v="117"/>
    <n v="67325559"/>
    <n v="20000000"/>
    <x v="1596"/>
    <n v="2.3662779500000002"/>
  </r>
  <r>
    <x v="1608"/>
    <x v="1389"/>
    <s v="Color"/>
    <x v="7"/>
    <s v="English"/>
    <s v="USA"/>
    <x v="7"/>
    <s v="Harrison Ford"/>
    <s v="Ron Shelton"/>
    <n v="11000"/>
    <n v="14028"/>
    <n v="41"/>
    <n v="648"/>
    <n v="5.3"/>
    <n v="132"/>
    <n v="116"/>
    <n v="30013346"/>
    <n v="75000000"/>
    <x v="1597"/>
    <n v="-0.59982205333333338"/>
  </r>
  <r>
    <x v="1609"/>
    <x v="1390"/>
    <s v="Color"/>
    <x v="1"/>
    <s v="English"/>
    <s v="USA"/>
    <x v="7"/>
    <s v="Christian Monzon"/>
    <s v="Bille Woodruff"/>
    <n v="2000"/>
    <n v="4868"/>
    <n v="23"/>
    <n v="0"/>
    <n v="5.3"/>
    <n v="97"/>
    <n v="94"/>
    <n v="30222640"/>
    <n v="25000000"/>
    <x v="1598"/>
    <n v="0.2089056"/>
  </r>
  <r>
    <x v="1610"/>
    <x v="1382"/>
    <s v="Black and White"/>
    <x v="8"/>
    <s v="English"/>
    <s v="USA"/>
    <x v="6"/>
    <s v="Sid Haig"/>
    <s v="Rob Zombie"/>
    <n v="1000"/>
    <n v="2444"/>
    <n v="0"/>
    <n v="0"/>
    <n v="6"/>
    <n v="202"/>
    <n v="105"/>
    <n v="12583510"/>
    <n v="7000000"/>
    <x v="1599"/>
    <n v="0.79764428571428569"/>
  </r>
  <r>
    <x v="1611"/>
    <x v="1391"/>
    <s v="Color"/>
    <x v="1"/>
    <s v="English"/>
    <s v="USA"/>
    <x v="6"/>
    <s v="Frances Fisher"/>
    <s v="Vadim Perelman"/>
    <n v="638"/>
    <n v="2282"/>
    <n v="26"/>
    <n v="0"/>
    <n v="7.6"/>
    <n v="158"/>
    <n v="126"/>
    <n v="13005485"/>
    <n v="15000000"/>
    <x v="1600"/>
    <n v="-0.13296766666666668"/>
  </r>
  <r>
    <x v="1612"/>
    <x v="1392"/>
    <s v="Color"/>
    <x v="3"/>
    <s v="English"/>
    <s v="USA"/>
    <x v="7"/>
    <s v="Dylan Baker"/>
    <s v="Clare Kilner"/>
    <n v="812"/>
    <n v="1882"/>
    <n v="6"/>
    <n v="371"/>
    <n v="5.7"/>
    <n v="46"/>
    <n v="101"/>
    <n v="14108518"/>
    <n v="16000000"/>
    <x v="1601"/>
    <n v="-0.11821762500000001"/>
  </r>
  <r>
    <x v="1613"/>
    <x v="1393"/>
    <s v="Color"/>
    <x v="3"/>
    <s v="English"/>
    <s v="USA"/>
    <x v="7"/>
    <s v="Matthew McConaughey"/>
    <s v="Donald Petrie"/>
    <n v="11000"/>
    <n v="14087"/>
    <n v="80"/>
    <n v="0"/>
    <n v="6.4"/>
    <n v="140"/>
    <n v="116"/>
    <n v="105807520"/>
    <n v="50000000"/>
    <x v="1602"/>
    <n v="1.1161504"/>
  </r>
  <r>
    <x v="1614"/>
    <x v="1394"/>
    <s v="Color"/>
    <x v="7"/>
    <s v="English"/>
    <s v="USA"/>
    <x v="7"/>
    <s v="Kevin Rankin"/>
    <s v="Ang Lee"/>
    <n v="820"/>
    <n v="1814"/>
    <n v="0"/>
    <n v="0"/>
    <n v="5.7"/>
    <n v="267"/>
    <n v="138"/>
    <n v="132122995"/>
    <n v="137000000"/>
    <x v="1603"/>
    <n v="-3.5598576642335768E-2"/>
  </r>
  <r>
    <x v="1615"/>
    <x v="1395"/>
    <s v="Color"/>
    <x v="1"/>
    <s v="English"/>
    <s v="USA"/>
    <x v="6"/>
    <s v="Judy Greer"/>
    <s v="Adam Goldberg"/>
    <n v="2000"/>
    <n v="2564"/>
    <n v="1000"/>
    <n v="63"/>
    <n v="5.4"/>
    <n v="22"/>
    <n v="111"/>
    <n v="2580"/>
    <n v="1650000"/>
    <x v="1604"/>
    <n v="-0.99843636363636368"/>
  </r>
  <r>
    <x v="1616"/>
    <x v="1396"/>
    <s v="Color"/>
    <x v="11"/>
    <s v="English"/>
    <s v="USA"/>
    <x v="6"/>
    <s v="Clea DuVall"/>
    <s v="James Mangold"/>
    <n v="1000"/>
    <n v="3969"/>
    <n v="446"/>
    <n v="11000"/>
    <n v="7.3"/>
    <n v="136"/>
    <n v="91"/>
    <n v="51475962"/>
    <n v="30000000"/>
    <x v="1605"/>
    <n v="0.71586539999999999"/>
  </r>
  <r>
    <x v="1617"/>
    <x v="1397"/>
    <s v="Color"/>
    <x v="11"/>
    <s v="English"/>
    <s v="Australia"/>
    <x v="6"/>
    <s v="Jennifer Jason Leigh"/>
    <s v="Jane Campion"/>
    <n v="1000"/>
    <n v="1171"/>
    <n v="319"/>
    <n v="656"/>
    <n v="5.3"/>
    <n v="138"/>
    <n v="113"/>
    <n v="4717455"/>
    <n v="12000000"/>
    <x v="1606"/>
    <n v="-0.60687875000000002"/>
  </r>
  <r>
    <x v="1618"/>
    <x v="1398"/>
    <s v="Color"/>
    <x v="3"/>
    <s v="English"/>
    <s v="USA"/>
    <x v="7"/>
    <s v="Cedric the Entertainer"/>
    <s v="Joel Coen"/>
    <n v="436"/>
    <n v="1395"/>
    <n v="0"/>
    <n v="0"/>
    <n v="6.3"/>
    <n v="161"/>
    <n v="100"/>
    <n v="35096190"/>
    <n v="60000000"/>
    <x v="1607"/>
    <n v="-0.41506349999999997"/>
  </r>
  <r>
    <x v="1619"/>
    <x v="1365"/>
    <s v="Color"/>
    <x v="8"/>
    <s v="English"/>
    <s v="USA"/>
    <x v="6"/>
    <s v="Nicki Aycox"/>
    <s v="Victor Salva"/>
    <n v="296"/>
    <n v="1340"/>
    <n v="108"/>
    <n v="0"/>
    <n v="5.6"/>
    <n v="167"/>
    <n v="104"/>
    <n v="35143332"/>
    <n v="17000000"/>
    <x v="1608"/>
    <n v="1.0672548235294117"/>
  </r>
  <r>
    <x v="1620"/>
    <x v="1399"/>
    <s v="Color"/>
    <x v="7"/>
    <s v="English"/>
    <s v="UK"/>
    <x v="5"/>
    <s v="Kevin McNally"/>
    <s v="Peter Howitt"/>
    <n v="427"/>
    <n v="1461"/>
    <n v="29"/>
    <n v="2000"/>
    <n v="6.1"/>
    <n v="122"/>
    <n v="87"/>
    <n v="27972410"/>
    <n v="35000000"/>
    <x v="1609"/>
    <n v="-0.20078828571428572"/>
  </r>
  <r>
    <x v="1621"/>
    <x v="1400"/>
    <s v="Color"/>
    <x v="3"/>
    <s v="English"/>
    <s v="USA"/>
    <x v="7"/>
    <s v="Taran Killam"/>
    <s v="Shawn Levy"/>
    <n v="500"/>
    <n v="2020"/>
    <n v="189"/>
    <n v="0"/>
    <n v="5.4"/>
    <n v="97"/>
    <n v="95"/>
    <n v="56127162"/>
    <n v="18000000"/>
    <x v="1610"/>
    <n v="2.1181756666666667"/>
  </r>
  <r>
    <x v="1622"/>
    <x v="1401"/>
    <s v="Color"/>
    <x v="7"/>
    <s v="English"/>
    <s v="USA"/>
    <x v="5"/>
    <s v="Estella Warren"/>
    <s v="David McNally"/>
    <n v="658"/>
    <n v="1233"/>
    <n v="18"/>
    <n v="858"/>
    <n v="4.4000000000000004"/>
    <n v="73"/>
    <n v="89"/>
    <n v="66734992"/>
    <n v="60000000"/>
    <x v="1611"/>
    <n v="0.11224986666666667"/>
  </r>
  <r>
    <x v="1623"/>
    <x v="1402"/>
    <s v="Black and White"/>
    <x v="7"/>
    <s v="English"/>
    <s v="USA"/>
    <x v="6"/>
    <s v="David Carradine"/>
    <s v="Quentin Tarantino"/>
    <n v="926"/>
    <n v="3983"/>
    <n v="16000"/>
    <n v="13000"/>
    <n v="8.1"/>
    <n v="354"/>
    <n v="111"/>
    <n v="70098138"/>
    <n v="30000000"/>
    <x v="1612"/>
    <n v="1.3366046"/>
  </r>
  <r>
    <x v="1624"/>
    <x v="1361"/>
    <s v="Color"/>
    <x v="7"/>
    <s v="English"/>
    <s v="USA"/>
    <x v="7"/>
    <s v="Gerard Butler"/>
    <s v="Jan de Bont"/>
    <n v="18000"/>
    <n v="33154"/>
    <n v="101"/>
    <n v="0"/>
    <n v="5.5"/>
    <n v="157"/>
    <n v="117"/>
    <n v="65653758"/>
    <n v="95000000"/>
    <x v="1613"/>
    <n v="-0.30890781052631577"/>
  </r>
  <r>
    <x v="1625"/>
    <x v="1403"/>
    <s v="Color"/>
    <x v="3"/>
    <s v="English"/>
    <s v="USA"/>
    <x v="6"/>
    <s v="Joseph Gordon-Levitt"/>
    <s v="C. Jay Cox"/>
    <n v="23000"/>
    <n v="26017"/>
    <n v="6"/>
    <n v="0"/>
    <n v="7.2"/>
    <n v="35"/>
    <n v="107"/>
    <n v="819939"/>
    <n v="850000"/>
    <x v="1614"/>
    <n v="-3.5365882352941178E-2"/>
  </r>
  <r>
    <x v="1626"/>
    <x v="1404"/>
    <s v="Color"/>
    <x v="3"/>
    <s v="English"/>
    <s v="USA"/>
    <x v="7"/>
    <s v="Mary Lynn Rajskub"/>
    <s v="Charles Herman-Wurmfeld"/>
    <n v="934"/>
    <n v="3500"/>
    <n v="0"/>
    <n v="660"/>
    <n v="4.5999999999999996"/>
    <n v="133"/>
    <n v="95"/>
    <n v="89808372"/>
    <n v="45000000"/>
    <x v="1615"/>
    <n v="0.9957416"/>
  </r>
  <r>
    <x v="1627"/>
    <x v="1381"/>
    <s v="Color"/>
    <x v="5"/>
    <s v="English"/>
    <s v="Germany"/>
    <x v="5"/>
    <s v="Brendan Fraser"/>
    <s v="Joe Dante"/>
    <n v="3000"/>
    <n v="5593"/>
    <n v="287"/>
    <n v="665"/>
    <n v="5.7"/>
    <n v="101"/>
    <n v="91"/>
    <n v="20950820"/>
    <n v="80000000"/>
    <x v="1616"/>
    <n v="-0.73811475000000004"/>
  </r>
  <r>
    <x v="1628"/>
    <x v="1405"/>
    <s v="Color"/>
    <x v="1"/>
    <s v="English"/>
    <s v="USA"/>
    <x v="6"/>
    <s v="Scarlett Johansson"/>
    <s v="Sofia Coppola"/>
    <n v="19000"/>
    <n v="32015"/>
    <n v="0"/>
    <n v="17000"/>
    <n v="7.8"/>
    <n v="265"/>
    <n v="101"/>
    <n v="44566004"/>
    <n v="4000000"/>
    <x v="1617"/>
    <n v="10.141501"/>
  </r>
  <r>
    <x v="1629"/>
    <x v="1406"/>
    <s v="Color"/>
    <x v="3"/>
    <s v="English"/>
    <s v="UK"/>
    <x v="6"/>
    <s v="Colin Firth"/>
    <s v="Richard Curtis"/>
    <n v="14000"/>
    <n v="28886"/>
    <n v="628"/>
    <n v="52000"/>
    <n v="7.7"/>
    <n v="218"/>
    <n v="129"/>
    <n v="59365105"/>
    <n v="45000000"/>
    <x v="1618"/>
    <n v="0.31922455555555557"/>
  </r>
  <r>
    <x v="1630"/>
    <x v="1407"/>
    <s v="Color"/>
    <x v="3"/>
    <s v="English"/>
    <s v="USA"/>
    <x v="7"/>
    <s v="Greg Grunberg"/>
    <s v="John Whitesell"/>
    <n v="833"/>
    <n v="4435"/>
    <n v="14"/>
    <n v="0"/>
    <n v="5.0999999999999996"/>
    <n v="37"/>
    <n v="86"/>
    <n v="34308901"/>
    <n v="16000000"/>
    <x v="1619"/>
    <n v="1.1443063124999999"/>
  </r>
  <r>
    <x v="1631"/>
    <x v="1408"/>
    <s v="Color"/>
    <x v="3"/>
    <s v="English"/>
    <s v="Canada"/>
    <x v="6"/>
    <s v="Paul Sorvino"/>
    <s v="Ã‰mile Gaudreault"/>
    <n v="636"/>
    <n v="1033"/>
    <n v="9"/>
    <n v="352"/>
    <n v="6.7"/>
    <n v="67"/>
    <n v="92"/>
    <n v="6239558"/>
    <n v="5000000"/>
    <x v="1620"/>
    <n v="0.24791160000000001"/>
  </r>
  <r>
    <x v="1632"/>
    <x v="1409"/>
    <s v="Color"/>
    <x v="3"/>
    <s v="English"/>
    <s v="USA"/>
    <x v="6"/>
    <s v="Damon Wayans"/>
    <s v="Richard Benjamin"/>
    <n v="836"/>
    <n v="2467"/>
    <n v="121"/>
    <n v="241"/>
    <n v="2.8"/>
    <n v="28"/>
    <n v="80"/>
    <n v="1646664"/>
    <n v="20000000"/>
    <x v="1621"/>
    <n v="-0.9176668"/>
  </r>
  <r>
    <x v="1633"/>
    <x v="1410"/>
    <s v="Color"/>
    <x v="7"/>
    <s v="English"/>
    <s v="USA"/>
    <x v="7"/>
    <s v="James D'Arcy"/>
    <s v="Peter Weir"/>
    <n v="613"/>
    <n v="1205"/>
    <n v="608"/>
    <n v="0"/>
    <n v="7.4"/>
    <n v="244"/>
    <n v="138"/>
    <n v="93926386"/>
    <n v="150000000"/>
    <x v="1622"/>
    <n v="-0.37382409333333333"/>
  </r>
  <r>
    <x v="1634"/>
    <x v="1411"/>
    <s v="Color"/>
    <x v="1"/>
    <s v="English"/>
    <s v="USA"/>
    <x v="7"/>
    <s v="Julia Roberts"/>
    <s v="Mike Newell"/>
    <n v="8000"/>
    <n v="12850"/>
    <n v="179"/>
    <n v="0"/>
    <n v="6.4"/>
    <n v="141"/>
    <n v="117"/>
    <n v="63695760"/>
    <n v="65000000"/>
    <x v="1623"/>
    <n v="-2.0065230769230769E-2"/>
  </r>
  <r>
    <x v="1635"/>
    <x v="1412"/>
    <s v="Color"/>
    <x v="6"/>
    <s v="English"/>
    <s v="USA"/>
    <x v="6"/>
    <s v="Charlize Theron"/>
    <s v="Patty Jenkins"/>
    <n v="9000"/>
    <n v="11736"/>
    <n v="260"/>
    <n v="0"/>
    <n v="7.3"/>
    <n v="185"/>
    <n v="109"/>
    <n v="34468224"/>
    <n v="4500000"/>
    <x v="1624"/>
    <n v="6.6596053333333334"/>
  </r>
  <r>
    <x v="1636"/>
    <x v="1413"/>
    <s v="Color"/>
    <x v="3"/>
    <s v="English"/>
    <s v="USA"/>
    <x v="7"/>
    <s v="Carmen Electra"/>
    <s v="David Zucker"/>
    <n v="869"/>
    <n v="3007"/>
    <n v="119"/>
    <n v="411"/>
    <n v="4.5999999999999996"/>
    <n v="56"/>
    <n v="90"/>
    <n v="15549702"/>
    <n v="14000000"/>
    <x v="1625"/>
    <n v="0.110693"/>
  </r>
  <r>
    <x v="1637"/>
    <x v="1399"/>
    <s v="Color"/>
    <x v="1"/>
    <s v="English"/>
    <s v="Spain"/>
    <x v="6"/>
    <s v="Sarah Polley"/>
    <s v="Isabel Coixet"/>
    <n v="900"/>
    <n v="2972"/>
    <n v="148"/>
    <n v="0"/>
    <n v="7.6"/>
    <n v="72"/>
    <n v="106"/>
    <n v="395592"/>
    <n v="2000000"/>
    <x v="1626"/>
    <n v="-0.80220400000000003"/>
  </r>
  <r>
    <x v="1638"/>
    <x v="1414"/>
    <s v="Color"/>
    <x v="0"/>
    <s v="English"/>
    <s v="USA"/>
    <x v="6"/>
    <s v="John Doman"/>
    <s v="Clint Eastwood"/>
    <n v="616"/>
    <n v="1942"/>
    <n v="16000"/>
    <n v="12000"/>
    <n v="8"/>
    <n v="229"/>
    <n v="138"/>
    <n v="90135191"/>
    <n v="25000000"/>
    <x v="1627"/>
    <n v="2.6054076400000001"/>
  </r>
  <r>
    <x v="1639"/>
    <x v="1415"/>
    <s v="Color"/>
    <x v="1"/>
    <s v="English"/>
    <s v="USA"/>
    <x v="7"/>
    <s v="Peter Coyote"/>
    <s v="Michael Polish"/>
    <n v="548"/>
    <n v="2389"/>
    <n v="35"/>
    <n v="298"/>
    <n v="6.4"/>
    <n v="60"/>
    <n v="103"/>
    <n v="1420578"/>
    <n v="1900000"/>
    <x v="1628"/>
    <n v="-0.25232736842105263"/>
  </r>
  <r>
    <x v="1640"/>
    <x v="1416"/>
    <s v="Color"/>
    <x v="3"/>
    <s v="English"/>
    <s v="USA"/>
    <x v="6"/>
    <s v="Will Ferrell"/>
    <s v="Todd Phillips"/>
    <n v="8000"/>
    <n v="10325"/>
    <n v="480"/>
    <n v="0"/>
    <n v="7.2"/>
    <n v="123"/>
    <n v="88"/>
    <n v="74608545"/>
    <n v="24000000"/>
    <x v="1629"/>
    <n v="2.108689375"/>
  </r>
  <r>
    <x v="1641"/>
    <x v="1417"/>
    <s v="Color"/>
    <x v="1"/>
    <s v="Korean"/>
    <s v="South Korea"/>
    <x v="6"/>
    <s v="Min-sik Choi"/>
    <s v="Chan-wook Park"/>
    <n v="717"/>
    <n v="852"/>
    <n v="0"/>
    <n v="43000"/>
    <n v="8.4"/>
    <n v="305"/>
    <n v="120"/>
    <n v="2181290"/>
    <n v="3000000"/>
    <x v="1630"/>
    <n v="-0.27290333333333333"/>
  </r>
  <r>
    <x v="1642"/>
    <x v="1418"/>
    <s v="Color"/>
    <x v="7"/>
    <s v="English"/>
    <s v="USA"/>
    <x v="6"/>
    <s v="Johnny Depp"/>
    <s v="Robert Rodriguez"/>
    <n v="40000"/>
    <n v="46186"/>
    <n v="0"/>
    <n v="0"/>
    <n v="6.4"/>
    <n v="178"/>
    <n v="102"/>
    <n v="55845943"/>
    <n v="29000000"/>
    <x v="1631"/>
    <n v="0.92572217241379307"/>
  </r>
  <r>
    <x v="1643"/>
    <x v="1370"/>
    <s v="Color"/>
    <x v="1"/>
    <s v="English"/>
    <s v="USA"/>
    <x v="6"/>
    <s v="Robert Duvall"/>
    <s v="Kevin Costner"/>
    <n v="3000"/>
    <n v="5458"/>
    <n v="0"/>
    <n v="0"/>
    <n v="7.5"/>
    <n v="153"/>
    <n v="139"/>
    <n v="58328680"/>
    <n v="22000000"/>
    <x v="1632"/>
    <n v="1.6513036363636364"/>
  </r>
  <r>
    <x v="1644"/>
    <x v="1419"/>
    <s v="Color"/>
    <x v="5"/>
    <s v="English"/>
    <s v="USA"/>
    <x v="6"/>
    <s v="Blanchard Ryan"/>
    <s v="Chris Kentis"/>
    <n v="48"/>
    <n v="67"/>
    <n v="9"/>
    <n v="0"/>
    <n v="5.7"/>
    <n v="235"/>
    <n v="79"/>
    <n v="30500882"/>
    <n v="500000"/>
    <x v="1633"/>
    <n v="60.001764000000001"/>
  </r>
  <r>
    <x v="1645"/>
    <x v="1391"/>
    <s v="Color"/>
    <x v="1"/>
    <s v="Dari"/>
    <s v="Afghanistan"/>
    <x v="7"/>
    <s v="Marina Golbahari"/>
    <s v="Siddiq Barmak"/>
    <n v="30"/>
    <n v="30"/>
    <n v="6"/>
    <n v="0"/>
    <n v="7.4"/>
    <n v="105"/>
    <n v="83"/>
    <n v="1127331"/>
    <n v="46000"/>
    <x v="1634"/>
    <n v="23.507195652173912"/>
  </r>
  <r>
    <x v="1646"/>
    <x v="1354"/>
    <s v="Color"/>
    <x v="0"/>
    <s v="English"/>
    <s v="USA"/>
    <x v="6"/>
    <s v="Denzel Washington"/>
    <s v="Carl Franklin"/>
    <n v="18000"/>
    <n v="19739"/>
    <n v="73"/>
    <n v="1000"/>
    <n v="6.5"/>
    <n v="124"/>
    <n v="114"/>
    <n v="40905277"/>
    <n v="50000000"/>
    <x v="1635"/>
    <n v="-0.18189446000000001"/>
  </r>
  <r>
    <x v="1647"/>
    <x v="1420"/>
    <s v="Color"/>
    <x v="0"/>
    <s v="English"/>
    <s v="Canada"/>
    <x v="6"/>
    <s v="Philip Seymour Hoffman"/>
    <s v="Richard Kwietniowski"/>
    <n v="22000"/>
    <n v="23513"/>
    <n v="23"/>
    <n v="0"/>
    <n v="7.2"/>
    <n v="82"/>
    <n v="104"/>
    <n v="1011054"/>
    <n v="10000000"/>
    <x v="1636"/>
    <n v="-0.89889459999999999"/>
  </r>
  <r>
    <x v="1648"/>
    <x v="1421"/>
    <s v="Color"/>
    <x v="6"/>
    <s v="English"/>
    <s v="USA"/>
    <x v="6"/>
    <s v="Macaulay Culkin"/>
    <s v="Fenton Bailey"/>
    <n v="3000"/>
    <n v="5185"/>
    <n v="13"/>
    <n v="0"/>
    <n v="6.3"/>
    <n v="39"/>
    <n v="98"/>
    <n v="296665"/>
    <n v="5000000"/>
    <x v="1637"/>
    <n v="-0.94066700000000003"/>
  </r>
  <r>
    <x v="1649"/>
    <x v="1403"/>
    <s v="Color"/>
    <x v="7"/>
    <s v="English"/>
    <s v="USA"/>
    <x v="7"/>
    <s v="Ivana Milicevic"/>
    <s v="John Woo"/>
    <n v="834"/>
    <n v="3637"/>
    <n v="610"/>
    <n v="0"/>
    <n v="6.3"/>
    <n v="196"/>
    <n v="119"/>
    <n v="53789313"/>
    <n v="60000000"/>
    <x v="1638"/>
    <n v="-0.10351145"/>
  </r>
  <r>
    <x v="1650"/>
    <x v="1422"/>
    <s v="Color"/>
    <x v="3"/>
    <s v="English"/>
    <s v="USA"/>
    <x v="7"/>
    <s v="Oliver Platt"/>
    <s v="Peter Hedges"/>
    <n v="1000"/>
    <n v="3010"/>
    <n v="54"/>
    <n v="0"/>
    <n v="7.1"/>
    <n v="131"/>
    <n v="80"/>
    <n v="2360184"/>
    <n v="300000"/>
    <x v="1639"/>
    <n v="6.8672800000000001"/>
  </r>
  <r>
    <x v="1651"/>
    <x v="1423"/>
    <s v="Color"/>
    <x v="7"/>
    <s v="English"/>
    <s v="USA"/>
    <x v="7"/>
    <s v="Johnny Depp"/>
    <s v="Gore Verbinski"/>
    <n v="40000"/>
    <n v="48184"/>
    <n v="563"/>
    <n v="10000"/>
    <n v="8.1"/>
    <n v="271"/>
    <n v="143"/>
    <n v="305388685"/>
    <n v="140000000"/>
    <x v="1640"/>
    <n v="1.18134775"/>
  </r>
  <r>
    <x v="1652"/>
    <x v="1424"/>
    <s v="Color"/>
    <x v="6"/>
    <s v="English"/>
    <s v="USA"/>
    <x v="5"/>
    <s v="Alfre Woodard"/>
    <s v="Michael Tollin"/>
    <n v="1000"/>
    <n v="4231"/>
    <n v="19"/>
    <n v="0"/>
    <n v="6.9"/>
    <n v="74"/>
    <n v="109"/>
    <n v="52277485"/>
    <n v="35000000"/>
    <x v="1641"/>
    <n v="0.49364242857142859"/>
  </r>
  <r>
    <x v="1653"/>
    <x v="1425"/>
    <s v="Color"/>
    <x v="3"/>
    <s v="Italian"/>
    <s v="Italy"/>
    <x v="6"/>
    <s v="Laura Morante"/>
    <s v="Gabriele Muccino"/>
    <n v="60"/>
    <n v="132"/>
    <n v="125"/>
    <n v="282"/>
    <n v="6.5"/>
    <n v="36"/>
    <n v="125"/>
    <n v="223878"/>
    <n v="5000000"/>
    <x v="1642"/>
    <n v="-0.95522439999999997"/>
  </r>
  <r>
    <x v="1654"/>
    <x v="1351"/>
    <s v="Color"/>
    <x v="5"/>
    <s v="English"/>
    <s v="USA"/>
    <x v="5"/>
    <s v="Elizabeth Daily"/>
    <s v="John Eng"/>
    <n v="971"/>
    <n v="3017"/>
    <n v="0"/>
    <n v="329"/>
    <n v="5.6"/>
    <n v="45"/>
    <n v="80"/>
    <n v="39399750"/>
    <n v="25000000"/>
    <x v="1643"/>
    <n v="0.57599"/>
  </r>
  <r>
    <x v="1655"/>
    <x v="1426"/>
    <s v="Color"/>
    <x v="7"/>
    <s v="English"/>
    <s v="USA"/>
    <x v="7"/>
    <s v="Jeremy Renner"/>
    <s v="Clark Johnson"/>
    <n v="10000"/>
    <n v="14486"/>
    <n v="69"/>
    <n v="0"/>
    <n v="6"/>
    <n v="144"/>
    <n v="117"/>
    <n v="116643346"/>
    <n v="80000000"/>
    <x v="1644"/>
    <n v="0.45804182500000001"/>
  </r>
  <r>
    <x v="1656"/>
    <x v="1427"/>
    <s v="Color"/>
    <x v="7"/>
    <s v="English"/>
    <s v="USA"/>
    <x v="7"/>
    <s v="Corbin Allred"/>
    <s v="Ryan Little"/>
    <n v="214"/>
    <n v="587"/>
    <n v="38"/>
    <n v="1000"/>
    <n v="6.8"/>
    <n v="33"/>
    <n v="90"/>
    <n v="1310270"/>
    <n v="780000"/>
    <x v="1645"/>
    <n v="0.67983333333333329"/>
  </r>
  <r>
    <x v="1657"/>
    <x v="1428"/>
    <s v="Color"/>
    <x v="3"/>
    <s v="English"/>
    <s v="USA"/>
    <x v="7"/>
    <s v="Regina Hall"/>
    <s v="David Zucker"/>
    <n v="807"/>
    <n v="3629"/>
    <n v="119"/>
    <n v="0"/>
    <n v="5.5"/>
    <n v="151"/>
    <n v="84"/>
    <n v="110000082"/>
    <n v="48000000"/>
    <x v="1646"/>
    <n v="1.291668375"/>
  </r>
  <r>
    <x v="1658"/>
    <x v="1429"/>
    <s v="Color"/>
    <x v="3"/>
    <s v="English"/>
    <s v="USA"/>
    <x v="7"/>
    <s v="Miranda Cosgrove"/>
    <s v="Richard Linklater"/>
    <n v="2000"/>
    <n v="4403"/>
    <n v="0"/>
    <n v="0"/>
    <n v="7.1"/>
    <n v="204"/>
    <n v="108"/>
    <n v="81257845"/>
    <n v="35000000"/>
    <x v="1647"/>
    <n v="1.3216527142857142"/>
  </r>
  <r>
    <x v="1659"/>
    <x v="1430"/>
    <s v="Black and White"/>
    <x v="1"/>
    <s v="English"/>
    <s v="USA"/>
    <x v="7"/>
    <s v="Jeff Bridges"/>
    <s v="Gary Ross"/>
    <n v="12000"/>
    <n v="13808"/>
    <n v="378"/>
    <n v="0"/>
    <n v="7.3"/>
    <n v="175"/>
    <n v="140"/>
    <n v="120147445"/>
    <n v="87000000"/>
    <x v="1648"/>
    <n v="0.38100511494252876"/>
  </r>
  <r>
    <x v="1660"/>
    <x v="1431"/>
    <s v="Color"/>
    <x v="3"/>
    <s v="English"/>
    <s v="USA"/>
    <x v="5"/>
    <s v="Haley Joel Osment"/>
    <s v="Tim McCanlies"/>
    <n v="3000"/>
    <n v="9638"/>
    <n v="23"/>
    <n v="0"/>
    <n v="7.6"/>
    <n v="82"/>
    <n v="111"/>
    <n v="41407470"/>
    <n v="30000000"/>
    <x v="1649"/>
    <n v="0.380249"/>
  </r>
  <r>
    <x v="1661"/>
    <x v="1432"/>
    <s v="Color"/>
    <x v="0"/>
    <s v="English"/>
    <s v="USA"/>
    <x v="6"/>
    <s v="Glenn Plummer"/>
    <s v="Damian Nieman"/>
    <n v="240"/>
    <n v="490"/>
    <n v="0"/>
    <n v="413"/>
    <n v="6.4"/>
    <n v="25"/>
    <n v="101"/>
    <n v="10696"/>
    <n v="6800000"/>
    <x v="1650"/>
    <n v="-0.99842705882352945"/>
  </r>
  <r>
    <x v="1662"/>
    <x v="1433"/>
    <s v="Color"/>
    <x v="7"/>
    <s v="English"/>
    <s v="USA"/>
    <x v="7"/>
    <s v="Fann Wong"/>
    <s v="David Dobkin"/>
    <n v="154"/>
    <n v="428"/>
    <n v="71"/>
    <n v="955"/>
    <n v="6.2"/>
    <n v="165"/>
    <n v="114"/>
    <n v="60470220"/>
    <n v="50000000"/>
    <x v="1651"/>
    <n v="0.20940439999999999"/>
  </r>
  <r>
    <x v="1663"/>
    <x v="1434"/>
    <s v="Color"/>
    <x v="1"/>
    <s v="English"/>
    <s v="USA"/>
    <x v="7"/>
    <s v="Hayden Christensen"/>
    <s v="Billy Ray"/>
    <n v="4000"/>
    <n v="8297"/>
    <n v="53"/>
    <n v="0"/>
    <n v="7.2"/>
    <n v="129"/>
    <n v="99"/>
    <n v="2207975"/>
    <n v="6000000"/>
    <x v="1652"/>
    <n v="-0.6320041666666667"/>
  </r>
  <r>
    <x v="1664"/>
    <x v="1432"/>
    <s v="Color"/>
    <x v="5"/>
    <s v="English"/>
    <s v="USA"/>
    <x v="5"/>
    <s v="Brad Pitt"/>
    <s v="Patrick Gilmore"/>
    <n v="11000"/>
    <n v="11301"/>
    <n v="0"/>
    <n v="880"/>
    <n v="6.7"/>
    <n v="98"/>
    <n v="85"/>
    <n v="26288320"/>
    <n v="60000000"/>
    <x v="1653"/>
    <n v="-0.56186133333333332"/>
  </r>
  <r>
    <x v="1665"/>
    <x v="1435"/>
    <s v="Color"/>
    <x v="3"/>
    <s v="English"/>
    <s v="USA"/>
    <x v="7"/>
    <s v="Keanu Reeves"/>
    <s v="Nancy Meyers"/>
    <n v="18000"/>
    <n v="22679"/>
    <n v="278"/>
    <n v="0"/>
    <n v="6.7"/>
    <n v="145"/>
    <n v="128"/>
    <n v="124590960"/>
    <n v="80000000"/>
    <x v="1654"/>
    <n v="0.55738699999999997"/>
  </r>
  <r>
    <x v="1666"/>
    <x v="1436"/>
    <s v="Color"/>
    <x v="7"/>
    <s v="English"/>
    <s v="USA"/>
    <x v="5"/>
    <s v="Sylvester Stallone"/>
    <s v="Robert Rodriguez"/>
    <n v="13000"/>
    <n v="22935"/>
    <n v="0"/>
    <n v="681"/>
    <n v="4.0999999999999996"/>
    <n v="93"/>
    <n v="84"/>
    <n v="111760631"/>
    <n v="38000000"/>
    <x v="1655"/>
    <n v="1.9410692368421052"/>
  </r>
  <r>
    <x v="1667"/>
    <x v="1437"/>
    <s v="Color"/>
    <x v="3"/>
    <s v="English"/>
    <s v="USA"/>
    <x v="7"/>
    <s v="Matt Damon"/>
    <s v="Bobby Farrelly"/>
    <n v="13000"/>
    <n v="14036"/>
    <n v="101"/>
    <n v="0"/>
    <n v="5.8"/>
    <n v="123"/>
    <n v="118"/>
    <n v="33828318"/>
    <n v="55000000"/>
    <x v="1656"/>
    <n v="-0.38493967272727275"/>
  </r>
  <r>
    <x v="1668"/>
    <x v="1423"/>
    <s v="Color"/>
    <x v="6"/>
    <s v="English"/>
    <s v="USA"/>
    <x v="2"/>
    <s v="Greg Ayres"/>
    <s v="Jonathan Caouette"/>
    <n v="58"/>
    <n v="78"/>
    <n v="20"/>
    <n v="754"/>
    <n v="7.2"/>
    <n v="72"/>
    <n v="88"/>
    <n v="592014"/>
    <n v="218"/>
    <x v="1657"/>
    <n v="2714.6605504587155"/>
  </r>
  <r>
    <x v="1669"/>
    <x v="1438"/>
    <s v="Color"/>
    <x v="7"/>
    <s v="English"/>
    <s v="USA"/>
    <x v="6"/>
    <s v="Bruce Willis"/>
    <s v="Antoine Fuqua"/>
    <n v="13000"/>
    <n v="16580"/>
    <n v="845"/>
    <n v="0"/>
    <n v="6.6"/>
    <n v="89"/>
    <n v="142"/>
    <n v="43426961"/>
    <n v="70000000"/>
    <x v="1658"/>
    <n v="-0.37961484285714286"/>
  </r>
  <r>
    <x v="1670"/>
    <x v="1439"/>
    <s v="Color"/>
    <x v="7"/>
    <s v="English"/>
    <s v="USA"/>
    <x v="6"/>
    <s v="Nick Stahl"/>
    <s v="Jonathan Mostow"/>
    <n v="648"/>
    <n v="1769"/>
    <n v="84"/>
    <n v="0"/>
    <n v="6.4"/>
    <n v="280"/>
    <n v="109"/>
    <n v="150350192"/>
    <n v="200000000"/>
    <x v="1659"/>
    <n v="-0.24824904"/>
  </r>
  <r>
    <x v="1671"/>
    <x v="1440"/>
    <s v="Color"/>
    <x v="3"/>
    <s v="French"/>
    <s v="Canada"/>
    <x v="6"/>
    <s v="Marie-JosÃ©e Croze"/>
    <s v="Denys Arcand"/>
    <n v="150"/>
    <n v="253"/>
    <n v="66"/>
    <n v="0"/>
    <n v="7.7"/>
    <n v="135"/>
    <n v="112"/>
    <n v="3432342"/>
    <n v="6000000"/>
    <x v="1660"/>
    <n v="-0.42794300000000002"/>
  </r>
  <r>
    <x v="1672"/>
    <x v="1441"/>
    <s v="Color"/>
    <x v="3"/>
    <s v="English"/>
    <s v="USA"/>
    <x v="7"/>
    <s v="Shiri Appleby"/>
    <s v="Efram Potelle"/>
    <n v="855"/>
    <n v="2489"/>
    <n v="2"/>
    <n v="150"/>
    <n v="6.1"/>
    <n v="29"/>
    <n v="79"/>
    <n v="279282"/>
    <n v="1000000"/>
    <x v="1661"/>
    <n v="-0.72071799999999997"/>
  </r>
  <r>
    <x v="1673"/>
    <x v="1408"/>
    <s v="Color"/>
    <x v="5"/>
    <s v="English"/>
    <s v="USA"/>
    <x v="7"/>
    <s v="Noah Danby"/>
    <s v="Gary Rogers"/>
    <n v="178"/>
    <n v="359"/>
    <n v="0"/>
    <n v="32"/>
    <n v="3.3"/>
    <n v="7"/>
    <n v="120"/>
    <n v="1098224"/>
    <n v="2000000"/>
    <x v="1662"/>
    <n v="-0.45088800000000001"/>
  </r>
  <r>
    <x v="1674"/>
    <x v="1442"/>
    <s v="Color"/>
    <x v="1"/>
    <s v="English"/>
    <s v="USA"/>
    <x v="0"/>
    <s v="Vincent Gallo"/>
    <s v="Vincent Gallo"/>
    <n v="787"/>
    <n v="883"/>
    <n v="787"/>
    <n v="952"/>
    <n v="5"/>
    <n v="115"/>
    <n v="93"/>
    <n v="365734"/>
    <n v="10000000"/>
    <x v="1663"/>
    <n v="-0.96342660000000002"/>
  </r>
  <r>
    <x v="1675"/>
    <x v="1435"/>
    <s v="Color"/>
    <x v="5"/>
    <s v="English"/>
    <s v="USA"/>
    <x v="5"/>
    <s v="Sean Hayes"/>
    <s v="Bo Welch"/>
    <n v="760"/>
    <n v="2762"/>
    <n v="34"/>
    <n v="946"/>
    <n v="3.8"/>
    <n v="109"/>
    <n v="82"/>
    <n v="100446895"/>
    <n v="109000000"/>
    <x v="1664"/>
    <n v="-7.8468853211009174E-2"/>
  </r>
  <r>
    <x v="1676"/>
    <x v="1443"/>
    <s v="Color"/>
    <x v="0"/>
    <s v="English"/>
    <s v="USA"/>
    <x v="6"/>
    <s v="Estella Warren"/>
    <s v="Wayne Kramer"/>
    <n v="658"/>
    <n v="3086"/>
    <n v="47"/>
    <n v="762"/>
    <n v="7"/>
    <n v="157"/>
    <n v="101"/>
    <n v="8243880"/>
    <n v="3200000"/>
    <x v="1665"/>
    <n v="1.5762125"/>
  </r>
  <r>
    <x v="1677"/>
    <x v="1444"/>
    <s v="Color"/>
    <x v="7"/>
    <s v="English"/>
    <s v="USA"/>
    <x v="7"/>
    <s v="Glenn Morshower"/>
    <s v="Jon Amiel"/>
    <n v="894"/>
    <n v="1439"/>
    <n v="36"/>
    <n v="0"/>
    <n v="5.4"/>
    <n v="149"/>
    <n v="135"/>
    <n v="31111260"/>
    <n v="60000000"/>
    <x v="1666"/>
    <n v="-0.48147899999999999"/>
  </r>
  <r>
    <x v="1678"/>
    <x v="1398"/>
    <s v="Color"/>
    <x v="3"/>
    <s v="English"/>
    <s v="USA"/>
    <x v="5"/>
    <s v="Marsha Thomason"/>
    <s v="Rob Minkoff"/>
    <n v="691"/>
    <n v="2622"/>
    <n v="50"/>
    <n v="988"/>
    <n v="4.9000000000000004"/>
    <n v="122"/>
    <n v="88"/>
    <n v="75817994"/>
    <n v="90000000"/>
    <x v="1667"/>
    <n v="-0.15757784444444445"/>
  </r>
  <r>
    <x v="1679"/>
    <x v="1445"/>
    <s v="Black and White"/>
    <x v="3"/>
    <s v="English"/>
    <s v="USA"/>
    <x v="6"/>
    <s v="Judy Greer"/>
    <s v="Jonathan Kesselman"/>
    <n v="2000"/>
    <n v="6227"/>
    <n v="4"/>
    <n v="3000"/>
    <n v="6.2"/>
    <n v="35"/>
    <n v="87"/>
    <n v="19539"/>
    <n v="1000000"/>
    <x v="1668"/>
    <n v="-0.98046100000000003"/>
  </r>
  <r>
    <x v="1680"/>
    <x v="1446"/>
    <s v="Color"/>
    <x v="7"/>
    <s v="English"/>
    <s v="USA"/>
    <x v="6"/>
    <s v="Connie Nielsen"/>
    <s v="William Friedkin"/>
    <n v="933"/>
    <n v="2248"/>
    <n v="607"/>
    <n v="0"/>
    <n v="6"/>
    <n v="135"/>
    <n v="94"/>
    <n v="34238611"/>
    <n v="55000000"/>
    <x v="1669"/>
    <n v="-0.37747979999999998"/>
  </r>
  <r>
    <x v="1681"/>
    <x v="1364"/>
    <s v="Color"/>
    <x v="7"/>
    <s v="English"/>
    <s v="USA"/>
    <x v="7"/>
    <s v="Jason Statham"/>
    <s v="F. Gary Gray"/>
    <n v="26000"/>
    <n v="35084"/>
    <n v="473"/>
    <n v="0"/>
    <n v="7"/>
    <n v="155"/>
    <n v="111"/>
    <n v="106126012"/>
    <n v="60000000"/>
    <x v="1670"/>
    <n v="0.76876686666666671"/>
  </r>
  <r>
    <x v="1682"/>
    <x v="1447"/>
    <s v="Color"/>
    <x v="5"/>
    <s v="English"/>
    <s v="USA"/>
    <x v="4"/>
    <s v="Haley Joel Osment"/>
    <s v="Steve Trenbirth"/>
    <n v="3000"/>
    <n v="4480"/>
    <n v="0"/>
    <n v="227"/>
    <n v="5.4"/>
    <n v="85"/>
    <n v="72"/>
    <n v="47887943"/>
    <n v="20000000"/>
    <x v="1671"/>
    <n v="1.3943971500000001"/>
  </r>
  <r>
    <x v="1683"/>
    <x v="1448"/>
    <s v="Color"/>
    <x v="7"/>
    <s v="English"/>
    <s v="USA"/>
    <x v="6"/>
    <s v="Tom Cruise"/>
    <s v="Edward Zwick"/>
    <n v="10000"/>
    <n v="11945"/>
    <n v="380"/>
    <n v="0"/>
    <n v="7.7"/>
    <n v="190"/>
    <n v="154"/>
    <n v="111110575"/>
    <n v="140000000"/>
    <x v="1672"/>
    <n v="-0.2063530357142857"/>
  </r>
  <r>
    <x v="1684"/>
    <x v="1447"/>
    <s v="Black and White"/>
    <x v="7"/>
    <s v="English"/>
    <s v="USA"/>
    <x v="7"/>
    <s v="Jason Flemyng"/>
    <s v="Stephen Norrington"/>
    <n v="1000"/>
    <n v="4714"/>
    <n v="45"/>
    <n v="0"/>
    <n v="5.8"/>
    <n v="202"/>
    <n v="110"/>
    <n v="66462600"/>
    <n v="78000000"/>
    <x v="1673"/>
    <n v="-0.14791538461538462"/>
  </r>
  <r>
    <x v="1685"/>
    <x v="1449"/>
    <s v="Color"/>
    <x v="0"/>
    <s v="English"/>
    <s v="USA"/>
    <x v="6"/>
    <s v="Kevin Spacey"/>
    <s v="Alan Parker"/>
    <n v="18000"/>
    <n v="32637"/>
    <n v="317"/>
    <n v="0"/>
    <n v="7.5"/>
    <n v="141"/>
    <n v="130"/>
    <n v="19593740"/>
    <n v="50000000"/>
    <x v="1674"/>
    <n v="-0.60812520000000003"/>
  </r>
  <r>
    <x v="1686"/>
    <x v="1450"/>
    <s v="Color"/>
    <x v="5"/>
    <s v="English"/>
    <s v="USA"/>
    <x v="5"/>
    <s v="Clayton Snyder"/>
    <s v="Jim Fall"/>
    <n v="925"/>
    <n v="3423"/>
    <n v="13"/>
    <n v="0"/>
    <n v="5.3"/>
    <n v="66"/>
    <n v="94"/>
    <n v="42672630"/>
    <n v="17000000"/>
    <x v="1675"/>
    <n v="1.510154705882353"/>
  </r>
  <r>
    <x v="1687"/>
    <x v="1451"/>
    <s v="Color"/>
    <x v="7"/>
    <s v="English"/>
    <s v="USA"/>
    <x v="7"/>
    <s v="Orlando Bloom"/>
    <s v="Peter Jackson"/>
    <n v="5000"/>
    <n v="6434"/>
    <n v="0"/>
    <n v="16000"/>
    <n v="8.9"/>
    <n v="328"/>
    <n v="192"/>
    <n v="377019252"/>
    <n v="94000000"/>
    <x v="1676"/>
    <n v="3.0108431063829788"/>
  </r>
  <r>
    <x v="1688"/>
    <x v="1452"/>
    <s v="Color"/>
    <x v="7"/>
    <s v="English"/>
    <s v="USA"/>
    <x v="6"/>
    <s v="Steve Bastoni"/>
    <s v="Lana Wachowski"/>
    <n v="234"/>
    <n v="534"/>
    <n v="0"/>
    <n v="0"/>
    <n v="7.2"/>
    <n v="275"/>
    <n v="138"/>
    <n v="281492479"/>
    <n v="150000000"/>
    <x v="1677"/>
    <n v="0.87661652666666667"/>
  </r>
  <r>
    <x v="1689"/>
    <x v="1425"/>
    <s v="Color"/>
    <x v="7"/>
    <s v="English"/>
    <s v="Australia"/>
    <x v="6"/>
    <s v="Essie Davis"/>
    <s v="Lana Wachowski"/>
    <n v="309"/>
    <n v="1062"/>
    <n v="0"/>
    <n v="0"/>
    <n v="6.7"/>
    <n v="245"/>
    <n v="129"/>
    <n v="139259759"/>
    <n v="150000000"/>
    <x v="1678"/>
    <n v="-7.1601606666666665E-2"/>
  </r>
  <r>
    <x v="1690"/>
    <x v="1453"/>
    <s v="Color"/>
    <x v="7"/>
    <s v="English"/>
    <s v="Hong Kong"/>
    <x v="7"/>
    <s v="Julian Sands"/>
    <s v="Gordon Chan"/>
    <n v="687"/>
    <n v="1134"/>
    <n v="4"/>
    <n v="505"/>
    <n v="5.2"/>
    <n v="98"/>
    <n v="108"/>
    <n v="22108977"/>
    <n v="41000000"/>
    <x v="1679"/>
    <n v="-0.46075665853658537"/>
  </r>
  <r>
    <x v="1691"/>
    <x v="1430"/>
    <s v="Color"/>
    <x v="7"/>
    <s v="English"/>
    <s v="USA"/>
    <x v="6"/>
    <s v="Heath Ledger"/>
    <s v="Brian Helgeland"/>
    <n v="13000"/>
    <n v="14165"/>
    <n v="241"/>
    <n v="704"/>
    <n v="5.0999999999999996"/>
    <n v="112"/>
    <n v="102"/>
    <n v="7659747"/>
    <n v="38000000"/>
    <x v="1680"/>
    <n v="-0.79842771052631578"/>
  </r>
  <r>
    <x v="1692"/>
    <x v="1454"/>
    <s v="Color"/>
    <x v="3"/>
    <s v="English"/>
    <s v="USA"/>
    <x v="5"/>
    <s v="Kirby Heyborne"/>
    <s v="Kurt Hale"/>
    <n v="69"/>
    <n v="155"/>
    <n v="0"/>
    <n v="44"/>
    <n v="6"/>
    <n v="3"/>
    <n v="101"/>
    <n v="1111615"/>
    <n v="500000"/>
    <x v="1681"/>
    <n v="1.22323"/>
  </r>
  <r>
    <x v="1693"/>
    <x v="1455"/>
    <s v="Color"/>
    <x v="10"/>
    <s v="English"/>
    <s v="USA"/>
    <x v="6"/>
    <s v="Laura Ramsey"/>
    <s v="Rick de Oliveira"/>
    <n v="960"/>
    <n v="972"/>
    <n v="2"/>
    <n v="131"/>
    <n v="2.7"/>
    <n v="52"/>
    <n v="96"/>
    <n v="3713002"/>
    <n v="8000000"/>
    <x v="1682"/>
    <n v="-0.53587474999999996"/>
  </r>
  <r>
    <x v="1694"/>
    <x v="1456"/>
    <s v="Color"/>
    <x v="7"/>
    <s v="English"/>
    <s v="USA"/>
    <x v="7"/>
    <s v="Dwayne Johnson"/>
    <s v="Peter Berg"/>
    <n v="12000"/>
    <n v="16930"/>
    <n v="532"/>
    <n v="0"/>
    <n v="6.7"/>
    <n v="151"/>
    <n v="104"/>
    <n v="47592825"/>
    <n v="85000000"/>
    <x v="1683"/>
    <n v="-0.44008441176470586"/>
  </r>
  <r>
    <x v="1695"/>
    <x v="1457"/>
    <s v="Color"/>
    <x v="3"/>
    <s v="English"/>
    <s v="USA"/>
    <x v="6"/>
    <s v="Robert Downey Jr."/>
    <s v="Keith Gordon"/>
    <n v="21000"/>
    <n v="41645"/>
    <n v="200"/>
    <n v="494"/>
    <n v="5.6"/>
    <n v="66"/>
    <n v="109"/>
    <n v="336456"/>
    <n v="8000000"/>
    <x v="1684"/>
    <n v="-0.95794299999999999"/>
  </r>
  <r>
    <x v="1696"/>
    <x v="1458"/>
    <s v="Black and White"/>
    <x v="1"/>
    <s v="English"/>
    <s v="Canada"/>
    <x v="6"/>
    <s v="Charlotte Rampling"/>
    <s v="Norman Jewison"/>
    <n v="844"/>
    <n v="3286"/>
    <n v="278"/>
    <n v="188"/>
    <n v="6.2"/>
    <n v="54"/>
    <n v="120"/>
    <n v="763044"/>
    <n v="23000000"/>
    <x v="1685"/>
    <n v="-0.96682417391304343"/>
  </r>
  <r>
    <x v="1697"/>
    <x v="1393"/>
    <s v="Color"/>
    <x v="3"/>
    <s v="English"/>
    <s v="USA"/>
    <x v="6"/>
    <s v="Peter Dinklage"/>
    <s v="Tom McCarthy"/>
    <n v="22000"/>
    <n v="24419"/>
    <n v="310"/>
    <n v="0"/>
    <n v="7.7"/>
    <n v="154"/>
    <n v="89"/>
    <n v="5739376"/>
    <n v="500000"/>
    <x v="1686"/>
    <n v="10.478752"/>
  </r>
  <r>
    <x v="1698"/>
    <x v="1459"/>
    <s v="Color"/>
    <x v="4"/>
    <s v="French"/>
    <s v="France"/>
    <x v="7"/>
    <s v="Michel Robin"/>
    <s v="Sylvain Chomet"/>
    <n v="23"/>
    <n v="29"/>
    <n v="162"/>
    <n v="0"/>
    <n v="7.8"/>
    <n v="167"/>
    <n v="80"/>
    <n v="7002255"/>
    <n v="9500000"/>
    <x v="1687"/>
    <n v="-0.26292052631578949"/>
  </r>
  <r>
    <x v="1699"/>
    <x v="1348"/>
    <s v="Color"/>
    <x v="6"/>
    <s v="English"/>
    <s v="Canada"/>
    <x v="7"/>
    <s v="Henry Ian Cusick"/>
    <s v="Philip Saville"/>
    <n v="866"/>
    <n v="1281"/>
    <n v="10"/>
    <n v="0"/>
    <n v="7.7"/>
    <n v="25"/>
    <n v="125"/>
    <n v="4068087"/>
    <n v="17000000"/>
    <x v="1688"/>
    <n v="-0.76070076470588233"/>
  </r>
  <r>
    <x v="1700"/>
    <x v="1460"/>
    <s v="Color"/>
    <x v="1"/>
    <s v="English"/>
    <s v="USA"/>
    <x v="6"/>
    <s v="Holly Hunter"/>
    <s v="Catherine Hardwicke"/>
    <n v="1000"/>
    <n v="2186"/>
    <n v="308"/>
    <n v="0"/>
    <n v="6.8"/>
    <n v="126"/>
    <n v="100"/>
    <n v="4599680"/>
    <n v="1500000"/>
    <x v="1689"/>
    <n v="2.0664533333333335"/>
  </r>
  <r>
    <x v="1701"/>
    <x v="1393"/>
    <s v="Color"/>
    <x v="7"/>
    <s v="English"/>
    <s v="USA"/>
    <x v="7"/>
    <s v="Paul Walker"/>
    <s v="Richard Donner"/>
    <n v="23000"/>
    <n v="43887"/>
    <n v="503"/>
    <n v="0"/>
    <n v="5.6"/>
    <n v="123"/>
    <n v="116"/>
    <n v="19480739"/>
    <n v="80000000"/>
    <x v="1690"/>
    <n v="-0.75649076250000002"/>
  </r>
  <r>
    <x v="1702"/>
    <x v="1461"/>
    <s v="Color"/>
    <x v="5"/>
    <s v="Dzongkha"/>
    <s v="Australia"/>
    <x v="12"/>
    <s v="Tshewang Dendup"/>
    <s v="Khyentse Norbu"/>
    <n v="0"/>
    <n v="0"/>
    <n v="28"/>
    <n v="353"/>
    <n v="7.5"/>
    <n v="44"/>
    <n v="108"/>
    <n v="505295"/>
    <n v="1800000"/>
    <x v="1691"/>
    <n v="-0.71928055555555559"/>
  </r>
  <r>
    <x v="1703"/>
    <x v="1462"/>
    <s v="Color"/>
    <x v="3"/>
    <s v="English"/>
    <s v="USA"/>
    <x v="7"/>
    <s v="Raoul Bova"/>
    <s v="Audrey Wells"/>
    <n v="727"/>
    <n v="1310"/>
    <n v="22"/>
    <n v="0"/>
    <n v="6.7"/>
    <n v="111"/>
    <n v="113"/>
    <n v="43601508"/>
    <n v="18000000"/>
    <x v="1692"/>
    <n v="1.4223060000000001"/>
  </r>
  <r>
    <x v="1704"/>
    <x v="1463"/>
    <s v="Color"/>
    <x v="7"/>
    <s v="English"/>
    <s v="UK"/>
    <x v="6"/>
    <s v="Sophia Myles"/>
    <s v="Len Wiseman"/>
    <n v="955"/>
    <n v="1777"/>
    <n v="235"/>
    <n v="0"/>
    <n v="7"/>
    <n v="226"/>
    <n v="133"/>
    <n v="51483949"/>
    <n v="22000000"/>
    <x v="1693"/>
    <n v="1.3401795000000001"/>
  </r>
  <r>
    <x v="1705"/>
    <x v="1464"/>
    <s v="Color"/>
    <x v="6"/>
    <s v="English"/>
    <s v="Ireland"/>
    <x v="6"/>
    <s v="Brenda Fricker"/>
    <s v="Joel Schumacher"/>
    <n v="214"/>
    <n v="409"/>
    <n v="541"/>
    <n v="0"/>
    <n v="6.9"/>
    <n v="106"/>
    <n v="98"/>
    <n v="1569918"/>
    <n v="17000000"/>
    <x v="1694"/>
    <n v="-0.90765188235294114"/>
  </r>
  <r>
    <x v="1706"/>
    <x v="1465"/>
    <s v="Color"/>
    <x v="3"/>
    <s v="English"/>
    <s v="USA"/>
    <x v="5"/>
    <s v="Colin Firth"/>
    <s v="Dennie Gordon"/>
    <n v="14000"/>
    <n v="16400"/>
    <n v="29"/>
    <n v="0"/>
    <n v="5.8"/>
    <n v="66"/>
    <n v="105"/>
    <n v="35990505"/>
    <n v="20000000"/>
    <x v="1695"/>
    <n v="0.79952524999999997"/>
  </r>
  <r>
    <x v="1707"/>
    <x v="1430"/>
    <s v="Color"/>
    <x v="1"/>
    <s v="English"/>
    <s v="Canada"/>
    <x v="7"/>
    <s v="Laura Harring"/>
    <s v="Glen Morgan"/>
    <n v="669"/>
    <n v="1267"/>
    <n v="17"/>
    <n v="0"/>
    <n v="6.2"/>
    <n v="129"/>
    <n v="100"/>
    <n v="6852144"/>
    <n v="22000000"/>
    <x v="1696"/>
    <n v="-0.68853890909090909"/>
  </r>
  <r>
    <x v="1708"/>
    <x v="1461"/>
    <s v="Color"/>
    <x v="0"/>
    <s v="English"/>
    <s v="USA"/>
    <x v="6"/>
    <s v="Alexis Dziena"/>
    <s v="James Cox"/>
    <n v="715"/>
    <n v="1315"/>
    <n v="10"/>
    <n v="1000"/>
    <n v="6.6"/>
    <n v="91"/>
    <n v="104"/>
    <n v="1056102"/>
    <n v="5000000"/>
    <x v="1697"/>
    <n v="-0.78877960000000003"/>
  </r>
  <r>
    <x v="1709"/>
    <x v="1466"/>
    <s v="Color"/>
    <x v="8"/>
    <s v="English"/>
    <s v="USA"/>
    <x v="6"/>
    <s v="Kevin Zegers"/>
    <s v="Rob Schmidt"/>
    <n v="2000"/>
    <n v="3416"/>
    <n v="36"/>
    <n v="0"/>
    <n v="6.1"/>
    <n v="191"/>
    <n v="84"/>
    <n v="15417771"/>
    <n v="12600000"/>
    <x v="1698"/>
    <n v="0.22363261904761905"/>
  </r>
  <r>
    <x v="1710"/>
    <x v="1467"/>
    <s v="Color"/>
    <x v="7"/>
    <s v="English"/>
    <s v="Canada"/>
    <x v="7"/>
    <s v="Hugh Jackman"/>
    <s v="Bryan Singer"/>
    <n v="20000"/>
    <n v="20952"/>
    <n v="0"/>
    <n v="0"/>
    <n v="7.5"/>
    <n v="289"/>
    <n v="134"/>
    <n v="214948780"/>
    <n v="110000000"/>
    <x v="1699"/>
    <n v="0.9540798181818182"/>
  </r>
  <r>
    <x v="1711"/>
    <x v="1468"/>
    <s v="Color"/>
    <x v="3"/>
    <s v="English"/>
    <s v="USA"/>
    <x v="7"/>
    <s v="Jennifer Garner"/>
    <s v="Gary Winick"/>
    <n v="3000"/>
    <n v="6742"/>
    <n v="56"/>
    <n v="0"/>
    <n v="6.1"/>
    <n v="119"/>
    <n v="98"/>
    <n v="56044241"/>
    <n v="37000000"/>
    <x v="1700"/>
    <n v="0.51470921621621624"/>
  </r>
  <r>
    <x v="1712"/>
    <x v="1469"/>
    <s v="Black and White"/>
    <x v="1"/>
    <s v="Cantonese"/>
    <s v="Hong Kong"/>
    <x v="6"/>
    <s v="Li Gong"/>
    <s v="Kar-Wai Wong"/>
    <n v="878"/>
    <n v="2378"/>
    <n v="0"/>
    <n v="0"/>
    <n v="7.5"/>
    <n v="194"/>
    <n v="129"/>
    <n v="261481"/>
    <n v="12000000"/>
    <x v="1701"/>
    <n v="-0.97820991666666668"/>
  </r>
  <r>
    <x v="1713"/>
    <x v="1470"/>
    <s v="Color"/>
    <x v="3"/>
    <s v="English"/>
    <s v="USA"/>
    <x v="7"/>
    <s v="Adam Sandler"/>
    <s v="Peter Segal"/>
    <n v="11000"/>
    <n v="12952"/>
    <n v="88"/>
    <n v="11000"/>
    <n v="6.8"/>
    <n v="147"/>
    <n v="99"/>
    <n v="120776832"/>
    <n v="75000000"/>
    <x v="1702"/>
    <n v="0.61035775999999997"/>
  </r>
  <r>
    <x v="1714"/>
    <x v="1468"/>
    <s v="Color"/>
    <x v="3"/>
    <s v="English"/>
    <s v="USA"/>
    <x v="5"/>
    <s v="Dan Byrd"/>
    <s v="Mark Rosman"/>
    <n v="1000"/>
    <n v="3092"/>
    <n v="15"/>
    <n v="0"/>
    <n v="5.9"/>
    <n v="69"/>
    <n v="95"/>
    <n v="51431160"/>
    <n v="20000000"/>
    <x v="1703"/>
    <n v="1.571558"/>
  </r>
  <r>
    <x v="1715"/>
    <x v="1471"/>
    <s v="Color"/>
    <x v="1"/>
    <s v="English"/>
    <s v="USA"/>
    <x v="6"/>
    <s v="Robin Wright"/>
    <s v="Michael Mayer"/>
    <n v="18000"/>
    <n v="21107"/>
    <n v="15"/>
    <n v="1000"/>
    <n v="6.8"/>
    <n v="84"/>
    <n v="97"/>
    <n v="1029017"/>
    <n v="6500000"/>
    <x v="1704"/>
    <n v="-0.84168969230769231"/>
  </r>
  <r>
    <x v="1716"/>
    <x v="1472"/>
    <s v="Color"/>
    <x v="1"/>
    <s v="French"/>
    <s v="France"/>
    <x v="6"/>
    <s v="Denis Lavant"/>
    <s v="Jean-Pierre Jeunet"/>
    <n v="226"/>
    <n v="405"/>
    <n v="0"/>
    <n v="0"/>
    <n v="7.7"/>
    <n v="186"/>
    <n v="133"/>
    <n v="6167817"/>
    <n v="47000000"/>
    <x v="1705"/>
    <n v="-0.86876985106382976"/>
  </r>
  <r>
    <x v="1717"/>
    <x v="1473"/>
    <s v="Color"/>
    <x v="7"/>
    <s v="English"/>
    <s v="USA"/>
    <x v="7"/>
    <s v="Salma Hayek"/>
    <s v="Brett Ratner"/>
    <n v="4000"/>
    <n v="9814"/>
    <n v="420"/>
    <n v="782"/>
    <n v="6.3"/>
    <n v="117"/>
    <n v="97"/>
    <n v="28328132"/>
    <n v="58000000"/>
    <x v="1706"/>
    <n v="-0.51158393103448274"/>
  </r>
  <r>
    <x v="1718"/>
    <x v="1474"/>
    <s v="Color"/>
    <x v="6"/>
    <s v="English"/>
    <s v="USA"/>
    <x v="7"/>
    <s v="Omar Epps"/>
    <s v="Charles S. Dutton"/>
    <n v="865"/>
    <n v="2972"/>
    <n v="534"/>
    <n v="177"/>
    <n v="5.3"/>
    <n v="76"/>
    <n v="110"/>
    <n v="5881504"/>
    <n v="39000000"/>
    <x v="1707"/>
    <n v="-0.84919220512820515"/>
  </r>
  <r>
    <x v="1719"/>
    <x v="1475"/>
    <s v="Color"/>
    <x v="7"/>
    <s v="English"/>
    <s v="USA"/>
    <x v="5"/>
    <s v="Daniel Roebuck"/>
    <s v="Kevin Allen"/>
    <n v="1000"/>
    <n v="3742"/>
    <n v="8"/>
    <n v="167"/>
    <n v="4.5"/>
    <n v="55"/>
    <n v="100"/>
    <n v="23222861"/>
    <n v="26000000"/>
    <x v="1708"/>
    <n v="-0.10681303846153846"/>
  </r>
  <r>
    <x v="1720"/>
    <x v="1476"/>
    <s v="Color"/>
    <x v="7"/>
    <s v="English"/>
    <s v="Germany"/>
    <x v="6"/>
    <s v="Anthony Hopkins"/>
    <s v="Oliver Stone"/>
    <n v="12000"/>
    <n v="24598"/>
    <n v="0"/>
    <n v="0"/>
    <n v="5.5"/>
    <n v="248"/>
    <n v="206"/>
    <n v="34293771"/>
    <n v="155000000"/>
    <x v="1709"/>
    <n v="-0.77874986451612904"/>
  </r>
  <r>
    <x v="1721"/>
    <x v="1477"/>
    <s v="Color"/>
    <x v="3"/>
    <s v="English"/>
    <s v="UK"/>
    <x v="6"/>
    <s v="Omar Epps"/>
    <s v="Charles Shyer"/>
    <n v="865"/>
    <n v="3639"/>
    <n v="14"/>
    <n v="0"/>
    <n v="6.2"/>
    <n v="135"/>
    <n v="103"/>
    <n v="13395939"/>
    <n v="60000000"/>
    <x v="1710"/>
    <n v="-0.77673435000000002"/>
  </r>
  <r>
    <x v="1722"/>
    <x v="1478"/>
    <s v="Color"/>
    <x v="3"/>
    <s v="English"/>
    <s v="USA"/>
    <x v="7"/>
    <s v="Philip Seymour Hoffman"/>
    <s v="John Hamburg"/>
    <n v="22000"/>
    <n v="24534"/>
    <n v="29"/>
    <n v="0"/>
    <n v="5.9"/>
    <n v="108"/>
    <n v="90"/>
    <n v="87856565"/>
    <n v="42000000"/>
    <x v="1711"/>
    <n v="1.0918229761904761"/>
  </r>
  <r>
    <x v="1723"/>
    <x v="1479"/>
    <s v="Color"/>
    <x v="7"/>
    <s v="English"/>
    <s v="USA"/>
    <x v="7"/>
    <s v="Nicholas Gonzalez"/>
    <s v="Dwight H. Little"/>
    <n v="601"/>
    <n v="2730"/>
    <n v="27"/>
    <n v="686"/>
    <n v="4.5999999999999996"/>
    <n v="94"/>
    <n v="97"/>
    <n v="31526393"/>
    <n v="25000000"/>
    <x v="1712"/>
    <n v="0.26105571999999999"/>
  </r>
  <r>
    <x v="1724"/>
    <x v="1480"/>
    <s v="Color"/>
    <x v="3"/>
    <s v="English"/>
    <s v="USA"/>
    <x v="7"/>
    <s v="Darcy Donavan"/>
    <s v="Adam McKay"/>
    <n v="640000"/>
    <n v="656730"/>
    <n v="285"/>
    <n v="0"/>
    <n v="7.2"/>
    <n v="181"/>
    <n v="98"/>
    <n v="84136909"/>
    <n v="26000000"/>
    <x v="1713"/>
    <n v="2.2360349615384614"/>
  </r>
  <r>
    <x v="1725"/>
    <x v="1481"/>
    <s v="Color"/>
    <x v="7"/>
    <s v="English"/>
    <s v="USA"/>
    <x v="5"/>
    <s v="Jim Broadbent"/>
    <s v="Frank Coraci"/>
    <n v="1000"/>
    <n v="3175"/>
    <n v="153"/>
    <n v="0"/>
    <n v="5.8"/>
    <n v="188"/>
    <n v="120"/>
    <n v="24004159"/>
    <n v="110000000"/>
    <x v="1714"/>
    <n v="-0.78178037272727274"/>
  </r>
  <r>
    <x v="1726"/>
    <x v="1482"/>
    <s v="Color"/>
    <x v="3"/>
    <s v="Swedish"/>
    <s v="Sweden"/>
    <x v="12"/>
    <s v="Michael Nyqvist"/>
    <s v="Kay Pollak"/>
    <n v="690"/>
    <n v="774"/>
    <n v="10"/>
    <n v="0"/>
    <n v="7.6"/>
    <n v="34"/>
    <n v="133"/>
    <n v="9910"/>
    <n v="25000000"/>
    <x v="1715"/>
    <n v="-0.99960360000000004"/>
  </r>
  <r>
    <x v="1727"/>
    <x v="1483"/>
    <s v="Color"/>
    <x v="7"/>
    <s v="English"/>
    <s v="USA"/>
    <x v="7"/>
    <s v="Sanaa Lathan"/>
    <s v="Paul W.S. Anderson"/>
    <n v="886"/>
    <n v="3222"/>
    <n v="545"/>
    <n v="0"/>
    <n v="5.6"/>
    <n v="247"/>
    <n v="109"/>
    <n v="80281096"/>
    <n v="60000000"/>
    <x v="1716"/>
    <n v="0.33801826666666668"/>
  </r>
  <r>
    <x v="1728"/>
    <x v="1484"/>
    <s v="Black and White"/>
    <x v="3"/>
    <s v="English"/>
    <s v="USA"/>
    <x v="7"/>
    <s v="Harry Lennix"/>
    <s v="Kevin Rodney Sullivan"/>
    <n v="748"/>
    <n v="3956"/>
    <n v="8"/>
    <n v="265"/>
    <n v="5.7"/>
    <n v="50"/>
    <n v="106"/>
    <n v="64955956"/>
    <n v="18000000"/>
    <x v="1717"/>
    <n v="2.6086642222222221"/>
  </r>
  <r>
    <x v="1729"/>
    <x v="1485"/>
    <s v="Color"/>
    <x v="1"/>
    <s v="English"/>
    <s v="USA"/>
    <x v="6"/>
    <s v="Vernon Dobtcheff"/>
    <s v="Richard Linklater"/>
    <n v="50"/>
    <n v="65"/>
    <n v="0"/>
    <n v="13000"/>
    <n v="8"/>
    <n v="211"/>
    <n v="80"/>
    <n v="5792822"/>
    <n v="2700000"/>
    <x v="1718"/>
    <n v="1.1454896296296295"/>
  </r>
  <r>
    <x v="1730"/>
    <x v="1486"/>
    <s v="Color"/>
    <x v="3"/>
    <s v="English"/>
    <s v="Canada"/>
    <x v="6"/>
    <s v="Miriam Margolyes"/>
    <s v="IstvÃ¡n SzabÃ³"/>
    <n v="405"/>
    <n v="847"/>
    <n v="109"/>
    <n v="562"/>
    <n v="7.1"/>
    <n v="93"/>
    <n v="104"/>
    <n v="7739049"/>
    <n v="18000000"/>
    <x v="1719"/>
    <n v="-0.57005283333333334"/>
  </r>
  <r>
    <x v="1731"/>
    <x v="1487"/>
    <s v="Black and White"/>
    <x v="6"/>
    <s v="English"/>
    <s v="USA"/>
    <x v="7"/>
    <s v="Kevin Spacey"/>
    <s v="Kevin Spacey"/>
    <n v="18000"/>
    <n v="23689"/>
    <n v="18000"/>
    <n v="0"/>
    <n v="6.7"/>
    <n v="113"/>
    <n v="118"/>
    <n v="6144806"/>
    <n v="23000000"/>
    <x v="1720"/>
    <n v="-0.73283452173913044"/>
  </r>
  <r>
    <x v="1732"/>
    <x v="1488"/>
    <s v="Color"/>
    <x v="1"/>
    <s v="English"/>
    <s v="USA"/>
    <x v="6"/>
    <s v="Cameron Bright"/>
    <s v="Jonathan Glazer"/>
    <n v="829"/>
    <n v="2295"/>
    <n v="143"/>
    <n v="0"/>
    <n v="6.1"/>
    <n v="167"/>
    <n v="100"/>
    <n v="5005883"/>
    <n v="20000000"/>
    <x v="1721"/>
    <n v="-0.74970585000000001"/>
  </r>
  <r>
    <x v="1733"/>
    <x v="1489"/>
    <s v="Color"/>
    <x v="7"/>
    <s v="English"/>
    <s v="USA"/>
    <x v="6"/>
    <s v="Ryan Reynolds"/>
    <s v="David S. Goyer"/>
    <n v="16000"/>
    <n v="19764"/>
    <n v="687"/>
    <n v="0"/>
    <n v="5.9"/>
    <n v="185"/>
    <n v="122"/>
    <n v="52397389"/>
    <n v="65000000"/>
    <x v="1722"/>
    <n v="-0.19388632307692308"/>
  </r>
  <r>
    <x v="1734"/>
    <x v="1490"/>
    <s v="Color"/>
    <x v="3"/>
    <s v="English"/>
    <s v="UK"/>
    <x v="7"/>
    <s v="Indira Varma"/>
    <s v="Gurinder Chadha"/>
    <n v="729"/>
    <n v="2321"/>
    <n v="98"/>
    <n v="0"/>
    <n v="6.2"/>
    <n v="119"/>
    <n v="122"/>
    <n v="6601079"/>
    <n v="7000000"/>
    <x v="1723"/>
    <n v="-5.6988714285714288E-2"/>
  </r>
  <r>
    <x v="1735"/>
    <x v="1491"/>
    <s v="Color"/>
    <x v="3"/>
    <s v="English"/>
    <s v="UK"/>
    <x v="6"/>
    <s v="Colin Firth"/>
    <s v="Beeban Kidron"/>
    <n v="14000"/>
    <n v="15634"/>
    <n v="17"/>
    <n v="0"/>
    <n v="5.9"/>
    <n v="143"/>
    <n v="108"/>
    <n v="40203020"/>
    <n v="40000000"/>
    <x v="1724"/>
    <n v="5.0755000000000002E-3"/>
  </r>
  <r>
    <x v="1736"/>
    <x v="1492"/>
    <s v="Color"/>
    <x v="3"/>
    <s v="English"/>
    <s v="USA"/>
    <x v="5"/>
    <s v="Kristen Stewart"/>
    <s v="Bart Freundlich"/>
    <n v="17000"/>
    <n v="18711"/>
    <n v="38"/>
    <n v="591"/>
    <n v="5.2"/>
    <n v="54"/>
    <n v="91"/>
    <n v="16702864"/>
    <n v="18000000"/>
    <x v="1725"/>
    <n v="-7.2063111111111106E-2"/>
  </r>
  <r>
    <x v="1737"/>
    <x v="1493"/>
    <s v="Color"/>
    <x v="7"/>
    <s v="English"/>
    <s v="USA"/>
    <x v="7"/>
    <s v="Frances Conroy"/>
    <s v="Pitof"/>
    <n v="827"/>
    <n v="3144"/>
    <n v="26"/>
    <n v="0"/>
    <n v="3.3"/>
    <n v="212"/>
    <n v="87"/>
    <n v="40198710"/>
    <n v="100000000"/>
    <x v="1726"/>
    <n v="-0.59801289999999996"/>
  </r>
  <r>
    <x v="1738"/>
    <x v="1494"/>
    <s v="Color"/>
    <x v="7"/>
    <s v="English"/>
    <s v="USA"/>
    <x v="7"/>
    <s v="Richard Burgi"/>
    <s v="David R. Ellis"/>
    <n v="550"/>
    <n v="1102"/>
    <n v="160"/>
    <n v="2000"/>
    <n v="6.5"/>
    <n v="127"/>
    <n v="94"/>
    <n v="32003620"/>
    <n v="25000000"/>
    <x v="1727"/>
    <n v="0.28014480000000003"/>
  </r>
  <r>
    <x v="1739"/>
    <x v="1495"/>
    <s v="Color"/>
    <x v="3"/>
    <s v="English"/>
    <s v="USA"/>
    <x v="7"/>
    <s v="Annabella Sciorra"/>
    <s v="Andy Cadiff"/>
    <n v="448"/>
    <n v="842"/>
    <n v="3"/>
    <n v="0"/>
    <n v="6.1"/>
    <n v="65"/>
    <n v="101"/>
    <n v="12189514"/>
    <n v="23000000"/>
    <x v="1728"/>
    <n v="-0.47002113043478261"/>
  </r>
  <r>
    <x v="1740"/>
    <x v="1496"/>
    <s v="Color"/>
    <x v="3"/>
    <s v="English"/>
    <s v="USA"/>
    <x v="5"/>
    <s v="Jamie Lee Curtis"/>
    <s v="Joe Roth"/>
    <n v="2000"/>
    <n v="6729"/>
    <n v="148"/>
    <n v="0"/>
    <n v="5.2"/>
    <n v="105"/>
    <n v="99"/>
    <n v="73701902"/>
    <n v="60000000"/>
    <x v="1729"/>
    <n v="0.22836503333333333"/>
  </r>
  <r>
    <x v="1741"/>
    <x v="1493"/>
    <s v="Color"/>
    <x v="1"/>
    <s v="French"/>
    <s v="France"/>
    <x v="6"/>
    <s v="Maggie Cheung"/>
    <s v="Olivier Assayas"/>
    <n v="576"/>
    <n v="776"/>
    <n v="107"/>
    <n v="171"/>
    <n v="6.9"/>
    <n v="81"/>
    <n v="110"/>
    <n v="136007"/>
    <n v="4500"/>
    <x v="1730"/>
    <n v="29.223777777777777"/>
  </r>
  <r>
    <x v="1742"/>
    <x v="1497"/>
    <s v="Color"/>
    <x v="1"/>
    <s v="English"/>
    <s v="USA"/>
    <x v="6"/>
    <s v="Natalie Portman"/>
    <s v="Mike Nichols"/>
    <n v="20000"/>
    <n v="28027"/>
    <n v="0"/>
    <n v="12000"/>
    <n v="7.3"/>
    <n v="212"/>
    <n v="98"/>
    <n v="33987757"/>
    <n v="27000000"/>
    <x v="1731"/>
    <n v="0.25880581481481479"/>
  </r>
  <r>
    <x v="1743"/>
    <x v="1498"/>
    <s v="Color"/>
    <x v="3"/>
    <s v="English"/>
    <s v="USA"/>
    <x v="6"/>
    <s v="Brittany Daniel"/>
    <s v="Jay Chandrasekhar"/>
    <n v="861"/>
    <n v="3306"/>
    <n v="422"/>
    <n v="713"/>
    <n v="5.6"/>
    <n v="66"/>
    <n v="119"/>
    <n v="4992159"/>
    <n v="8550000"/>
    <x v="1732"/>
    <n v="-0.41612175438596494"/>
  </r>
  <r>
    <x v="1744"/>
    <x v="1499"/>
    <s v="Color"/>
    <x v="0"/>
    <s v="English"/>
    <s v="USA"/>
    <x v="6"/>
    <s v="Tom Cruise"/>
    <s v="Michael Mann"/>
    <n v="10000"/>
    <n v="13581"/>
    <n v="0"/>
    <n v="0"/>
    <n v="7.6"/>
    <n v="299"/>
    <n v="120"/>
    <n v="100003492"/>
    <n v="65000000"/>
    <x v="1733"/>
    <n v="0.53851526153846152"/>
  </r>
  <r>
    <x v="1745"/>
    <x v="1500"/>
    <s v="Color"/>
    <x v="3"/>
    <s v="English"/>
    <s v="Germany"/>
    <x v="5"/>
    <s v="Adam Garcia"/>
    <s v="Sara Sugarman"/>
    <n v="811"/>
    <n v="2167"/>
    <n v="10"/>
    <n v="810"/>
    <n v="4.5999999999999996"/>
    <n v="74"/>
    <n v="89"/>
    <n v="29302097"/>
    <n v="15000000"/>
    <x v="1734"/>
    <n v="0.95347313333333328"/>
  </r>
  <r>
    <x v="1746"/>
    <x v="1501"/>
    <s v="Color"/>
    <x v="3"/>
    <s v="English"/>
    <s v="USA"/>
    <x v="7"/>
    <s v="Debbie Reynolds"/>
    <s v="Michael Lembeck"/>
    <n v="786"/>
    <n v="2730"/>
    <n v="54"/>
    <n v="924"/>
    <n v="6.3"/>
    <n v="76"/>
    <n v="108"/>
    <n v="8054280"/>
    <n v="20000000"/>
    <x v="1735"/>
    <n v="-0.59728599999999998"/>
  </r>
  <r>
    <x v="1747"/>
    <x v="1502"/>
    <s v="Color"/>
    <x v="0"/>
    <s v="English"/>
    <s v="Germany"/>
    <x v="6"/>
    <s v="Don Cheadle"/>
    <s v="Paul Haggis"/>
    <n v="3000"/>
    <n v="5732"/>
    <n v="549"/>
    <n v="18000"/>
    <n v="7.9"/>
    <n v="287"/>
    <n v="115"/>
    <n v="54557348"/>
    <n v="6500000"/>
    <x v="1736"/>
    <n v="7.3934381538461542"/>
  </r>
  <r>
    <x v="1748"/>
    <x v="1492"/>
    <s v="Color"/>
    <x v="7"/>
    <s v="English"/>
    <s v="USA"/>
    <x v="7"/>
    <s v="Jordana Brewster"/>
    <s v="Angela Robinson"/>
    <n v="4000"/>
    <n v="6380"/>
    <n v="23"/>
    <n v="1000"/>
    <n v="5.3"/>
    <n v="50"/>
    <n v="91"/>
    <n v="96793"/>
    <n v="3500000"/>
    <x v="1737"/>
    <n v="-0.97234485714285712"/>
  </r>
  <r>
    <x v="1749"/>
    <x v="1503"/>
    <s v="Color"/>
    <x v="7"/>
    <s v="English"/>
    <s v="USA"/>
    <x v="6"/>
    <s v="Ty Burrell"/>
    <s v="Zack Snyder"/>
    <n v="3000"/>
    <n v="10438"/>
    <n v="0"/>
    <n v="7000"/>
    <n v="7.4"/>
    <n v="287"/>
    <n v="110"/>
    <n v="58885635"/>
    <n v="26000000"/>
    <x v="1738"/>
    <n v="1.2648321153846154"/>
  </r>
  <r>
    <x v="1750"/>
    <x v="1504"/>
    <s v="Black and White"/>
    <x v="0"/>
    <s v="English"/>
    <s v="UK"/>
    <x v="12"/>
    <s v="Paddy Considine"/>
    <s v="Shane Meadows"/>
    <n v="680"/>
    <n v="1311"/>
    <n v="222"/>
    <n v="0"/>
    <n v="7.7"/>
    <n v="99"/>
    <n v="90"/>
    <n v="6013"/>
    <n v="695393"/>
    <x v="1739"/>
    <n v="-0.99135309098596047"/>
  </r>
  <r>
    <x v="1751"/>
    <x v="1484"/>
    <s v="Color"/>
    <x v="3"/>
    <s v="English"/>
    <s v="Italy"/>
    <x v="2"/>
    <s v="Michael Angarano"/>
    <s v="Thomas Vinterberg"/>
    <n v="947"/>
    <n v="2572"/>
    <n v="346"/>
    <n v="532"/>
    <n v="6.6"/>
    <n v="100"/>
    <n v="102"/>
    <n v="23106"/>
    <n v="50000000"/>
    <x v="1740"/>
    <n v="-0.99953787999999999"/>
  </r>
  <r>
    <x v="1752"/>
    <x v="1505"/>
    <s v="Black and White"/>
    <x v="6"/>
    <s v="English"/>
    <s v="USA"/>
    <x v="7"/>
    <s v="Kevin McNally"/>
    <s v="Irwin Winkler"/>
    <n v="427"/>
    <n v="729"/>
    <n v="34"/>
    <n v="1000"/>
    <n v="6.6"/>
    <n v="119"/>
    <n v="125"/>
    <n v="13337299"/>
    <n v="20000000"/>
    <x v="1741"/>
    <n v="-0.33313504999999999"/>
  </r>
  <r>
    <x v="1753"/>
    <x v="1506"/>
    <s v="Color"/>
    <x v="7"/>
    <s v="French"/>
    <s v="France"/>
    <x v="6"/>
    <s v="David Belle"/>
    <s v="Pierre Morel"/>
    <n v="510"/>
    <n v="962"/>
    <n v="180"/>
    <n v="0"/>
    <n v="7.2"/>
    <n v="141"/>
    <n v="84"/>
    <n v="1197786"/>
    <n v="12000000"/>
    <x v="1742"/>
    <n v="-0.90018450000000005"/>
  </r>
  <r>
    <x v="1754"/>
    <x v="1507"/>
    <s v="Black and White"/>
    <x v="3"/>
    <s v="English"/>
    <s v="USA"/>
    <x v="7"/>
    <s v="Gary Cole"/>
    <s v="Rawson Marshall Thurber"/>
    <n v="989"/>
    <n v="4730"/>
    <n v="43"/>
    <n v="0"/>
    <n v="6.7"/>
    <n v="191"/>
    <n v="92"/>
    <n v="114324072"/>
    <n v="20000000"/>
    <x v="1743"/>
    <n v="4.7162036000000001"/>
  </r>
  <r>
    <x v="1755"/>
    <x v="1508"/>
    <s v="Color"/>
    <x v="6"/>
    <s v="German"/>
    <s v="Germany"/>
    <x v="6"/>
    <s v="Thomas Kretschmann"/>
    <s v="Oliver Hirschbiegel"/>
    <n v="918"/>
    <n v="2334"/>
    <n v="101"/>
    <n v="14000"/>
    <n v="8.3000000000000007"/>
    <n v="192"/>
    <n v="178"/>
    <n v="5501940"/>
    <n v="13500000"/>
    <x v="1744"/>
    <n v="-0.59244888888888891"/>
  </r>
  <r>
    <x v="1756"/>
    <x v="1509"/>
    <s v="Color"/>
    <x v="3"/>
    <s v="English"/>
    <s v="USA"/>
    <x v="5"/>
    <s v="Anne Hathaway"/>
    <s v="Tommy O'Haver"/>
    <n v="11000"/>
    <n v="17292"/>
    <n v="13"/>
    <n v="0"/>
    <n v="6.3"/>
    <n v="89"/>
    <n v="96"/>
    <n v="22913677"/>
    <n v="35000000"/>
    <x v="1745"/>
    <n v="-0.34532351428571428"/>
  </r>
  <r>
    <x v="1757"/>
    <x v="1510"/>
    <s v="Color"/>
    <x v="3"/>
    <s v="English"/>
    <s v="USA"/>
    <x v="7"/>
    <s v="Amy Poehler"/>
    <s v="Barry Levinson"/>
    <n v="1000"/>
    <n v="1189"/>
    <n v="272"/>
    <n v="713"/>
    <n v="4.8"/>
    <n v="76"/>
    <n v="99"/>
    <n v="12181484"/>
    <n v="40000000"/>
    <x v="1746"/>
    <n v="-0.69546289999999999"/>
  </r>
  <r>
    <x v="1758"/>
    <x v="1511"/>
    <s v="Color"/>
    <x v="1"/>
    <s v="English"/>
    <s v="USA"/>
    <x v="6"/>
    <s v="Kate Winslet"/>
    <s v="Michel Gondry"/>
    <n v="14000"/>
    <n v="19364"/>
    <n v="1000"/>
    <n v="52000"/>
    <n v="8.3000000000000007"/>
    <n v="273"/>
    <n v="108"/>
    <n v="34126138"/>
    <n v="20000000"/>
    <x v="1747"/>
    <n v="0.70630689999999996"/>
  </r>
  <r>
    <x v="1759"/>
    <x v="1512"/>
    <s v="Color"/>
    <x v="3"/>
    <s v="English"/>
    <s v="USA"/>
    <x v="6"/>
    <s v="Zooey Deschanel"/>
    <s v="Michael Clancy"/>
    <n v="11000"/>
    <n v="14656"/>
    <n v="0"/>
    <n v="376"/>
    <n v="6.7"/>
    <n v="27"/>
    <n v="85"/>
    <n v="70527"/>
    <n v="6500000"/>
    <x v="1748"/>
    <n v="-0.98914969230769234"/>
  </r>
  <r>
    <x v="1760"/>
    <x v="1513"/>
    <s v="Color"/>
    <x v="3"/>
    <s v="English"/>
    <s v="USA"/>
    <x v="6"/>
    <s v="Matt Damon"/>
    <s v="Jeff Schaffer"/>
    <n v="13000"/>
    <n v="14180"/>
    <n v="17"/>
    <n v="0"/>
    <n v="6.6"/>
    <n v="92"/>
    <n v="93"/>
    <n v="17718223"/>
    <n v="25000000"/>
    <x v="1749"/>
    <n v="-0.29127108000000002"/>
  </r>
  <r>
    <x v="1761"/>
    <x v="1514"/>
    <s v="Color"/>
    <x v="8"/>
    <s v="English"/>
    <s v="USA"/>
    <x v="6"/>
    <s v="James D'Arcy"/>
    <s v="Renny Harlin"/>
    <n v="613"/>
    <n v="1970"/>
    <n v="212"/>
    <n v="893"/>
    <n v="5.0999999999999996"/>
    <n v="167"/>
    <n v="125"/>
    <n v="41814863"/>
    <n v="50000000"/>
    <x v="1750"/>
    <n v="-0.16370274000000001"/>
  </r>
  <r>
    <x v="1762"/>
    <x v="1515"/>
    <s v="Color"/>
    <x v="10"/>
    <s v="English"/>
    <s v="USA"/>
    <x v="6"/>
    <s v="Osama bin Laden"/>
    <s v="Michael Moore"/>
    <n v="503"/>
    <n v="1448"/>
    <n v="909"/>
    <n v="0"/>
    <n v="7.5"/>
    <n v="288"/>
    <n v="122"/>
    <n v="119078393"/>
    <n v="6000000"/>
    <x v="1751"/>
    <n v="18.846398833333332"/>
  </r>
  <r>
    <x v="1763"/>
    <x v="1516"/>
    <s v="Color"/>
    <x v="11"/>
    <s v="English"/>
    <s v="Germany"/>
    <x v="6"/>
    <s v="Adam Garcia"/>
    <s v="Klaus Menzel"/>
    <n v="811"/>
    <n v="1789"/>
    <n v="34"/>
    <n v="40"/>
    <n v="3.3"/>
    <n v="13"/>
    <n v="103"/>
    <n v="16066"/>
    <n v="5000000"/>
    <x v="1752"/>
    <n v="-0.99678679999999997"/>
  </r>
  <r>
    <x v="1764"/>
    <x v="1517"/>
    <s v="Color"/>
    <x v="3"/>
    <s v="English"/>
    <s v="USA"/>
    <x v="5"/>
    <s v="Dania Ramirez"/>
    <s v="Joel Zwick"/>
    <n v="1000"/>
    <n v="4604"/>
    <n v="38"/>
    <n v="531"/>
    <n v="4.3"/>
    <n v="59"/>
    <n v="93"/>
    <n v="48114556"/>
    <n v="26000000"/>
    <x v="1753"/>
    <n v="0.85055984615384617"/>
  </r>
  <r>
    <x v="1765"/>
    <x v="1507"/>
    <s v="Color"/>
    <x v="1"/>
    <s v="English"/>
    <s v="USA"/>
    <x v="6"/>
    <s v="Don Wallace"/>
    <s v="Eddie O'Flaherty"/>
    <n v="54"/>
    <n v="185"/>
    <n v="3"/>
    <n v="30"/>
    <n v="6.6"/>
    <n v="13"/>
    <n v="109"/>
    <n v="5199"/>
    <n v="200000"/>
    <x v="1754"/>
    <n v="-0.97400500000000001"/>
  </r>
  <r>
    <x v="1766"/>
    <x v="1518"/>
    <s v="Color"/>
    <x v="6"/>
    <s v="English"/>
    <s v="USA"/>
    <x v="5"/>
    <s v="Johnny Depp"/>
    <s v="Marc Forster"/>
    <n v="40000"/>
    <n v="58823"/>
    <n v="395"/>
    <n v="0"/>
    <n v="7.8"/>
    <n v="226"/>
    <n v="101"/>
    <n v="51676606"/>
    <n v="25000000"/>
    <x v="1755"/>
    <n v="1.0670642400000001"/>
  </r>
  <r>
    <x v="1767"/>
    <x v="1519"/>
    <s v="Color"/>
    <x v="7"/>
    <s v="English"/>
    <s v="USA"/>
    <x v="7"/>
    <s v="Dennis Quaid"/>
    <s v="John Moore"/>
    <n v="2000"/>
    <n v="4397"/>
    <n v="212"/>
    <n v="1000"/>
    <n v="6.1"/>
    <n v="114"/>
    <n v="113"/>
    <n v="21009180"/>
    <n v="45000000"/>
    <x v="1756"/>
    <n v="-0.53312933333333334"/>
  </r>
  <r>
    <x v="1768"/>
    <x v="1520"/>
    <s v="Color"/>
    <x v="3"/>
    <s v="English"/>
    <s v="USA"/>
    <x v="6"/>
    <s v="Armando Riesco"/>
    <s v="Zach Braff"/>
    <n v="625"/>
    <n v="1655"/>
    <n v="0"/>
    <n v="0"/>
    <n v="7.6"/>
    <n v="205"/>
    <n v="102"/>
    <n v="26781723"/>
    <n v="2500000"/>
    <x v="1757"/>
    <n v="9.7126891999999998"/>
  </r>
  <r>
    <x v="1769"/>
    <x v="1502"/>
    <s v="Color"/>
    <x v="4"/>
    <s v="English"/>
    <s v="USA"/>
    <x v="5"/>
    <s v="Bill Murray"/>
    <s v="Peter Hewitt"/>
    <n v="13000"/>
    <n v="13430"/>
    <n v="12"/>
    <n v="795"/>
    <n v="5"/>
    <n v="116"/>
    <n v="80"/>
    <n v="75367693"/>
    <n v="35000000"/>
    <x v="1758"/>
    <n v="1.1533626571428572"/>
  </r>
  <r>
    <x v="1770"/>
    <x v="1521"/>
    <s v="Color"/>
    <x v="1"/>
    <s v="English"/>
    <s v="USA"/>
    <x v="7"/>
    <s v="Robert De Niro"/>
    <s v="Nick Hamm"/>
    <n v="22000"/>
    <n v="23352"/>
    <n v="6"/>
    <n v="387"/>
    <n v="4.8"/>
    <n v="130"/>
    <n v="102"/>
    <n v="14334645"/>
    <n v="25000000"/>
    <x v="1759"/>
    <n v="-0.4266142"/>
  </r>
  <r>
    <x v="1771"/>
    <x v="1522"/>
    <s v="Color"/>
    <x v="5"/>
    <s v="English"/>
    <s v="USA"/>
    <x v="6"/>
    <s v="Ethan Embry"/>
    <s v="Danny Leiner"/>
    <n v="982"/>
    <n v="3114"/>
    <n v="8"/>
    <n v="0"/>
    <n v="7.1"/>
    <n v="150"/>
    <n v="88"/>
    <n v="18225165"/>
    <n v="9000000"/>
    <x v="1760"/>
    <n v="1.0250183333333334"/>
  </r>
  <r>
    <x v="1772"/>
    <x v="1523"/>
    <s v="Color"/>
    <x v="5"/>
    <s v="English"/>
    <s v="UK"/>
    <x v="5"/>
    <s v="Daniel Radcliffe"/>
    <s v="Alfonso CuarÃ³n"/>
    <n v="11000"/>
    <n v="33284"/>
    <n v="0"/>
    <n v="11000"/>
    <n v="7.8"/>
    <n v="274"/>
    <n v="142"/>
    <n v="249358727"/>
    <n v="130000000"/>
    <x v="1761"/>
    <n v="0.91814405384615383"/>
  </r>
  <r>
    <x v="1773"/>
    <x v="1524"/>
    <s v="Color"/>
    <x v="7"/>
    <s v="English"/>
    <s v="USA"/>
    <x v="7"/>
    <s v="James Babson"/>
    <s v="Guillermo del Toro"/>
    <n v="366"/>
    <n v="1112"/>
    <n v="0"/>
    <n v="0"/>
    <n v="6.8"/>
    <n v="242"/>
    <n v="132"/>
    <n v="59035104"/>
    <n v="66000000"/>
    <x v="1762"/>
    <n v="-0.10552872727272727"/>
  </r>
  <r>
    <x v="1774"/>
    <x v="1525"/>
    <s v="Color"/>
    <x v="7"/>
    <s v="English"/>
    <s v="USA"/>
    <x v="7"/>
    <s v="J.K. Simmons"/>
    <s v="Joe Johnston"/>
    <n v="24000"/>
    <n v="36925"/>
    <n v="394"/>
    <n v="0"/>
    <n v="6.7"/>
    <n v="140"/>
    <n v="136"/>
    <n v="67286731"/>
    <n v="100000000"/>
    <x v="1763"/>
    <n v="-0.32713269"/>
  </r>
  <r>
    <x v="1775"/>
    <x v="1526"/>
    <s v="Color"/>
    <x v="4"/>
    <s v="English"/>
    <s v="USA"/>
    <x v="5"/>
    <s v="Steve Buscemi"/>
    <s v="Will Finn"/>
    <n v="12000"/>
    <n v="13607"/>
    <n v="6"/>
    <n v="304"/>
    <n v="5.4"/>
    <n v="104"/>
    <n v="76"/>
    <n v="50026353"/>
    <n v="110000000"/>
    <x v="1764"/>
    <n v="-0.54521497272727271"/>
  </r>
  <r>
    <x v="1776"/>
    <x v="1524"/>
    <s v="Color"/>
    <x v="1"/>
    <s v="English"/>
    <s v="UK"/>
    <x v="7"/>
    <s v="Don Cheadle"/>
    <s v="Terry George"/>
    <n v="3000"/>
    <n v="4142"/>
    <n v="83"/>
    <n v="12000"/>
    <n v="8.1"/>
    <n v="187"/>
    <n v="121"/>
    <n v="23472900"/>
    <n v="17500000"/>
    <x v="1765"/>
    <n v="0.34130857142857141"/>
  </r>
  <r>
    <x v="1777"/>
    <x v="1527"/>
    <s v="Color"/>
    <x v="3"/>
    <s v="English"/>
    <s v="USA"/>
    <x v="7"/>
    <s v="Robin Williams"/>
    <s v="David Duchovny"/>
    <n v="49000"/>
    <n v="51441"/>
    <n v="0"/>
    <n v="857"/>
    <n v="7"/>
    <n v="46"/>
    <n v="96"/>
    <n v="371081"/>
    <n v="6000000"/>
    <x v="1766"/>
    <n v="-0.9381531666666667"/>
  </r>
  <r>
    <x v="1778"/>
    <x v="1528"/>
    <s v="Color"/>
    <x v="7"/>
    <s v="Mandarin"/>
    <s v="China"/>
    <x v="7"/>
    <s v="Takeshi Kaneshiro"/>
    <s v="Yimou Zhang"/>
    <n v="755"/>
    <n v="1244"/>
    <n v="611"/>
    <n v="0"/>
    <n v="7.6"/>
    <n v="248"/>
    <n v="119"/>
    <n v="11041228"/>
    <n v="100000000"/>
    <x v="1767"/>
    <n v="-0.88958771999999997"/>
  </r>
  <r>
    <x v="1779"/>
    <x v="1529"/>
    <s v="Color"/>
    <x v="5"/>
    <s v="Japanese"/>
    <s v="Japan"/>
    <x v="5"/>
    <s v="Christian Bale"/>
    <s v="Hayao Miyazaki"/>
    <n v="23000"/>
    <n v="24263"/>
    <n v="6000"/>
    <n v="13000"/>
    <n v="8.1999999999999993"/>
    <n v="212"/>
    <n v="119"/>
    <n v="4710455"/>
    <n v="24000000"/>
    <x v="1768"/>
    <n v="-0.80373104166666665"/>
  </r>
  <r>
    <x v="1780"/>
    <x v="1530"/>
    <s v="Color"/>
    <x v="3"/>
    <s v="English"/>
    <s v="USA"/>
    <x v="6"/>
    <s v="Naomi Watts"/>
    <s v="David O. Russell"/>
    <n v="6000"/>
    <n v="8094"/>
    <n v="737"/>
    <n v="0"/>
    <n v="6.7"/>
    <n v="183"/>
    <n v="107"/>
    <n v="12784713"/>
    <n v="22000000"/>
    <x v="1769"/>
    <n v="-0.41887668181818183"/>
  </r>
  <r>
    <x v="1781"/>
    <x v="1531"/>
    <s v="Color"/>
    <x v="7"/>
    <s v="English"/>
    <s v="USA"/>
    <x v="7"/>
    <s v="Will Smith"/>
    <s v="Alex Proyas"/>
    <n v="10000"/>
    <n v="12068"/>
    <n v="295"/>
    <n v="0"/>
    <n v="7.1"/>
    <n v="225"/>
    <n v="115"/>
    <n v="144795350"/>
    <n v="120000000"/>
    <x v="1770"/>
    <n v="0.20662791666666666"/>
  </r>
  <r>
    <x v="1782"/>
    <x v="1532"/>
    <s v="Color"/>
    <x v="3"/>
    <s v="English"/>
    <s v="USA"/>
    <x v="6"/>
    <s v="Kip Pardue"/>
    <s v="Dan Harris"/>
    <n v="374"/>
    <n v="768"/>
    <n v="24"/>
    <n v="345"/>
    <n v="7.3"/>
    <n v="73"/>
    <n v="111"/>
    <n v="228524"/>
    <n v="4000000"/>
    <x v="1771"/>
    <n v="-0.94286899999999996"/>
  </r>
  <r>
    <x v="1783"/>
    <x v="1533"/>
    <s v="Color"/>
    <x v="3"/>
    <s v="English"/>
    <s v="USA"/>
    <x v="7"/>
    <s v="Scarlett Johansson"/>
    <s v="Paul Weitz"/>
    <n v="19000"/>
    <n v="28493"/>
    <n v="80"/>
    <n v="736"/>
    <n v="6.5"/>
    <n v="157"/>
    <n v="109"/>
    <n v="45489752"/>
    <n v="26000000"/>
    <x v="1772"/>
    <n v="0.74960584615384618"/>
  </r>
  <r>
    <x v="1784"/>
    <x v="1534"/>
    <s v="Color"/>
    <x v="5"/>
    <s v="English"/>
    <s v="UK"/>
    <x v="7"/>
    <s v="Zak Penn"/>
    <s v="Zak Penn"/>
    <n v="87"/>
    <n v="256"/>
    <n v="87"/>
    <n v="400"/>
    <n v="6.6"/>
    <n v="60"/>
    <n v="94"/>
    <n v="36830"/>
    <n v="1400000"/>
    <x v="1773"/>
    <n v="-0.97369285714285714"/>
  </r>
  <r>
    <x v="1785"/>
    <x v="1535"/>
    <s v="Color"/>
    <x v="3"/>
    <s v="English"/>
    <s v="USA"/>
    <x v="7"/>
    <s v="Stephen Root"/>
    <s v="Kevin Smith"/>
    <n v="939"/>
    <n v="3592"/>
    <n v="0"/>
    <n v="0"/>
    <n v="6.2"/>
    <n v="164"/>
    <n v="102"/>
    <n v="25266129"/>
    <n v="35000000"/>
    <x v="1774"/>
    <n v="-0.27811059999999999"/>
  </r>
  <r>
    <x v="1786"/>
    <x v="1536"/>
    <s v="Color"/>
    <x v="3"/>
    <s v="English"/>
    <s v="USA"/>
    <x v="7"/>
    <s v="Vanessa Williams"/>
    <s v="Christopher Erskin"/>
    <n v="1000"/>
    <n v="5006"/>
    <n v="4"/>
    <n v="243"/>
    <n v="4.3"/>
    <n v="45"/>
    <n v="97"/>
    <n v="31179516"/>
    <n v="12000000"/>
    <x v="1775"/>
    <n v="1.598293"/>
  </r>
  <r>
    <x v="1787"/>
    <x v="1486"/>
    <s v="Black and White"/>
    <x v="7"/>
    <s v="English"/>
    <s v="USA"/>
    <x v="6"/>
    <s v="Vivica A. Fox"/>
    <s v="Quentin Tarantino"/>
    <n v="890"/>
    <n v="1959"/>
    <n v="16000"/>
    <n v="0"/>
    <n v="8"/>
    <n v="304"/>
    <n v="137"/>
    <n v="66207920"/>
    <n v="30000000"/>
    <x v="1776"/>
    <n v="1.2069306666666666"/>
  </r>
  <r>
    <x v="1788"/>
    <x v="1486"/>
    <s v="Black and White"/>
    <x v="6"/>
    <s v="English"/>
    <s v="USA"/>
    <x v="6"/>
    <s v="Liam Neeson"/>
    <s v="Bill Condon"/>
    <n v="14000"/>
    <n v="17490"/>
    <n v="386"/>
    <n v="0"/>
    <n v="7.1"/>
    <n v="188"/>
    <n v="118"/>
    <n v="10214647"/>
    <n v="11000000"/>
    <x v="1777"/>
    <n v="-7.1395727272727277E-2"/>
  </r>
  <r>
    <x v="1789"/>
    <x v="1514"/>
    <s v="Color"/>
    <x v="7"/>
    <s v="Cantonese"/>
    <s v="Hong Kong"/>
    <x v="6"/>
    <s v="Shengyi Huang"/>
    <s v="Stephen Chow"/>
    <n v="264"/>
    <n v="537"/>
    <n v="0"/>
    <n v="0"/>
    <n v="7.8"/>
    <n v="377"/>
    <n v="99"/>
    <n v="17104669"/>
    <n v="20000000"/>
    <x v="1778"/>
    <n v="-0.14476654999999999"/>
  </r>
  <r>
    <x v="1790"/>
    <x v="1537"/>
    <s v="Color"/>
    <x v="7"/>
    <s v="English"/>
    <s v="USA"/>
    <x v="7"/>
    <s v="Billy Burke"/>
    <s v="Jay Russell"/>
    <n v="2000"/>
    <n v="4496"/>
    <n v="13"/>
    <n v="0"/>
    <n v="6.5"/>
    <n v="125"/>
    <n v="115"/>
    <n v="74540762"/>
    <n v="55000000"/>
    <x v="1779"/>
    <n v="0.35528658181818185"/>
  </r>
  <r>
    <x v="1791"/>
    <x v="1538"/>
    <s v="Color"/>
    <x v="3"/>
    <s v="English"/>
    <s v="Ireland"/>
    <x v="7"/>
    <s v="Frances Fisher"/>
    <s v="Peter Howitt"/>
    <n v="638"/>
    <n v="961"/>
    <n v="29"/>
    <n v="702"/>
    <n v="5.9"/>
    <n v="90"/>
    <n v="90"/>
    <n v="17848322"/>
    <n v="28000000"/>
    <x v="1780"/>
    <n v="-0.36255992857142855"/>
  </r>
  <r>
    <x v="1792"/>
    <x v="1539"/>
    <s v="Color"/>
    <x v="0"/>
    <s v="English"/>
    <s v="UK"/>
    <x v="6"/>
    <s v="Tom Hardy"/>
    <s v="Matthew Vaughn"/>
    <n v="27000"/>
    <n v="29277"/>
    <n v="905"/>
    <n v="0"/>
    <n v="7.4"/>
    <n v="149"/>
    <n v="105"/>
    <n v="2338695"/>
    <n v="4000000"/>
    <x v="1781"/>
    <n v="-0.41532625000000001"/>
  </r>
  <r>
    <x v="1793"/>
    <x v="1528"/>
    <s v="Color"/>
    <x v="3"/>
    <s v="English"/>
    <s v="USA"/>
    <x v="7"/>
    <s v="Holly Hunter"/>
    <s v="Nick Hurran"/>
    <n v="1000"/>
    <n v="4369"/>
    <n v="34"/>
    <n v="484"/>
    <n v="5.2"/>
    <n v="73"/>
    <n v="105"/>
    <n v="20422207"/>
    <n v="35000000"/>
    <x v="1782"/>
    <n v="-0.41650837142857144"/>
  </r>
  <r>
    <x v="1794"/>
    <x v="1537"/>
    <s v="Color"/>
    <x v="7"/>
    <s v="English"/>
    <s v="USA"/>
    <x v="6"/>
    <s v="Denzel Washington"/>
    <s v="Tony Scott"/>
    <n v="18000"/>
    <n v="20454"/>
    <n v="12000"/>
    <n v="14000"/>
    <n v="7.7"/>
    <n v="171"/>
    <n v="146"/>
    <n v="77862546"/>
    <n v="70000000"/>
    <x v="1783"/>
    <n v="0.11232208571428572"/>
  </r>
  <r>
    <x v="1795"/>
    <x v="1540"/>
    <s v="Color"/>
    <x v="0"/>
    <s v="Spanish"/>
    <s v="Colombia"/>
    <x v="6"/>
    <s v="Catalina Sandino Moreno"/>
    <s v="Joshua Marston"/>
    <n v="280"/>
    <n v="308"/>
    <n v="13"/>
    <n v="0"/>
    <n v="7.5"/>
    <n v="155"/>
    <n v="101"/>
    <n v="6517198"/>
    <n v="3000000"/>
    <x v="1784"/>
    <n v="1.1723993333333333"/>
  </r>
  <r>
    <x v="1796"/>
    <x v="1517"/>
    <s v="Color"/>
    <x v="0"/>
    <s v="English"/>
    <s v="USA"/>
    <x v="6"/>
    <s v="Rory Culkin"/>
    <s v="Jacob Aaron Estes"/>
    <n v="710"/>
    <n v="2655"/>
    <n v="9"/>
    <n v="1000"/>
    <n v="7.3"/>
    <n v="126"/>
    <n v="90"/>
    <n v="603943"/>
    <n v="500000"/>
    <x v="1785"/>
    <n v="0.20788599999999999"/>
  </r>
  <r>
    <x v="1797"/>
    <x v="1541"/>
    <s v="Color"/>
    <x v="3"/>
    <s v="English"/>
    <s v="USA"/>
    <x v="7"/>
    <s v="Tina Fey"/>
    <s v="Mark Waters"/>
    <n v="2000"/>
    <n v="5032"/>
    <n v="70"/>
    <n v="0"/>
    <n v="7"/>
    <n v="159"/>
    <n v="97"/>
    <n v="86049418"/>
    <n v="17000000"/>
    <x v="1786"/>
    <n v="4.0617304705882349"/>
  </r>
  <r>
    <x v="1798"/>
    <x v="1542"/>
    <s v="Color"/>
    <x v="3"/>
    <s v="English"/>
    <s v="USA"/>
    <x v="7"/>
    <s v="Robert De Niro"/>
    <s v="Jay Roach"/>
    <n v="22000"/>
    <n v="24938"/>
    <n v="116"/>
    <n v="0"/>
    <n v="6.3"/>
    <n v="141"/>
    <n v="106"/>
    <n v="279167575"/>
    <n v="80000000"/>
    <x v="1787"/>
    <n v="2.4895946874999999"/>
  </r>
  <r>
    <x v="1799"/>
    <x v="1543"/>
    <s v="Color"/>
    <x v="1"/>
    <s v="English"/>
    <s v="USA"/>
    <x v="7"/>
    <s v="Clint Eastwood"/>
    <s v="Clint Eastwood"/>
    <n v="16000"/>
    <n v="28830"/>
    <n v="16000"/>
    <n v="14000"/>
    <n v="8.1"/>
    <n v="268"/>
    <n v="132"/>
    <n v="100422786"/>
    <n v="30000000"/>
    <x v="1788"/>
    <n v="2.3474262000000001"/>
  </r>
  <r>
    <x v="1800"/>
    <x v="1544"/>
    <s v="Color"/>
    <x v="0"/>
    <s v="English"/>
    <s v="USA"/>
    <x v="6"/>
    <s v="LL Cool J"/>
    <s v="Renny Harlin"/>
    <n v="1000"/>
    <n v="4186"/>
    <n v="212"/>
    <n v="2000"/>
    <n v="6.4"/>
    <n v="127"/>
    <n v="101"/>
    <n v="4476235"/>
    <n v="27000000"/>
    <x v="1789"/>
    <n v="-0.83421351851851855"/>
  </r>
  <r>
    <x v="1801"/>
    <x v="1545"/>
    <s v="Color"/>
    <x v="6"/>
    <s v="English"/>
    <s v="USA"/>
    <x v="5"/>
    <s v="Eddie Cahill"/>
    <s v="Gavin O'Connor"/>
    <n v="639"/>
    <n v="1845"/>
    <n v="149"/>
    <n v="0"/>
    <n v="7.5"/>
    <n v="129"/>
    <n v="135"/>
    <n v="64371181"/>
    <n v="28000000"/>
    <x v="1790"/>
    <n v="1.2989707500000001"/>
  </r>
  <r>
    <x v="1802"/>
    <x v="1540"/>
    <s v="Color"/>
    <x v="3"/>
    <s v="English"/>
    <s v="USA"/>
    <x v="7"/>
    <s v="Bernie Mac"/>
    <s v="Charles Stone III"/>
    <n v="1000"/>
    <n v="4462"/>
    <n v="30"/>
    <n v="491"/>
    <n v="5.5"/>
    <n v="63"/>
    <n v="104"/>
    <n v="21800302"/>
    <n v="30000000"/>
    <x v="1791"/>
    <n v="-0.27332326666666668"/>
  </r>
  <r>
    <x v="1803"/>
    <x v="1546"/>
    <s v="Color"/>
    <x v="10"/>
    <s v="English"/>
    <s v="USA"/>
    <x v="5"/>
    <s v="John August"/>
    <s v="Jon Gunn"/>
    <n v="86"/>
    <n v="163"/>
    <n v="16"/>
    <n v="456"/>
    <n v="6.6"/>
    <n v="43"/>
    <n v="90"/>
    <n v="85222"/>
    <n v="1100"/>
    <x v="1792"/>
    <n v="76.474545454545449"/>
  </r>
  <r>
    <x v="1804"/>
    <x v="1547"/>
    <s v="Color"/>
    <x v="1"/>
    <s v="English"/>
    <s v="UK"/>
    <x v="6"/>
    <s v="Paddy Considine"/>
    <s v="Pawel Pawlikowski"/>
    <n v="680"/>
    <n v="763"/>
    <n v="84"/>
    <n v="869"/>
    <n v="6.8"/>
    <n v="124"/>
    <n v="86"/>
    <n v="992238"/>
    <n v="1700000"/>
    <x v="1793"/>
    <n v="-0.41633058823529412"/>
  </r>
  <r>
    <x v="1805"/>
    <x v="1548"/>
    <s v="Color"/>
    <x v="3"/>
    <s v="English"/>
    <s v="USA"/>
    <x v="5"/>
    <s v="Jon Heder"/>
    <s v="Jared Hess"/>
    <n v="970"/>
    <n v="3950"/>
    <n v="100"/>
    <n v="0"/>
    <n v="6.9"/>
    <n v="220"/>
    <n v="92"/>
    <n v="44540956"/>
    <n v="400000"/>
    <x v="1794"/>
    <n v="110.35239"/>
  </r>
  <r>
    <x v="1806"/>
    <x v="1549"/>
    <s v="Color"/>
    <x v="7"/>
    <s v="English"/>
    <s v="USA"/>
    <x v="5"/>
    <s v="Nicolas Cage"/>
    <s v="Jon Turteltaub"/>
    <n v="12000"/>
    <n v="13679"/>
    <n v="226"/>
    <n v="0"/>
    <n v="6.9"/>
    <n v="193"/>
    <n v="131"/>
    <n v="173005002"/>
    <n v="100000000"/>
    <x v="1795"/>
    <n v="0.73005001999999997"/>
  </r>
  <r>
    <x v="1807"/>
    <x v="1550"/>
    <s v="Color"/>
    <x v="3"/>
    <s v="English"/>
    <s v="USA"/>
    <x v="5"/>
    <s v="Mary-Kate Olsen"/>
    <s v="Dennie Gordon"/>
    <n v="976"/>
    <n v="3974"/>
    <n v="29"/>
    <n v="849"/>
    <n v="4.8"/>
    <n v="70"/>
    <n v="91"/>
    <n v="14018364"/>
    <n v="30000000"/>
    <x v="1796"/>
    <n v="-0.53272120000000001"/>
  </r>
  <r>
    <x v="1808"/>
    <x v="1551"/>
    <s v="Color"/>
    <x v="12"/>
    <s v="Russian"/>
    <s v="Russia"/>
    <x v="6"/>
    <s v="Konstantin Khabenskiy"/>
    <s v="Timur Bekmambetov"/>
    <n v="114"/>
    <n v="206"/>
    <n v="335"/>
    <n v="0"/>
    <n v="6.5"/>
    <n v="232"/>
    <n v="104"/>
    <n v="1487477"/>
    <n v="4200000"/>
    <x v="1797"/>
    <n v="-0.64583880952380956"/>
  </r>
  <r>
    <x v="1809"/>
    <x v="1537"/>
    <s v="Color"/>
    <x v="1"/>
    <s v="English"/>
    <s v="USA"/>
    <x v="6"/>
    <s v="Amir Talai"/>
    <s v="Greg Harrison"/>
    <n v="308"/>
    <n v="1008"/>
    <n v="7"/>
    <n v="98"/>
    <n v="5.5"/>
    <n v="43"/>
    <n v="78"/>
    <n v="191309"/>
    <n v="150000"/>
    <x v="1798"/>
    <n v="0.27539333333333332"/>
  </r>
  <r>
    <x v="1810"/>
    <x v="1552"/>
    <s v="Color"/>
    <x v="0"/>
    <s v="English"/>
    <s v="USA"/>
    <x v="7"/>
    <s v="Brad Pitt"/>
    <s v="Steven Soderbergh"/>
    <n v="11000"/>
    <n v="19359"/>
    <n v="0"/>
    <n v="0"/>
    <n v="6.4"/>
    <n v="198"/>
    <n v="125"/>
    <n v="125531634"/>
    <n v="110000000"/>
    <x v="1799"/>
    <n v="0.14119667272727274"/>
  </r>
  <r>
    <x v="1811"/>
    <x v="1553"/>
    <s v="Color"/>
    <x v="7"/>
    <s v="English"/>
    <s v="USA"/>
    <x v="7"/>
    <s v="Cole Hauser"/>
    <s v="Paul Abascal"/>
    <n v="787"/>
    <n v="2915"/>
    <n v="2"/>
    <n v="269"/>
    <n v="5.8"/>
    <n v="77"/>
    <n v="84"/>
    <n v="15712072"/>
    <n v="20000000"/>
    <x v="1800"/>
    <n v="-0.21439639999999999"/>
  </r>
  <r>
    <x v="1812"/>
    <x v="1554"/>
    <s v="Color"/>
    <x v="1"/>
    <s v="English"/>
    <s v="USA"/>
    <x v="7"/>
    <s v="Shane Carruth"/>
    <s v="Shane Carruth"/>
    <n v="291"/>
    <n v="368"/>
    <n v="291"/>
    <n v="19000"/>
    <n v="7"/>
    <n v="143"/>
    <n v="77"/>
    <n v="424760"/>
    <n v="7000"/>
    <x v="1801"/>
    <n v="59.68"/>
  </r>
  <r>
    <x v="1813"/>
    <x v="1551"/>
    <s v="Color"/>
    <x v="14"/>
    <s v="English"/>
    <s v="USA"/>
    <x v="5"/>
    <s v="Oliver James"/>
    <s v="Sean McNamara"/>
    <n v="1000"/>
    <n v="4676"/>
    <n v="80"/>
    <n v="1000"/>
    <n v="5.9"/>
    <n v="46"/>
    <n v="103"/>
    <n v="10411980"/>
    <n v="15000000"/>
    <x v="1802"/>
    <n v="-0.30586799999999997"/>
  </r>
  <r>
    <x v="1814"/>
    <x v="1481"/>
    <s v="Color"/>
    <x v="3"/>
    <s v="English"/>
    <s v="USA"/>
    <x v="7"/>
    <s v="Amber Valletta"/>
    <s v="Garry Marshall"/>
    <n v="627"/>
    <n v="2052"/>
    <n v="0"/>
    <n v="718"/>
    <n v="6"/>
    <n v="93"/>
    <n v="119"/>
    <n v="37486138"/>
    <n v="50000000"/>
    <x v="1803"/>
    <n v="-0.25027724000000001"/>
  </r>
  <r>
    <x v="1815"/>
    <x v="1555"/>
    <s v="Color"/>
    <x v="6"/>
    <s v="English"/>
    <s v="USA"/>
    <x v="7"/>
    <s v="Bokeem Woodbine"/>
    <s v="Taylor Hackford"/>
    <n v="904"/>
    <n v="5074"/>
    <n v="138"/>
    <n v="0"/>
    <n v="7.7"/>
    <n v="209"/>
    <n v="178"/>
    <n v="75305995"/>
    <n v="40000000"/>
    <x v="1804"/>
    <n v="0.88264987500000003"/>
  </r>
  <r>
    <x v="1816"/>
    <x v="1556"/>
    <s v="Color"/>
    <x v="7"/>
    <s v="English"/>
    <s v="Germany"/>
    <x v="6"/>
    <s v="Milla Jovovich"/>
    <s v="Alexander Witt"/>
    <n v="14000"/>
    <n v="16791"/>
    <n v="38"/>
    <n v="0"/>
    <n v="6.2"/>
    <n v="191"/>
    <n v="98"/>
    <n v="50740078"/>
    <n v="45000000"/>
    <x v="1805"/>
    <n v="0.1275572888888889"/>
  </r>
  <r>
    <x v="1817"/>
    <x v="1557"/>
    <s v="Color"/>
    <x v="3"/>
    <s v="English"/>
    <s v="Canada"/>
    <x v="7"/>
    <s v="Campbell Scott"/>
    <s v="Michael McGowan"/>
    <n v="393"/>
    <n v="955"/>
    <n v="12"/>
    <n v="989"/>
    <n v="7.6"/>
    <n v="47"/>
    <n v="98"/>
    <n v="795126"/>
    <n v="6000000"/>
    <x v="1806"/>
    <n v="-0.867479"/>
  </r>
  <r>
    <x v="1818"/>
    <x v="1516"/>
    <s v="Color"/>
    <x v="3"/>
    <s v="English"/>
    <s v="USA"/>
    <x v="7"/>
    <s v="Macaulay Culkin"/>
    <s v="Brian Dannelly"/>
    <n v="3000"/>
    <n v="5668"/>
    <n v="12"/>
    <n v="0"/>
    <n v="6.9"/>
    <n v="121"/>
    <n v="92"/>
    <n v="8786715"/>
    <n v="5000000"/>
    <x v="1807"/>
    <n v="0.75734299999999999"/>
  </r>
  <r>
    <x v="1819"/>
    <x v="1558"/>
    <s v="Color"/>
    <x v="8"/>
    <s v="English"/>
    <s v="USA"/>
    <x v="6"/>
    <s v="Michael Emerson"/>
    <s v="James Wan"/>
    <n v="2000"/>
    <n v="5161"/>
    <n v="0"/>
    <n v="0"/>
    <n v="7.7"/>
    <n v="287"/>
    <n v="103"/>
    <n v="55153403"/>
    <n v="1200000"/>
    <x v="1808"/>
    <n v="44.961169166666664"/>
  </r>
  <r>
    <x v="1820"/>
    <x v="1559"/>
    <s v="Color"/>
    <x v="5"/>
    <s v="English"/>
    <s v="USA"/>
    <x v="5"/>
    <s v="Sarah Michelle Gellar"/>
    <s v="Raja Gosnell"/>
    <n v="4000"/>
    <n v="7800"/>
    <n v="67"/>
    <n v="567"/>
    <n v="4.9000000000000004"/>
    <n v="94"/>
    <n v="93"/>
    <n v="84185387"/>
    <n v="80000000"/>
    <x v="1809"/>
    <n v="5.2317337499999998E-2"/>
  </r>
  <r>
    <x v="1821"/>
    <x v="1560"/>
    <s v="Color"/>
    <x v="11"/>
    <s v="English"/>
    <s v="USA"/>
    <x v="7"/>
    <s v="Johnny Depp"/>
    <s v="David Koepp"/>
    <n v="40000"/>
    <n v="41293"/>
    <n v="192"/>
    <n v="0"/>
    <n v="6.6"/>
    <n v="195"/>
    <n v="96"/>
    <n v="47781388"/>
    <n v="40000000"/>
    <x v="1810"/>
    <n v="0.1945347"/>
  </r>
  <r>
    <x v="1822"/>
    <x v="1528"/>
    <s v="Color"/>
    <x v="3"/>
    <s v="English"/>
    <s v="Romania"/>
    <x v="6"/>
    <s v="Jason Flemyng"/>
    <s v="Don Mancini"/>
    <n v="1000"/>
    <n v="2567"/>
    <n v="64"/>
    <n v="0"/>
    <n v="4.9000000000000004"/>
    <n v="148"/>
    <n v="88"/>
    <n v="17016190"/>
    <n v="12000000"/>
    <x v="1811"/>
    <n v="0.41801583333333331"/>
  </r>
  <r>
    <x v="1823"/>
    <x v="1551"/>
    <s v="Color"/>
    <x v="3"/>
    <s v="English"/>
    <s v="USA"/>
    <x v="7"/>
    <s v="Lisa Ann Walter"/>
    <s v="Peter Chelsom"/>
    <n v="1000"/>
    <n v="2325"/>
    <n v="23"/>
    <n v="0"/>
    <n v="6.1"/>
    <n v="118"/>
    <n v="106"/>
    <n v="57887882"/>
    <n v="50000000"/>
    <x v="1812"/>
    <n v="0.15775764"/>
  </r>
  <r>
    <x v="1824"/>
    <x v="1561"/>
    <s v="Color"/>
    <x v="5"/>
    <s v="English"/>
    <s v="USA"/>
    <x v="5"/>
    <s v="Robert De Niro"/>
    <s v="Bibo Bergeron"/>
    <n v="22000"/>
    <n v="63165"/>
    <n v="10"/>
    <n v="0"/>
    <n v="6"/>
    <n v="143"/>
    <n v="90"/>
    <n v="160762022"/>
    <n v="75000000"/>
    <x v="1813"/>
    <n v="1.1434936266666667"/>
  </r>
  <r>
    <x v="1825"/>
    <x v="1551"/>
    <s v="Color"/>
    <x v="3"/>
    <s v="English"/>
    <s v="UK"/>
    <x v="6"/>
    <s v="Peter Serafinowicz"/>
    <s v="Edgar Wright"/>
    <n v="605"/>
    <n v="1686"/>
    <n v="1000"/>
    <n v="19000"/>
    <n v="8"/>
    <n v="246"/>
    <n v="99"/>
    <n v="13464388"/>
    <n v="4000000"/>
    <x v="1814"/>
    <n v="2.3660969999999999"/>
  </r>
  <r>
    <x v="1826"/>
    <x v="1562"/>
    <s v="Color"/>
    <x v="10"/>
    <s v="English"/>
    <s v="USA"/>
    <x v="2"/>
    <s v="The Dalai Lama"/>
    <s v="Maurizio Benazzo"/>
    <n v="66"/>
    <n v="66"/>
    <n v="0"/>
    <n v="30"/>
    <n v="7.2"/>
    <n v="15"/>
    <n v="85"/>
    <n v="381225"/>
    <n v="200000"/>
    <x v="1815"/>
    <n v="0.90612499999999996"/>
  </r>
  <r>
    <x v="1827"/>
    <x v="1563"/>
    <s v="Color"/>
    <x v="5"/>
    <s v="English"/>
    <s v="USA"/>
    <x v="5"/>
    <s v="Rupert Everett"/>
    <s v="Andrew Adamson"/>
    <n v="692"/>
    <n v="1148"/>
    <n v="80"/>
    <n v="0"/>
    <n v="7.2"/>
    <n v="205"/>
    <n v="93"/>
    <n v="436471036"/>
    <n v="150000000"/>
    <x v="1816"/>
    <n v="1.9098069066666667"/>
  </r>
  <r>
    <x v="1828"/>
    <x v="1564"/>
    <s v="Color"/>
    <x v="5"/>
    <s v="English"/>
    <s v="USA"/>
    <x v="6"/>
    <s v="Virginia Madsen"/>
    <s v="Alexander Payne"/>
    <n v="912"/>
    <n v="2170"/>
    <n v="729"/>
    <n v="0"/>
    <n v="7.5"/>
    <n v="285"/>
    <n v="126"/>
    <n v="71502303"/>
    <n v="12000000"/>
    <x v="1817"/>
    <n v="4.9585252500000001"/>
  </r>
  <r>
    <x v="1829"/>
    <x v="1565"/>
    <s v="Color"/>
    <x v="7"/>
    <s v="English"/>
    <s v="USA"/>
    <x v="5"/>
    <s v="Angelina Jolie Pitt"/>
    <s v="Kerry Conran"/>
    <n v="11000"/>
    <n v="12871"/>
    <n v="14"/>
    <n v="0"/>
    <n v="6.1"/>
    <n v="197"/>
    <n v="106"/>
    <n v="37760080"/>
    <n v="70000000"/>
    <x v="1818"/>
    <n v="-0.46057028571428571"/>
  </r>
  <r>
    <x v="1830"/>
    <x v="1566"/>
    <s v="Color"/>
    <x v="3"/>
    <s v="English"/>
    <s v="USA"/>
    <x v="5"/>
    <s v="Steve Carell"/>
    <s v="Joe Nussbaum"/>
    <n v="7000"/>
    <n v="13626"/>
    <n v="18"/>
    <n v="0"/>
    <n v="5.3"/>
    <n v="52"/>
    <n v="89"/>
    <n v="8070311"/>
    <n v="10000000"/>
    <x v="1819"/>
    <n v="-0.1929689"/>
  </r>
  <r>
    <x v="1831"/>
    <x v="1567"/>
    <s v="Color"/>
    <x v="3"/>
    <s v="English"/>
    <s v="USA"/>
    <x v="6"/>
    <s v="Mo'Nique"/>
    <s v="Jessy Terrero"/>
    <n v="939"/>
    <n v="3935"/>
    <n v="29"/>
    <n v="0"/>
    <n v="4.4000000000000004"/>
    <n v="75"/>
    <n v="92"/>
    <n v="13922211"/>
    <n v="16000000"/>
    <x v="1820"/>
    <n v="-0.12986181250000001"/>
  </r>
  <r>
    <x v="1832"/>
    <x v="1568"/>
    <s v="Color"/>
    <x v="3"/>
    <s v="English"/>
    <s v="USA"/>
    <x v="7"/>
    <s v="Adam Sandler"/>
    <s v="James L. Brooks"/>
    <n v="11000"/>
    <n v="12522"/>
    <n v="274"/>
    <n v="0"/>
    <n v="6.5"/>
    <n v="124"/>
    <n v="131"/>
    <n v="42044321"/>
    <n v="80000000"/>
    <x v="1821"/>
    <n v="-0.4744459875"/>
  </r>
  <r>
    <x v="1833"/>
    <x v="1569"/>
    <s v="Color"/>
    <x v="7"/>
    <s v="English"/>
    <s v="USA"/>
    <x v="7"/>
    <s v="J.K. Simmons"/>
    <s v="Sam Raimi"/>
    <n v="24000"/>
    <n v="43388"/>
    <n v="0"/>
    <n v="0"/>
    <n v="7.3"/>
    <n v="300"/>
    <n v="135"/>
    <n v="373377893"/>
    <n v="200000000"/>
    <x v="1822"/>
    <n v="0.86688946499999997"/>
  </r>
  <r>
    <x v="1834"/>
    <x v="1570"/>
    <s v="Color"/>
    <x v="3"/>
    <s v="English"/>
    <s v="USA"/>
    <x v="7"/>
    <s v="Snoop Dogg"/>
    <s v="Todd Phillips"/>
    <n v="881"/>
    <n v="3943"/>
    <n v="480"/>
    <n v="0"/>
    <n v="6.1"/>
    <n v="173"/>
    <n v="101"/>
    <n v="88200225"/>
    <n v="60000000"/>
    <x v="1823"/>
    <n v="0.47000375"/>
  </r>
  <r>
    <x v="1835"/>
    <x v="1571"/>
    <s v="Color"/>
    <x v="7"/>
    <s v="Japanese"/>
    <s v="Japan"/>
    <x v="7"/>
    <s v="William Hootkins"/>
    <s v="Katsuhiro Ã”tomo"/>
    <n v="488"/>
    <n v="991"/>
    <n v="78"/>
    <n v="973"/>
    <n v="6.9"/>
    <n v="105"/>
    <n v="103"/>
    <n v="410388"/>
    <n v="2127519898"/>
    <x v="1824"/>
    <n v="-0.99980710497683911"/>
  </r>
  <r>
    <x v="1836"/>
    <x v="1572"/>
    <s v="Color"/>
    <x v="3"/>
    <s v="German"/>
    <s v="Germany"/>
    <x v="6"/>
    <s v="Alicja Bachleda"/>
    <s v="Marco Kreuzpaintner"/>
    <n v="289"/>
    <n v="362"/>
    <n v="7"/>
    <n v="442"/>
    <n v="7.4"/>
    <n v="40"/>
    <n v="98"/>
    <n v="95016"/>
    <n v="2700000"/>
    <x v="1825"/>
    <n v="-0.96480888888888894"/>
  </r>
  <r>
    <x v="1837"/>
    <x v="1573"/>
    <s v="Color"/>
    <x v="3"/>
    <s v="English"/>
    <s v="USA"/>
    <x v="5"/>
    <s v="Chemeeka Walker"/>
    <s v="Morgan Spurlock"/>
    <n v="0"/>
    <n v="0"/>
    <n v="293"/>
    <n v="0"/>
    <n v="7.3"/>
    <n v="193"/>
    <n v="100"/>
    <n v="11529368"/>
    <n v="65000"/>
    <x v="1826"/>
    <n v="176.37489230769231"/>
  </r>
  <r>
    <x v="1838"/>
    <x v="1514"/>
    <s v="Color"/>
    <x v="3"/>
    <s v="English"/>
    <s v="Germany"/>
    <x v="5"/>
    <s v="Scott Baio"/>
    <s v="Bob Clark"/>
    <n v="650"/>
    <n v="1343"/>
    <n v="84"/>
    <n v="0"/>
    <n v="1.9"/>
    <n v="32"/>
    <n v="88"/>
    <n v="9109322"/>
    <n v="20000000"/>
    <x v="1827"/>
    <n v="-0.54453390000000002"/>
  </r>
  <r>
    <x v="1839"/>
    <x v="1574"/>
    <s v="Color"/>
    <x v="0"/>
    <s v="English"/>
    <s v="USA"/>
    <x v="6"/>
    <s v="Harry Lennix"/>
    <s v="E. Elias Merhige"/>
    <n v="748"/>
    <n v="1721"/>
    <n v="54"/>
    <n v="817"/>
    <n v="5.9"/>
    <n v="101"/>
    <n v="99"/>
    <n v="8712564"/>
    <n v="27000000"/>
    <x v="1828"/>
    <n v="-0.67731244444444449"/>
  </r>
  <r>
    <x v="1840"/>
    <x v="1575"/>
    <s v="Color"/>
    <x v="7"/>
    <s v="Korean"/>
    <s v="South Korea"/>
    <x v="6"/>
    <s v="Min-sik Choi"/>
    <s v="Je-kyu Kang"/>
    <n v="717"/>
    <n v="1730"/>
    <n v="16"/>
    <n v="0"/>
    <n v="8.1"/>
    <n v="86"/>
    <n v="148"/>
    <n v="1110186"/>
    <n v="12800000"/>
    <x v="1829"/>
    <n v="-0.91326671874999998"/>
  </r>
  <r>
    <x v="1841"/>
    <x v="1576"/>
    <s v="Color"/>
    <x v="4"/>
    <s v="English"/>
    <s v="USA"/>
    <x v="5"/>
    <s v="Nathan Lane"/>
    <s v="Timothy BjÃ¶rklund"/>
    <n v="886"/>
    <n v="5139"/>
    <n v="0"/>
    <n v="49"/>
    <n v="5.8"/>
    <n v="33"/>
    <n v="74"/>
    <n v="6491350"/>
    <n v="10000000"/>
    <x v="1830"/>
    <n v="-0.35086499999999998"/>
  </r>
  <r>
    <x v="1842"/>
    <x v="1548"/>
    <s v="Color"/>
    <x v="7"/>
    <s v="English"/>
    <s v="USA"/>
    <x v="6"/>
    <s v="Jeremy Shada"/>
    <s v="Trey Parker"/>
    <n v="860"/>
    <n v="2609"/>
    <n v="406"/>
    <n v="0"/>
    <n v="7.2"/>
    <n v="233"/>
    <n v="98"/>
    <n v="32774834"/>
    <n v="30000000"/>
    <x v="1831"/>
    <n v="9.2494466666666664E-2"/>
  </r>
  <r>
    <x v="1843"/>
    <x v="1577"/>
    <s v="Color"/>
    <x v="1"/>
    <s v="English"/>
    <s v="USA"/>
    <x v="7"/>
    <s v="Dennis Quaid"/>
    <s v="John Lee Hancock"/>
    <n v="2000"/>
    <n v="5780"/>
    <n v="102"/>
    <n v="701"/>
    <n v="6"/>
    <n v="106"/>
    <n v="137"/>
    <n v="22406362"/>
    <n v="107000000"/>
    <x v="1832"/>
    <n v="-0.79059474766355142"/>
  </r>
  <r>
    <x v="1844"/>
    <x v="1578"/>
    <s v="Black and White"/>
    <x v="6"/>
    <s v="English"/>
    <s v="USA"/>
    <x v="7"/>
    <s v="Leonardo DiCaprio"/>
    <s v="Martin Scorsese"/>
    <n v="29000"/>
    <n v="34582"/>
    <n v="17000"/>
    <n v="0"/>
    <n v="7.5"/>
    <n v="267"/>
    <n v="170"/>
    <n v="102608827"/>
    <n v="110000000"/>
    <x v="1833"/>
    <n v="-6.7192481818181812E-2"/>
  </r>
  <r>
    <x v="1845"/>
    <x v="1579"/>
    <s v="Color"/>
    <x v="3"/>
    <s v="English"/>
    <s v="USA"/>
    <x v="7"/>
    <s v="Morgan Freeman"/>
    <s v="George Armitage"/>
    <n v="11000"/>
    <n v="11972"/>
    <n v="5"/>
    <n v="288"/>
    <n v="4.9000000000000004"/>
    <n v="75"/>
    <n v="88"/>
    <n v="6471394"/>
    <n v="50000000"/>
    <x v="1834"/>
    <n v="-0.87057211999999995"/>
  </r>
  <r>
    <x v="1846"/>
    <x v="1580"/>
    <s v="Color"/>
    <x v="7"/>
    <s v="English"/>
    <s v="USA"/>
    <x v="7"/>
    <s v="Matt Damon"/>
    <s v="Paul Greengrass"/>
    <n v="13000"/>
    <n v="14161"/>
    <n v="521"/>
    <n v="0"/>
    <n v="7.8"/>
    <n v="239"/>
    <n v="108"/>
    <n v="176049130"/>
    <n v="75000000"/>
    <x v="1835"/>
    <n v="1.3473217333333334"/>
  </r>
  <r>
    <x v="1847"/>
    <x v="1581"/>
    <s v="Color"/>
    <x v="1"/>
    <s v="English"/>
    <s v="UK"/>
    <x v="5"/>
    <s v="Robert De Niro"/>
    <s v="Mary McGuckian"/>
    <n v="22000"/>
    <n v="23769"/>
    <n v="6"/>
    <n v="181"/>
    <n v="5.0999999999999996"/>
    <n v="16"/>
    <n v="120"/>
    <n v="42880"/>
    <n v="24000000"/>
    <x v="1836"/>
    <n v="-0.99821333333333329"/>
  </r>
  <r>
    <x v="1848"/>
    <x v="1582"/>
    <s v="Color"/>
    <x v="13"/>
    <s v="English"/>
    <s v="USA"/>
    <x v="6"/>
    <s v="Logan Lerman"/>
    <s v="Eric Bress"/>
    <n v="8000"/>
    <n v="12755"/>
    <n v="19"/>
    <n v="15000"/>
    <n v="7.7"/>
    <n v="185"/>
    <n v="120"/>
    <n v="23947"/>
    <n v="13000000"/>
    <x v="1837"/>
    <n v="-0.99815792307692308"/>
  </r>
  <r>
    <x v="1849"/>
    <x v="1551"/>
    <s v="Color"/>
    <x v="1"/>
    <s v="French"/>
    <s v="France"/>
    <x v="7"/>
    <s v="Jean-Baptiste Maunier"/>
    <s v="Christophe Barratier"/>
    <n v="517"/>
    <n v="745"/>
    <n v="25"/>
    <n v="0"/>
    <n v="7.9"/>
    <n v="112"/>
    <n v="97"/>
    <n v="3629758"/>
    <n v="5500000"/>
    <x v="1838"/>
    <n v="-0.34004400000000001"/>
  </r>
  <r>
    <x v="1850"/>
    <x v="1583"/>
    <s v="Color"/>
    <x v="7"/>
    <s v="English"/>
    <s v="USA"/>
    <x v="7"/>
    <s v="Vin Diesel"/>
    <s v="David Twohy"/>
    <n v="14000"/>
    <n v="17159"/>
    <n v="123"/>
    <n v="0"/>
    <n v="6.7"/>
    <n v="207"/>
    <n v="134"/>
    <n v="57637485"/>
    <n v="105000000"/>
    <x v="1839"/>
    <n v="-0.45107157142857141"/>
  </r>
  <r>
    <x v="1851"/>
    <x v="1570"/>
    <s v="Color"/>
    <x v="7"/>
    <s v="English"/>
    <s v="USA"/>
    <x v="7"/>
    <s v="Jake Gyllenhaal"/>
    <s v="Roland Emmerich"/>
    <n v="15000"/>
    <n v="20553"/>
    <n v="776"/>
    <n v="19000"/>
    <n v="6.4"/>
    <n v="239"/>
    <n v="124"/>
    <n v="186739919"/>
    <n v="125000000"/>
    <x v="1840"/>
    <n v="0.49391935199999998"/>
  </r>
  <r>
    <x v="1852"/>
    <x v="1584"/>
    <s v="Color"/>
    <x v="3"/>
    <s v="English"/>
    <s v="USA"/>
    <x v="6"/>
    <s v="Chris Marquette"/>
    <s v="Luke Greenfield"/>
    <n v="355"/>
    <n v="911"/>
    <n v="42"/>
    <n v="0"/>
    <n v="6.8"/>
    <n v="126"/>
    <n v="110"/>
    <n v="14589444"/>
    <n v="25000000"/>
    <x v="1841"/>
    <n v="-0.41642224"/>
  </r>
  <r>
    <x v="1853"/>
    <x v="1585"/>
    <s v="Color"/>
    <x v="8"/>
    <s v="English"/>
    <s v="USA"/>
    <x v="7"/>
    <s v="Sarah Michelle Gellar"/>
    <s v="Takashi Shimizu"/>
    <n v="4000"/>
    <n v="7461"/>
    <n v="70"/>
    <n v="4000"/>
    <n v="5.9"/>
    <n v="203"/>
    <n v="98"/>
    <n v="110175871"/>
    <n v="10000000"/>
    <x v="1842"/>
    <n v="10.0175871"/>
  </r>
  <r>
    <x v="1854"/>
    <x v="1586"/>
    <s v="Color"/>
    <x v="1"/>
    <s v="Spanish"/>
    <s v="Argentina"/>
    <x v="6"/>
    <s v="MÃ­a Maestro"/>
    <s v="Lucrecia Martel"/>
    <n v="341"/>
    <n v="358"/>
    <n v="33"/>
    <n v="57"/>
    <n v="6.7"/>
    <n v="78"/>
    <n v="106"/>
    <n v="304124"/>
    <n v="1400000"/>
    <x v="1843"/>
    <n v="-0.78276857142857148"/>
  </r>
  <r>
    <x v="1855"/>
    <x v="1587"/>
    <s v="Color"/>
    <x v="7"/>
    <s v="English"/>
    <s v="USA"/>
    <x v="5"/>
    <s v="Holly Hunter"/>
    <s v="Brad Bird"/>
    <n v="1000"/>
    <n v="1901"/>
    <n v="663"/>
    <n v="0"/>
    <n v="8"/>
    <n v="283"/>
    <n v="115"/>
    <n v="261437578"/>
    <n v="92000000"/>
    <x v="1844"/>
    <n v="1.8417128043478261"/>
  </r>
  <r>
    <x v="1856"/>
    <x v="1588"/>
    <s v="Color"/>
    <x v="3"/>
    <s v="English"/>
    <s v="USA"/>
    <x v="6"/>
    <s v="J.K. Simmons"/>
    <s v="Ethan Coen"/>
    <n v="24000"/>
    <n v="41701"/>
    <n v="1000"/>
    <n v="0"/>
    <n v="6.2"/>
    <n v="193"/>
    <n v="104"/>
    <n v="39692139"/>
    <n v="35000000"/>
    <x v="1845"/>
    <n v="0.13406111428571429"/>
  </r>
  <r>
    <x v="1857"/>
    <x v="1539"/>
    <s v="Color"/>
    <x v="5"/>
    <s v="English"/>
    <s v="USA"/>
    <x v="6"/>
    <s v="Bill Murray"/>
    <s v="Wes Anderson"/>
    <n v="13000"/>
    <n v="15757"/>
    <n v="0"/>
    <n v="0"/>
    <n v="7.3"/>
    <n v="259"/>
    <n v="119"/>
    <n v="24006726"/>
    <n v="50000000"/>
    <x v="1846"/>
    <n v="-0.51986547999999999"/>
  </r>
  <r>
    <x v="1858"/>
    <x v="1589"/>
    <s v="Color"/>
    <x v="1"/>
    <s v="English"/>
    <s v="Spain"/>
    <x v="6"/>
    <s v="Christian Bale"/>
    <s v="Brad Anderson"/>
    <n v="23000"/>
    <n v="24994"/>
    <n v="122"/>
    <n v="21000"/>
    <n v="7.7"/>
    <n v="204"/>
    <n v="94"/>
    <n v="1082044"/>
    <n v="5000000"/>
    <x v="1847"/>
    <n v="-0.78359120000000004"/>
  </r>
  <r>
    <x v="1859"/>
    <x v="1590"/>
    <s v="Color"/>
    <x v="1"/>
    <s v="English"/>
    <s v="USA"/>
    <x v="6"/>
    <s v="Denzel Washington"/>
    <s v="Jonathan Demme"/>
    <n v="18000"/>
    <n v="20056"/>
    <n v="438"/>
    <n v="0"/>
    <n v="6.6"/>
    <n v="209"/>
    <n v="129"/>
    <n v="65948711"/>
    <n v="80000000"/>
    <x v="1848"/>
    <n v="-0.1756411125"/>
  </r>
  <r>
    <x v="1860"/>
    <x v="1591"/>
    <s v="Color"/>
    <x v="1"/>
    <s v="English"/>
    <s v="USA"/>
    <x v="6"/>
    <s v="Al Pacino"/>
    <s v="Michael Radford"/>
    <n v="14000"/>
    <n v="16252"/>
    <n v="53"/>
    <n v="0"/>
    <n v="7.1"/>
    <n v="117"/>
    <n v="131"/>
    <n v="3752725"/>
    <n v="18000000"/>
    <x v="1849"/>
    <n v="-0.79151527777777775"/>
  </r>
  <r>
    <x v="1861"/>
    <x v="1592"/>
    <s v="Color"/>
    <x v="1"/>
    <s v="English"/>
    <s v="USA"/>
    <x v="7"/>
    <s v="Ryan Gosling"/>
    <s v="Nick Cassavetes"/>
    <n v="33000"/>
    <n v="34495"/>
    <n v="415"/>
    <n v="57000"/>
    <n v="7.9"/>
    <n v="177"/>
    <n v="123"/>
    <n v="64286"/>
    <n v="29000000"/>
    <x v="1850"/>
    <n v="-0.99778324137931029"/>
  </r>
  <r>
    <x v="1862"/>
    <x v="1577"/>
    <s v="Color"/>
    <x v="1"/>
    <s v="Aramaic"/>
    <s v="USA"/>
    <x v="6"/>
    <s v="Christo Jivkov"/>
    <s v="Mel Gibson"/>
    <n v="260"/>
    <n v="705"/>
    <n v="0"/>
    <n v="13000"/>
    <n v="7.1"/>
    <n v="406"/>
    <n v="120"/>
    <n v="499263"/>
    <n v="30000000"/>
    <x v="1851"/>
    <n v="-0.98335790000000001"/>
  </r>
  <r>
    <x v="1863"/>
    <x v="1489"/>
    <s v="Black and White"/>
    <x v="1"/>
    <s v="English"/>
    <s v="UK"/>
    <x v="7"/>
    <s v="Gerard Butler"/>
    <s v="Joel Schumacher"/>
    <n v="18000"/>
    <n v="20660"/>
    <n v="541"/>
    <n v="0"/>
    <n v="7.4"/>
    <n v="153"/>
    <n v="143"/>
    <n v="51225796"/>
    <n v="70000000"/>
    <x v="1852"/>
    <n v="-0.2682029142857143"/>
  </r>
  <r>
    <x v="1864"/>
    <x v="1593"/>
    <s v="Color"/>
    <x v="5"/>
    <s v="English"/>
    <s v="USA"/>
    <x v="4"/>
    <s v="Tom Hanks"/>
    <s v="Robert Zemeckis"/>
    <n v="15000"/>
    <n v="16264"/>
    <n v="0"/>
    <n v="10000"/>
    <n v="6.6"/>
    <n v="188"/>
    <n v="100"/>
    <n v="665426"/>
    <n v="165000000"/>
    <x v="1853"/>
    <n v="-0.99596711515151515"/>
  </r>
  <r>
    <x v="1865"/>
    <x v="1594"/>
    <s v="Color"/>
    <x v="3"/>
    <s v="English"/>
    <s v="USA"/>
    <x v="4"/>
    <s v="Anne Hathaway"/>
    <s v="Garry Marshall"/>
    <n v="11000"/>
    <n v="15362"/>
    <n v="0"/>
    <n v="1000"/>
    <n v="5.7"/>
    <n v="77"/>
    <n v="113"/>
    <n v="95149435"/>
    <n v="40000000"/>
    <x v="1854"/>
    <n v="1.3787358750000001"/>
  </r>
  <r>
    <x v="1866"/>
    <x v="1595"/>
    <s v="Color"/>
    <x v="7"/>
    <s v="English"/>
    <s v="USA"/>
    <x v="6"/>
    <s v="Laura Harring"/>
    <s v="Jonathan Hensleigh"/>
    <n v="669"/>
    <n v="2114"/>
    <n v="36"/>
    <n v="4000"/>
    <n v="6.5"/>
    <n v="192"/>
    <n v="140"/>
    <n v="33682273"/>
    <n v="33000000"/>
    <x v="1855"/>
    <n v="2.0674939393939395E-2"/>
  </r>
  <r>
    <x v="1867"/>
    <x v="1530"/>
    <s v="Color"/>
    <x v="6"/>
    <s v="Spanish"/>
    <s v="Spain"/>
    <x v="7"/>
    <s v="BelÃ©n Rueda"/>
    <s v="Alejandro AmenÃ¡bar"/>
    <n v="273"/>
    <n v="529"/>
    <n v="448"/>
    <n v="0"/>
    <n v="8.1"/>
    <n v="157"/>
    <n v="125"/>
    <n v="2086345"/>
    <n v="10000000"/>
    <x v="1856"/>
    <n v="-0.79136550000000006"/>
  </r>
  <r>
    <x v="1868"/>
    <x v="1596"/>
    <s v="Color"/>
    <x v="5"/>
    <s v="English"/>
    <s v="USA"/>
    <x v="5"/>
    <s v="Scarlett Johansson"/>
    <s v="Stephen Hillenburg"/>
    <n v="19000"/>
    <n v="20097"/>
    <n v="47"/>
    <n v="0"/>
    <n v="7"/>
    <n v="89"/>
    <n v="87"/>
    <n v="85416609"/>
    <n v="30000000"/>
    <x v="1857"/>
    <n v="1.8472203"/>
  </r>
  <r>
    <x v="1869"/>
    <x v="1597"/>
    <s v="Color"/>
    <x v="3"/>
    <s v="English"/>
    <s v="USA"/>
    <x v="7"/>
    <s v="Jon Lovitz"/>
    <s v="Frank Oz"/>
    <n v="11000"/>
    <n v="13748"/>
    <n v="0"/>
    <n v="0"/>
    <n v="5.2"/>
    <n v="169"/>
    <n v="93"/>
    <n v="59475623"/>
    <n v="90000000"/>
    <x v="1858"/>
    <n v="-0.33915974444444447"/>
  </r>
  <r>
    <x v="1870"/>
    <x v="1598"/>
    <s v="Color"/>
    <x v="3"/>
    <s v="English"/>
    <s v="USA"/>
    <x v="7"/>
    <s v="Tom Hanks"/>
    <s v="Steven Spielberg"/>
    <n v="15000"/>
    <n v="16199"/>
    <n v="14000"/>
    <n v="16000"/>
    <n v="7.3"/>
    <n v="151"/>
    <n v="128"/>
    <n v="77032279"/>
    <n v="60000000"/>
    <x v="1859"/>
    <n v="0.28387131666666665"/>
  </r>
  <r>
    <x v="1871"/>
    <x v="1599"/>
    <s v="Color"/>
    <x v="1"/>
    <s v="English"/>
    <s v="USA"/>
    <x v="7"/>
    <s v="Bryce Dallas Howard"/>
    <s v="M. Night Shyamalan"/>
    <n v="3000"/>
    <n v="7273"/>
    <n v="0"/>
    <n v="0"/>
    <n v="6.5"/>
    <n v="261"/>
    <n v="108"/>
    <n v="114195633"/>
    <n v="60000000"/>
    <x v="1860"/>
    <n v="0.90326055000000005"/>
  </r>
  <r>
    <x v="1872"/>
    <x v="1600"/>
    <s v="Color"/>
    <x v="3"/>
    <s v="English"/>
    <s v="USA"/>
    <x v="7"/>
    <s v="Bruce Willis"/>
    <s v="Howard Deutch"/>
    <n v="13000"/>
    <n v="18085"/>
    <n v="41"/>
    <n v="462"/>
    <n v="5.5"/>
    <n v="74"/>
    <n v="98"/>
    <n v="16323969"/>
    <n v="40000000"/>
    <x v="1861"/>
    <n v="-0.59190077500000005"/>
  </r>
  <r>
    <x v="1873"/>
    <x v="1491"/>
    <s v="Color"/>
    <x v="1"/>
    <s v="English"/>
    <s v="USA"/>
    <x v="5"/>
    <s v="Eric Johnson"/>
    <s v="Russell Holt"/>
    <n v="373"/>
    <n v="1233"/>
    <n v="0"/>
    <n v="31"/>
    <n v="6.9"/>
    <n v="6"/>
    <n v="118"/>
    <n v="3347439"/>
    <n v="7500000"/>
    <x v="1862"/>
    <n v="-0.55367480000000002"/>
  </r>
  <r>
    <x v="1874"/>
    <x v="1601"/>
    <s v="Color"/>
    <x v="7"/>
    <s v="English"/>
    <s v="UK"/>
    <x v="5"/>
    <s v="Sophia Myles"/>
    <s v="Jonathan Frakes"/>
    <n v="956"/>
    <n v="2260"/>
    <n v="906"/>
    <n v="437"/>
    <n v="4.2"/>
    <n v="76"/>
    <n v="95"/>
    <n v="6768055"/>
    <n v="57000000"/>
    <x v="1863"/>
    <n v="-0.88126219298245612"/>
  </r>
  <r>
    <x v="1875"/>
    <x v="1602"/>
    <s v="Color"/>
    <x v="7"/>
    <s v="English"/>
    <s v="USA"/>
    <x v="7"/>
    <s v="Dane Cook"/>
    <s v="Joseph Kahn"/>
    <n v="1000"/>
    <n v="5039"/>
    <n v="33"/>
    <n v="0"/>
    <n v="4"/>
    <n v="86"/>
    <n v="84"/>
    <n v="21176322"/>
    <n v="40000000"/>
    <x v="1864"/>
    <n v="-0.47059194999999998"/>
  </r>
  <r>
    <x v="1876"/>
    <x v="1603"/>
    <s v="Color"/>
    <x v="5"/>
    <s v="English"/>
    <s v="USA"/>
    <x v="6"/>
    <s v="Brad Pitt"/>
    <s v="Wolfgang Petersen"/>
    <n v="11000"/>
    <n v="17944"/>
    <n v="249"/>
    <n v="0"/>
    <n v="7.2"/>
    <n v="220"/>
    <n v="196"/>
    <n v="133228348"/>
    <n v="175000000"/>
    <x v="1865"/>
    <n v="-0.23869515428571428"/>
  </r>
  <r>
    <x v="1877"/>
    <x v="1604"/>
    <s v="Color"/>
    <x v="5"/>
    <s v="English"/>
    <s v="France"/>
    <x v="5"/>
    <s v="David Gant"/>
    <s v="Jean-Jacques Annaud"/>
    <n v="21"/>
    <n v="55"/>
    <n v="218"/>
    <n v="2000"/>
    <n v="7.1"/>
    <n v="88"/>
    <n v="109"/>
    <n v="18947630"/>
    <n v="59660000"/>
    <x v="1866"/>
    <n v="-0.68240646999664767"/>
  </r>
  <r>
    <x v="1878"/>
    <x v="1535"/>
    <s v="Color"/>
    <x v="1"/>
    <s v="English"/>
    <s v="USA"/>
    <x v="7"/>
    <s v="Romola Garai"/>
    <s v="Mira Nair"/>
    <n v="805"/>
    <n v="1618"/>
    <n v="300"/>
    <n v="767"/>
    <n v="6.2"/>
    <n v="118"/>
    <n v="141"/>
    <n v="16123851"/>
    <n v="23000000"/>
    <x v="1867"/>
    <n v="-0.29896299999999998"/>
  </r>
  <r>
    <x v="1879"/>
    <x v="1605"/>
    <s v="Color"/>
    <x v="1"/>
    <s v="Hindi"/>
    <s v="India"/>
    <x v="12"/>
    <s v="Shah Rukh Khan"/>
    <s v="Yash Chopra"/>
    <n v="8000"/>
    <n v="9984"/>
    <n v="147"/>
    <n v="2000"/>
    <n v="7.9"/>
    <n v="29"/>
    <n v="192"/>
    <n v="2921738"/>
    <n v="7000000"/>
    <x v="1868"/>
    <n v="-0.58260885714285715"/>
  </r>
  <r>
    <x v="1880"/>
    <x v="1583"/>
    <s v="Color"/>
    <x v="0"/>
    <s v="English"/>
    <s v="UK"/>
    <x v="6"/>
    <s v="Eddie Marsan"/>
    <s v="Mike Leigh"/>
    <n v="979"/>
    <n v="3133"/>
    <n v="608"/>
    <n v="0"/>
    <n v="7.7"/>
    <n v="169"/>
    <n v="125"/>
    <n v="3753806"/>
    <n v="11000000"/>
    <x v="1869"/>
    <n v="-0.6587449090909091"/>
  </r>
  <r>
    <x v="1881"/>
    <x v="1594"/>
    <s v="Color"/>
    <x v="7"/>
    <s v="English"/>
    <s v="USA"/>
    <x v="7"/>
    <s v="Dwayne Johnson"/>
    <s v="Kevin Bray"/>
    <n v="12000"/>
    <n v="14146"/>
    <n v="10"/>
    <n v="0"/>
    <n v="6.2"/>
    <n v="117"/>
    <n v="86"/>
    <n v="45860039"/>
    <n v="56000000"/>
    <x v="1870"/>
    <n v="-0.18107073214285715"/>
  </r>
  <r>
    <x v="1882"/>
    <x v="1473"/>
    <s v="Color"/>
    <x v="3"/>
    <s v="English"/>
    <s v="USA"/>
    <x v="7"/>
    <s v="Rip Torn"/>
    <s v="Donald Petrie"/>
    <n v="826"/>
    <n v="2466"/>
    <n v="80"/>
    <n v="260"/>
    <n v="5.2"/>
    <n v="82"/>
    <n v="110"/>
    <n v="14469428"/>
    <n v="26000000"/>
    <x v="1871"/>
    <n v="-0.44348353846153848"/>
  </r>
  <r>
    <x v="1883"/>
    <x v="1496"/>
    <s v="Color"/>
    <x v="3"/>
    <s v="English"/>
    <s v="USA"/>
    <x v="7"/>
    <s v="Busy Philipps"/>
    <s v="Keenen Ivory Wayans"/>
    <n v="1000"/>
    <n v="6313"/>
    <n v="322"/>
    <n v="0"/>
    <n v="5.4"/>
    <n v="62"/>
    <n v="109"/>
    <n v="69148997"/>
    <n v="37000000"/>
    <x v="1872"/>
    <n v="0.86889181081081079"/>
  </r>
  <r>
    <x v="1884"/>
    <x v="1606"/>
    <s v="Color"/>
    <x v="1"/>
    <s v="English"/>
    <s v="USA"/>
    <x v="7"/>
    <s v="Jessica ParÃ©"/>
    <s v="Paul McGuigan"/>
    <n v="489"/>
    <n v="679"/>
    <n v="118"/>
    <n v="0"/>
    <n v="7"/>
    <n v="98"/>
    <n v="114"/>
    <n v="12831121"/>
    <n v="30000000"/>
    <x v="1873"/>
    <n v="-0.57229596666666671"/>
  </r>
  <r>
    <x v="1885"/>
    <x v="1607"/>
    <s v="Color"/>
    <x v="3"/>
    <s v="English"/>
    <s v="UK"/>
    <x v="7"/>
    <s v="Kirsten Dunst"/>
    <s v="Richard Loncraine"/>
    <n v="4000"/>
    <n v="9330"/>
    <n v="12"/>
    <n v="0"/>
    <n v="6.3"/>
    <n v="129"/>
    <n v="98"/>
    <n v="16831505"/>
    <n v="31000000"/>
    <x v="1874"/>
    <n v="-0.4570482258064516"/>
  </r>
  <r>
    <x v="1886"/>
    <x v="1587"/>
    <s v="Color"/>
    <x v="3"/>
    <s v="English"/>
    <s v="USA"/>
    <x v="7"/>
    <s v="Topher Grace"/>
    <s v="Robert Luketic"/>
    <n v="2000"/>
    <n v="4681"/>
    <n v="126"/>
    <n v="876"/>
    <n v="5.6"/>
    <n v="84"/>
    <n v="95"/>
    <n v="16964743"/>
    <n v="24000000"/>
    <x v="1875"/>
    <n v="-0.29313570833333336"/>
  </r>
  <r>
    <x v="1887"/>
    <x v="1579"/>
    <s v="Color"/>
    <x v="5"/>
    <s v="English"/>
    <s v="USA"/>
    <x v="7"/>
    <s v="Antony Starr"/>
    <s v="Steven Brill"/>
    <n v="506"/>
    <n v="1266"/>
    <n v="65"/>
    <n v="0"/>
    <n v="5.9"/>
    <n v="94"/>
    <n v="95"/>
    <n v="58156435"/>
    <n v="19000000"/>
    <x v="1876"/>
    <n v="2.0608650000000002"/>
  </r>
  <r>
    <x v="1888"/>
    <x v="1608"/>
    <s v="Color"/>
    <x v="1"/>
    <s v="English"/>
    <s v="UK"/>
    <x v="6"/>
    <s v="Shirley Henderson"/>
    <s v="Sally Potter"/>
    <n v="887"/>
    <n v="2721"/>
    <n v="87"/>
    <n v="305"/>
    <n v="6.9"/>
    <n v="76"/>
    <n v="100"/>
    <n v="396035"/>
    <n v="1000000"/>
    <x v="1877"/>
    <n v="-0.60396499999999997"/>
  </r>
  <r>
    <x v="1889"/>
    <x v="1609"/>
    <s v="Color"/>
    <x v="1"/>
    <s v="English"/>
    <s v="USA"/>
    <x v="7"/>
    <s v="Jennifer Freeman"/>
    <s v="Chris Stokes"/>
    <n v="389"/>
    <n v="1792"/>
    <n v="548"/>
    <n v="0"/>
    <n v="3.5"/>
    <n v="58"/>
    <n v="95"/>
    <n v="40066497"/>
    <n v="8000000"/>
    <x v="1878"/>
    <n v="4.0083121249999998"/>
  </r>
  <r>
    <x v="1890"/>
    <x v="1610"/>
    <s v="Color"/>
    <x v="0"/>
    <s v="English"/>
    <s v="USA"/>
    <x v="6"/>
    <s v="Viggo Mortensen"/>
    <s v="David Cronenberg"/>
    <n v="10000"/>
    <n v="12754"/>
    <n v="0"/>
    <n v="0"/>
    <n v="7.5"/>
    <n v="441"/>
    <n v="96"/>
    <n v="31493782"/>
    <n v="32000000"/>
    <x v="1879"/>
    <n v="-1.5819312499999998E-2"/>
  </r>
  <r>
    <x v="1891"/>
    <x v="1611"/>
    <s v="Color"/>
    <x v="3"/>
    <s v="English"/>
    <s v="USA"/>
    <x v="7"/>
    <s v="Aimee Garcia"/>
    <s v="Nigel Cole"/>
    <n v="618"/>
    <n v="1095"/>
    <n v="13"/>
    <n v="0"/>
    <n v="6.6"/>
    <n v="112"/>
    <n v="107"/>
    <n v="21835784"/>
    <n v="30000000"/>
    <x v="1880"/>
    <n v="-0.27214053333333332"/>
  </r>
  <r>
    <x v="1892"/>
    <x v="1612"/>
    <s v="Color"/>
    <x v="7"/>
    <s v="English"/>
    <s v="UK"/>
    <x v="7"/>
    <s v="David Oyelowo"/>
    <s v="Peter Hyams"/>
    <n v="1000"/>
    <n v="1890"/>
    <n v="0"/>
    <n v="785"/>
    <n v="4.2"/>
    <n v="113"/>
    <n v="102"/>
    <n v="1891821"/>
    <n v="52000000"/>
    <x v="1881"/>
    <n v="-0.96361882692307688"/>
  </r>
  <r>
    <x v="1893"/>
    <x v="1613"/>
    <s v="Color"/>
    <x v="7"/>
    <s v="English"/>
    <s v="USA"/>
    <x v="7"/>
    <s v="Charlize Theron"/>
    <s v="Karyn Kusama"/>
    <n v="9000"/>
    <n v="10185"/>
    <n v="45"/>
    <n v="0"/>
    <n v="5.5"/>
    <n v="178"/>
    <n v="93"/>
    <n v="25857987"/>
    <n v="62000000"/>
    <x v="1882"/>
    <n v="-0.58293569354838715"/>
  </r>
  <r>
    <x v="1894"/>
    <x v="1614"/>
    <s v="Color"/>
    <x v="8"/>
    <s v="English"/>
    <s v="Canada"/>
    <x v="6"/>
    <s v="Catherine Lough Haggquist"/>
    <s v="Uwe Boll"/>
    <n v="310"/>
    <n v="838"/>
    <n v="892"/>
    <n v="1000"/>
    <n v="2.2999999999999998"/>
    <n v="148"/>
    <n v="94"/>
    <n v="5132655"/>
    <n v="20000000"/>
    <x v="1883"/>
    <n v="-0.74336725000000003"/>
  </r>
  <r>
    <x v="1895"/>
    <x v="1615"/>
    <s v="Color"/>
    <x v="8"/>
    <s v="English"/>
    <s v="UK"/>
    <x v="7"/>
    <s v="Sissy Spacek"/>
    <s v="Courtney Solomon"/>
    <n v="874"/>
    <n v="1608"/>
    <n v="31"/>
    <n v="0"/>
    <n v="5"/>
    <n v="125"/>
    <n v="91"/>
    <n v="16298046"/>
    <n v="14000000"/>
    <x v="1884"/>
    <n v="0.16414614285714285"/>
  </r>
  <r>
    <x v="1896"/>
    <x v="1616"/>
    <s v="Color"/>
    <x v="1"/>
    <s v="English"/>
    <s v="USA"/>
    <x v="7"/>
    <s v="Morgan Freeman"/>
    <s v="Lasse HallstrÃ¶m"/>
    <n v="11000"/>
    <n v="11519"/>
    <n v="529"/>
    <n v="0"/>
    <n v="7"/>
    <n v="107"/>
    <n v="108"/>
    <n v="8535575"/>
    <n v="30000000"/>
    <x v="1885"/>
    <n v="-0.71548083333333334"/>
  </r>
  <r>
    <x v="1897"/>
    <x v="1617"/>
    <s v="Color"/>
    <x v="5"/>
    <s v="English"/>
    <s v="USA"/>
    <x v="5"/>
    <s v="Nia Long"/>
    <s v="Brian Levant"/>
    <n v="826"/>
    <n v="3558"/>
    <n v="32"/>
    <n v="773"/>
    <n v="4.5999999999999996"/>
    <n v="75"/>
    <n v="95"/>
    <n v="82301521"/>
    <n v="32000000"/>
    <x v="1886"/>
    <n v="1.57192253125"/>
  </r>
  <r>
    <x v="1898"/>
    <x v="1618"/>
    <s v="Color"/>
    <x v="7"/>
    <s v="English"/>
    <s v="USA"/>
    <x v="6"/>
    <s v="Brian Dennehy"/>
    <s v="Jean-FranÃ§ois Richet"/>
    <n v="954"/>
    <n v="3148"/>
    <n v="25"/>
    <n v="999"/>
    <n v="6.3"/>
    <n v="152"/>
    <n v="109"/>
    <n v="19976073"/>
    <n v="20000000"/>
    <x v="1887"/>
    <n v="-1.1963500000000001E-3"/>
  </r>
  <r>
    <x v="1899"/>
    <x v="1619"/>
    <s v="Color"/>
    <x v="7"/>
    <s v="English"/>
    <s v="USA"/>
    <x v="7"/>
    <s v="Christian Bale"/>
    <s v="Christopher Nolan"/>
    <n v="23000"/>
    <n v="59558"/>
    <n v="22000"/>
    <n v="15000"/>
    <n v="8.3000000000000007"/>
    <n v="478"/>
    <n v="128"/>
    <n v="205343774"/>
    <n v="150000000"/>
    <x v="1888"/>
    <n v="0.36895849333333336"/>
  </r>
  <r>
    <x v="1900"/>
    <x v="1620"/>
    <s v="Color"/>
    <x v="3"/>
    <s v="English"/>
    <s v="USA"/>
    <x v="7"/>
    <s v="Dwayne Johnson"/>
    <s v="F. Gary Gray"/>
    <n v="12000"/>
    <n v="15889"/>
    <n v="473"/>
    <n v="0"/>
    <n v="5.7"/>
    <n v="161"/>
    <n v="118"/>
    <n v="55808744"/>
    <n v="53000000"/>
    <x v="1889"/>
    <n v="5.2995169811320755E-2"/>
  </r>
  <r>
    <x v="1901"/>
    <x v="1621"/>
    <s v="Color"/>
    <x v="3"/>
    <s v="English"/>
    <s v="USA"/>
    <x v="5"/>
    <s v="Cicely Tyson"/>
    <s v="Wayne Wang"/>
    <n v="907"/>
    <n v="3462"/>
    <n v="61"/>
    <n v="1000"/>
    <n v="6.4"/>
    <n v="96"/>
    <n v="106"/>
    <n v="32645546"/>
    <n v="14000000"/>
    <x v="1890"/>
    <n v="1.3318247142857143"/>
  </r>
  <r>
    <x v="1902"/>
    <x v="1622"/>
    <s v="Color"/>
    <x v="7"/>
    <s v="English"/>
    <s v="USA"/>
    <x v="6"/>
    <s v="Meat Loaf"/>
    <s v="Uwe Boll"/>
    <n v="783"/>
    <n v="2930"/>
    <n v="892"/>
    <n v="937"/>
    <n v="2.9"/>
    <n v="143"/>
    <n v="92"/>
    <n v="1550000"/>
    <n v="25000000"/>
    <x v="1891"/>
    <n v="-0.93799999999999994"/>
  </r>
  <r>
    <x v="1903"/>
    <x v="1613"/>
    <s v="Color"/>
    <x v="1"/>
    <s v="English"/>
    <s v="USA"/>
    <x v="7"/>
    <s v="Barry Watson"/>
    <s v="Stephen Kay"/>
    <n v="526"/>
    <n v="1383"/>
    <n v="19"/>
    <n v="1000"/>
    <n v="4.0999999999999996"/>
    <n v="140"/>
    <n v="89"/>
    <n v="46363118"/>
    <n v="20000000"/>
    <x v="1892"/>
    <n v="1.3181559"/>
  </r>
  <r>
    <x v="1904"/>
    <x v="1623"/>
    <s v="Color"/>
    <x v="3"/>
    <s v="English"/>
    <s v="USA"/>
    <x v="6"/>
    <s v="Dyan Cannon"/>
    <s v="Susan Seidelman"/>
    <n v="267"/>
    <n v="1231"/>
    <n v="39"/>
    <n v="88"/>
    <n v="6.5"/>
    <n v="35"/>
    <n v="105"/>
    <n v="3123749"/>
    <n v="1500000"/>
    <x v="1893"/>
    <n v="1.0824993333333333"/>
  </r>
  <r>
    <x v="1905"/>
    <x v="1616"/>
    <s v="Color"/>
    <x v="1"/>
    <s v="English"/>
    <s v="USA"/>
    <x v="6"/>
    <s v="Jake Gyllenhaal"/>
    <s v="Ang Lee"/>
    <n v="15000"/>
    <n v="39789"/>
    <n v="0"/>
    <n v="13000"/>
    <n v="7.7"/>
    <n v="357"/>
    <n v="134"/>
    <n v="83025853"/>
    <n v="14000000"/>
    <x v="1894"/>
    <n v="4.930418071428571"/>
  </r>
  <r>
    <x v="1906"/>
    <x v="1624"/>
    <s v="Color"/>
    <x v="6"/>
    <s v="English"/>
    <s v="Canada"/>
    <x v="6"/>
    <s v="Philip Seymour Hoffman"/>
    <s v="Bennett Miller"/>
    <n v="22000"/>
    <n v="22140"/>
    <n v="152"/>
    <n v="0"/>
    <n v="7.4"/>
    <n v="271"/>
    <n v="110"/>
    <n v="28747570"/>
    <n v="7000000"/>
    <x v="1895"/>
    <n v="3.1067957142857141"/>
  </r>
  <r>
    <x v="1907"/>
    <x v="1625"/>
    <s v="Color"/>
    <x v="15"/>
    <s v="English"/>
    <s v="Philippines"/>
    <x v="0"/>
    <s v="Ian Gamazon"/>
    <s v="Neill Dela Llana"/>
    <n v="0"/>
    <n v="0"/>
    <n v="0"/>
    <n v="74"/>
    <n v="6.3"/>
    <n v="35"/>
    <n v="80"/>
    <n v="70071"/>
    <n v="7000"/>
    <x v="1896"/>
    <n v="9.0101428571428563"/>
  </r>
  <r>
    <x v="1908"/>
    <x v="1626"/>
    <s v="Color"/>
    <x v="5"/>
    <s v="English"/>
    <s v="USA"/>
    <x v="5"/>
    <s v="Johnny Depp"/>
    <s v="Tim Burton"/>
    <n v="40000"/>
    <n v="57844"/>
    <n v="13000"/>
    <n v="0"/>
    <n v="6.7"/>
    <n v="276"/>
    <n v="115"/>
    <n v="206456431"/>
    <n v="150000000"/>
    <x v="1897"/>
    <n v="0.37637620666666666"/>
  </r>
  <r>
    <x v="1909"/>
    <x v="1627"/>
    <s v="Color"/>
    <x v="5"/>
    <s v="English"/>
    <s v="USA"/>
    <x v="5"/>
    <s v="Taylor Lautner"/>
    <s v="Adam Shankman"/>
    <n v="12000"/>
    <n v="20348"/>
    <n v="163"/>
    <n v="781"/>
    <n v="5.4"/>
    <n v="77"/>
    <n v="94"/>
    <n v="82569532"/>
    <n v="60000000"/>
    <x v="1898"/>
    <n v="0.37615886666666665"/>
  </r>
  <r>
    <x v="1910"/>
    <x v="1628"/>
    <s v="Color"/>
    <x v="5"/>
    <s v="English"/>
    <s v="USA"/>
    <x v="4"/>
    <s v="Catherine O'Hara"/>
    <s v="Mark Dindal"/>
    <n v="925"/>
    <n v="2252"/>
    <n v="10"/>
    <n v="912"/>
    <n v="5.8"/>
    <n v="161"/>
    <n v="81"/>
    <n v="135381507"/>
    <n v="150000000"/>
    <x v="1899"/>
    <n v="-9.7456619999999994E-2"/>
  </r>
  <r>
    <x v="1911"/>
    <x v="1629"/>
    <s v="Color"/>
    <x v="15"/>
    <s v="Hindi"/>
    <s v="India"/>
    <x v="12"/>
    <s v="Emraan Hashmi"/>
    <s v="Vivek Agnihotri"/>
    <n v="724"/>
    <n v="2024"/>
    <n v="5"/>
    <n v="31"/>
    <n v="4.8"/>
    <n v="4"/>
    <n v="160"/>
    <n v="49000"/>
    <n v="1500000"/>
    <x v="1900"/>
    <n v="-0.96733333333333338"/>
  </r>
  <r>
    <x v="1912"/>
    <x v="1630"/>
    <s v="Color"/>
    <x v="6"/>
    <s v="English"/>
    <s v="USA"/>
    <x v="7"/>
    <s v="Paddy Considine"/>
    <s v="Ron Howard"/>
    <n v="680"/>
    <n v="2523"/>
    <n v="2000"/>
    <n v="0"/>
    <n v="8"/>
    <n v="201"/>
    <n v="144"/>
    <n v="61644321"/>
    <n v="88000000"/>
    <x v="1901"/>
    <n v="-0.29949635227272725"/>
  </r>
  <r>
    <x v="1913"/>
    <x v="1631"/>
    <s v="Color"/>
    <x v="1"/>
    <s v="English"/>
    <s v="USA"/>
    <x v="7"/>
    <s v="Channing Tatum"/>
    <s v="Thomas Carter"/>
    <n v="17000"/>
    <n v="20299"/>
    <n v="49"/>
    <n v="0"/>
    <n v="7.2"/>
    <n v="127"/>
    <n v="136"/>
    <n v="67253092"/>
    <n v="30000000"/>
    <x v="1902"/>
    <n v="1.2417697333333333"/>
  </r>
  <r>
    <x v="1914"/>
    <x v="1632"/>
    <s v="Color"/>
    <x v="3"/>
    <s v="English"/>
    <s v="UK"/>
    <x v="6"/>
    <s v="Olivia Wilde"/>
    <s v="Hans Canosa"/>
    <n v="10000"/>
    <n v="12496"/>
    <n v="3"/>
    <n v="0"/>
    <n v="7.1"/>
    <n v="365"/>
    <n v="84"/>
    <n v="379122"/>
    <n v="450000"/>
    <x v="1903"/>
    <n v="-0.15750666666666666"/>
  </r>
  <r>
    <x v="1915"/>
    <x v="1633"/>
    <s v="Color"/>
    <x v="4"/>
    <s v="English"/>
    <s v="USA"/>
    <x v="5"/>
    <s v="Johnny Depp"/>
    <s v="Tim Burton"/>
    <n v="40000"/>
    <n v="60683"/>
    <n v="13000"/>
    <n v="0"/>
    <n v="7.4"/>
    <n v="267"/>
    <n v="77"/>
    <n v="53337608"/>
    <n v="40000000"/>
    <x v="1904"/>
    <n v="0.33344020000000002"/>
  </r>
  <r>
    <x v="1916"/>
    <x v="1634"/>
    <s v="Color"/>
    <x v="1"/>
    <s v="English"/>
    <s v="USA"/>
    <x v="7"/>
    <s v="Julian Morris"/>
    <s v="Jeff Wadlow"/>
    <n v="1000"/>
    <n v="3155"/>
    <n v="65"/>
    <n v="816"/>
    <n v="5.9"/>
    <n v="137"/>
    <n v="90"/>
    <n v="10042266"/>
    <n v="1000000"/>
    <x v="1905"/>
    <n v="9.0422659999999997"/>
  </r>
  <r>
    <x v="1917"/>
    <x v="1635"/>
    <s v="Color"/>
    <x v="3"/>
    <s v="English"/>
    <s v="USA"/>
    <x v="7"/>
    <s v="Shannon Elizabeth"/>
    <s v="Wes Craven"/>
    <n v="1000"/>
    <n v="2535"/>
    <n v="0"/>
    <n v="0"/>
    <n v="5"/>
    <n v="158"/>
    <n v="99"/>
    <n v="19294901"/>
    <n v="35000000"/>
    <x v="1906"/>
    <n v="-0.44871711428571426"/>
  </r>
  <r>
    <x v="1918"/>
    <x v="1636"/>
    <s v="Color"/>
    <x v="1"/>
    <s v="English"/>
    <s v="USA"/>
    <x v="7"/>
    <s v="Dougray Scott"/>
    <s v="Walter Salles"/>
    <n v="794"/>
    <n v="1467"/>
    <n v="179"/>
    <n v="0"/>
    <n v="5.6"/>
    <n v="196"/>
    <n v="103"/>
    <n v="25472967"/>
    <n v="30000000"/>
    <x v="1907"/>
    <n v="-0.15090110000000001"/>
  </r>
  <r>
    <x v="1919"/>
    <x v="1637"/>
    <s v="Color"/>
    <x v="3"/>
    <s v="English"/>
    <s v="USA"/>
    <x v="6"/>
    <s v="Common"/>
    <s v="Michel Gondry"/>
    <n v="989"/>
    <n v="2165"/>
    <n v="1000"/>
    <n v="635"/>
    <n v="7.2"/>
    <n v="114"/>
    <n v="100"/>
    <n v="11694528"/>
    <n v="3000000"/>
    <x v="1908"/>
    <n v="2.8981759999999999"/>
  </r>
  <r>
    <x v="1920"/>
    <x v="1617"/>
    <s v="Color"/>
    <x v="1"/>
    <s v="English"/>
    <s v="USA"/>
    <x v="6"/>
    <s v="Denis O'Hare"/>
    <s v="Mikael HÃ¥fstrÃ¶m"/>
    <n v="896"/>
    <n v="2019"/>
    <n v="101"/>
    <n v="0"/>
    <n v="6.6"/>
    <n v="116"/>
    <n v="112"/>
    <n v="36020063"/>
    <n v="22000000"/>
    <x v="1909"/>
    <n v="0.63727559090909092"/>
  </r>
  <r>
    <x v="1921"/>
    <x v="1638"/>
    <s v="Color"/>
    <x v="3"/>
    <s v="English"/>
    <s v="USA"/>
    <x v="6"/>
    <s v="Carlos Ponce"/>
    <s v="Mike Bigelow"/>
    <n v="591"/>
    <n v="1729"/>
    <n v="2"/>
    <n v="887"/>
    <n v="4.5999999999999996"/>
    <n v="98"/>
    <n v="83"/>
    <n v="22264487"/>
    <n v="22000000"/>
    <x v="1910"/>
    <n v="1.2022136363636363E-2"/>
  </r>
  <r>
    <x v="1922"/>
    <x v="1639"/>
    <s v="Color"/>
    <x v="3"/>
    <s v="English"/>
    <s v="USA"/>
    <x v="7"/>
    <s v="Cicely Tyson"/>
    <s v="Darren Grant"/>
    <n v="907"/>
    <n v="2723"/>
    <n v="0"/>
    <n v="0"/>
    <n v="5.6"/>
    <n v="62"/>
    <n v="116"/>
    <n v="50382128"/>
    <n v="5500000"/>
    <x v="1911"/>
    <n v="8.1603869090909082"/>
  </r>
  <r>
    <x v="1923"/>
    <x v="1640"/>
    <s v="Color"/>
    <x v="16"/>
    <s v="English"/>
    <s v="India"/>
    <x v="12"/>
    <s v="Annabelle Wallis"/>
    <s v="Romesh Sharma"/>
    <n v="421"/>
    <n v="622"/>
    <n v="0"/>
    <n v="9"/>
    <n v="5.0999999999999996"/>
    <n v="4"/>
    <m/>
    <n v="129319"/>
    <n v="70000000"/>
    <x v="1912"/>
    <n v="-0.99815258571428567"/>
  </r>
  <r>
    <x v="1924"/>
    <x v="1617"/>
    <s v="Color"/>
    <x v="7"/>
    <s v="English"/>
    <s v="France"/>
    <x v="6"/>
    <s v="Ian Ziering"/>
    <s v="Tony Scott"/>
    <n v="984"/>
    <n v="5702"/>
    <n v="12000"/>
    <n v="0"/>
    <n v="6"/>
    <n v="186"/>
    <n v="127"/>
    <n v="10137232"/>
    <n v="50000000"/>
    <x v="1913"/>
    <n v="-0.79725535999999997"/>
  </r>
  <r>
    <x v="1925"/>
    <x v="1641"/>
    <s v="Color"/>
    <x v="7"/>
    <s v="English"/>
    <s v="UK"/>
    <x v="6"/>
    <s v="Dwayne Johnson"/>
    <s v="Andrzej Bartkowiak"/>
    <n v="12000"/>
    <n v="13517"/>
    <n v="43"/>
    <n v="0"/>
    <n v="5.2"/>
    <n v="237"/>
    <n v="113"/>
    <n v="28031250"/>
    <n v="60000000"/>
    <x v="1914"/>
    <n v="-0.53281250000000002"/>
  </r>
  <r>
    <x v="1926"/>
    <x v="1642"/>
    <s v="Color"/>
    <x v="1"/>
    <s v="English"/>
    <s v="USA"/>
    <x v="6"/>
    <s v="Hunter Parrish"/>
    <s v="David Jacobson"/>
    <n v="2000"/>
    <n v="3921"/>
    <n v="12"/>
    <n v="412"/>
    <n v="6.5"/>
    <n v="74"/>
    <n v="108"/>
    <n v="568695"/>
    <n v="8000000"/>
    <x v="1915"/>
    <n v="-0.92891312500000001"/>
  </r>
  <r>
    <x v="1927"/>
    <x v="1643"/>
    <s v="Color"/>
    <x v="1"/>
    <s v="English"/>
    <s v="USA"/>
    <x v="5"/>
    <s v="Ken Howard"/>
    <s v="John Gatins"/>
    <n v="649"/>
    <n v="1400"/>
    <n v="61"/>
    <n v="0"/>
    <n v="6.9"/>
    <n v="75"/>
    <n v="98"/>
    <n v="32701088"/>
    <n v="32000000"/>
    <x v="1916"/>
    <n v="2.1909000000000001E-2"/>
  </r>
  <r>
    <x v="1928"/>
    <x v="1644"/>
    <s v="Color"/>
    <x v="5"/>
    <s v="English"/>
    <s v="USA"/>
    <x v="5"/>
    <s v="Eamonn Walker"/>
    <s v="Carroll Ballard"/>
    <n v="706"/>
    <n v="1579"/>
    <n v="19"/>
    <n v="0"/>
    <n v="7.3"/>
    <n v="38"/>
    <n v="100"/>
    <n v="860002"/>
    <n v="12000000"/>
    <x v="1917"/>
    <n v="-0.92833316666666665"/>
  </r>
  <r>
    <x v="1929"/>
    <x v="1645"/>
    <s v="Color"/>
    <x v="1"/>
    <s v="English"/>
    <s v="USA"/>
    <x v="6"/>
    <s v="Joe Mantegna"/>
    <s v="Stuart Gordon"/>
    <n v="1000"/>
    <n v="5761"/>
    <n v="216"/>
    <n v="661"/>
    <n v="6.3"/>
    <n v="79"/>
    <n v="82"/>
    <n v="131617"/>
    <n v="10000000"/>
    <x v="1918"/>
    <n v="-0.98683829999999995"/>
  </r>
  <r>
    <x v="1930"/>
    <x v="1646"/>
    <s v="Color"/>
    <x v="7"/>
    <s v="English"/>
    <s v="Canada"/>
    <x v="7"/>
    <s v="Jennifer Garner"/>
    <s v="Rob Bowman"/>
    <n v="3000"/>
    <n v="7048"/>
    <n v="38"/>
    <n v="0"/>
    <n v="4.8"/>
    <n v="196"/>
    <n v="100"/>
    <n v="24407944"/>
    <n v="43000000"/>
    <x v="1919"/>
    <n v="-0.43237339534883723"/>
  </r>
  <r>
    <x v="1931"/>
    <x v="1647"/>
    <s v="Color"/>
    <x v="3"/>
    <s v="English"/>
    <s v="USA"/>
    <x v="7"/>
    <s v="Orlando Bloom"/>
    <s v="Cameron Crowe"/>
    <n v="5000"/>
    <n v="12700"/>
    <n v="488"/>
    <n v="0"/>
    <n v="6.4"/>
    <n v="190"/>
    <n v="123"/>
    <n v="26838389"/>
    <n v="57000000"/>
    <x v="1920"/>
    <n v="-0.52915107017543861"/>
  </r>
  <r>
    <x v="1932"/>
    <x v="1637"/>
    <s v="Color"/>
    <x v="5"/>
    <s v="English"/>
    <s v="USA"/>
    <x v="7"/>
    <s v="Chase Ellison"/>
    <s v="Jim Hanon"/>
    <n v="772"/>
    <n v="1058"/>
    <n v="2"/>
    <n v="1000"/>
    <n v="7"/>
    <n v="47"/>
    <n v="108"/>
    <n v="11703287"/>
    <n v="10000000"/>
    <x v="1921"/>
    <n v="0.1703287"/>
  </r>
  <r>
    <x v="1933"/>
    <x v="1648"/>
    <s v="Color"/>
    <x v="1"/>
    <s v="Hungarian"/>
    <s v="Hungary"/>
    <x v="6"/>
    <s v="Marcell Nagy"/>
    <s v="Lajos Koltai"/>
    <n v="9"/>
    <n v="11"/>
    <n v="45"/>
    <n v="607"/>
    <n v="7.1"/>
    <n v="73"/>
    <n v="134"/>
    <n v="195888"/>
    <n v="2500000000"/>
    <x v="1922"/>
    <n v="-0.99992164480000001"/>
  </r>
  <r>
    <x v="1934"/>
    <x v="1625"/>
    <s v="Color"/>
    <x v="3"/>
    <s v="English"/>
    <s v="USA"/>
    <x v="7"/>
    <s v="Jimmy Fallon"/>
    <s v="Bobby Farrelly"/>
    <n v="787"/>
    <n v="1827"/>
    <n v="101"/>
    <n v="0"/>
    <n v="6.2"/>
    <n v="124"/>
    <n v="104"/>
    <n v="42071069"/>
    <n v="30000000"/>
    <x v="1923"/>
    <n v="0.40236896666666666"/>
  </r>
  <r>
    <x v="1935"/>
    <x v="1649"/>
    <s v="Color"/>
    <x v="1"/>
    <s v="English"/>
    <s v="USA"/>
    <x v="7"/>
    <s v="Erika Christensen"/>
    <s v="Robert Schwentke"/>
    <n v="931"/>
    <n v="2287"/>
    <n v="124"/>
    <n v="0"/>
    <n v="6.2"/>
    <n v="231"/>
    <n v="98"/>
    <n v="89706988"/>
    <n v="55000000"/>
    <x v="1924"/>
    <n v="0.63103614545454545"/>
  </r>
  <r>
    <x v="1936"/>
    <x v="1632"/>
    <s v="Color"/>
    <x v="7"/>
    <s v="English"/>
    <s v="USA"/>
    <x v="6"/>
    <s v="Josh Charles"/>
    <s v="John Singleton"/>
    <n v="1000"/>
    <n v="2740"/>
    <n v="309"/>
    <n v="0"/>
    <n v="6.9"/>
    <n v="123"/>
    <n v="109"/>
    <n v="74484168"/>
    <n v="45000000"/>
    <x v="1925"/>
    <n v="0.65520373333333337"/>
  </r>
  <r>
    <x v="1937"/>
    <x v="1633"/>
    <s v="Color"/>
    <x v="3"/>
    <s v="English"/>
    <s v="USA"/>
    <x v="7"/>
    <s v="John Michael Higgins"/>
    <s v="Dean Parisot"/>
    <n v="957"/>
    <n v="1997"/>
    <n v="23"/>
    <n v="2000"/>
    <n v="6.1"/>
    <n v="135"/>
    <n v="90"/>
    <n v="110332737"/>
    <n v="100000000"/>
    <x v="1926"/>
    <n v="0.10332737"/>
  </r>
  <r>
    <x v="1938"/>
    <x v="1650"/>
    <s v="Color"/>
    <x v="6"/>
    <s v="English"/>
    <s v="USA"/>
    <x v="6"/>
    <s v="50 Cent"/>
    <s v="Jim Sheridan"/>
    <n v="1000"/>
    <n v="3969"/>
    <n v="260"/>
    <n v="0"/>
    <n v="5"/>
    <n v="98"/>
    <n v="117"/>
    <n v="30981850"/>
    <n v="40000000"/>
    <x v="1927"/>
    <n v="-0.22545375000000001"/>
  </r>
  <r>
    <x v="1939"/>
    <x v="1651"/>
    <s v="Color"/>
    <x v="1"/>
    <s v="English"/>
    <s v="USA"/>
    <x v="7"/>
    <s v="Sean Pertwee"/>
    <s v="Danny Cannon"/>
    <n v="722"/>
    <n v="2859"/>
    <n v="41"/>
    <n v="0"/>
    <n v="6.8"/>
    <n v="90"/>
    <n v="118"/>
    <n v="4280577"/>
    <n v="10000000"/>
    <x v="1928"/>
    <n v="-0.57194230000000001"/>
  </r>
  <r>
    <x v="1940"/>
    <x v="1652"/>
    <s v="Black and White"/>
    <x v="6"/>
    <s v="English"/>
    <s v="USA"/>
    <x v="5"/>
    <s v="Robert Downey Jr."/>
    <s v="George Clooney"/>
    <n v="21000"/>
    <n v="22745"/>
    <n v="0"/>
    <n v="0"/>
    <n v="7.5"/>
    <n v="351"/>
    <n v="93"/>
    <n v="31501218"/>
    <n v="7500000"/>
    <x v="1929"/>
    <n v="3.2001624"/>
  </r>
  <r>
    <x v="1941"/>
    <x v="1653"/>
    <s v="Color"/>
    <x v="3"/>
    <s v="English"/>
    <s v="USA"/>
    <x v="7"/>
    <s v="Bernie Mac"/>
    <s v="Kevin Rodney Sullivan"/>
    <n v="1000"/>
    <n v="2689"/>
    <n v="8"/>
    <n v="919"/>
    <n v="5.9"/>
    <n v="104"/>
    <n v="105"/>
    <n v="67962333"/>
    <n v="35000000"/>
    <x v="1930"/>
    <n v="0.94178094285714287"/>
  </r>
  <r>
    <x v="1942"/>
    <x v="1654"/>
    <s v="Color"/>
    <x v="0"/>
    <s v="English"/>
    <s v="USA"/>
    <x v="6"/>
    <s v="Odessa Rae"/>
    <s v="David Slade"/>
    <n v="109"/>
    <n v="117"/>
    <n v="171"/>
    <n v="12000"/>
    <n v="7.1"/>
    <n v="231"/>
    <n v="104"/>
    <n v="1007962"/>
    <n v="950000"/>
    <x v="1931"/>
    <n v="6.1012631578947367E-2"/>
  </r>
  <r>
    <x v="1943"/>
    <x v="1655"/>
    <s v="Color"/>
    <x v="5"/>
    <s v="English"/>
    <s v="UK"/>
    <x v="7"/>
    <s v="Robert Pattinson"/>
    <s v="Mike Newell"/>
    <n v="21000"/>
    <n v="53413"/>
    <n v="179"/>
    <n v="0"/>
    <n v="7.6"/>
    <n v="295"/>
    <n v="157"/>
    <n v="289994397"/>
    <n v="150000000"/>
    <x v="1932"/>
    <n v="0.93329598000000003"/>
  </r>
  <r>
    <x v="1944"/>
    <x v="1656"/>
    <s v="Color"/>
    <x v="7"/>
    <s v="English"/>
    <s v="USA"/>
    <x v="6"/>
    <s v="J.K. Simmons"/>
    <s v="David Ayer"/>
    <n v="24000"/>
    <n v="50313"/>
    <n v="453"/>
    <n v="0"/>
    <n v="7"/>
    <n v="118"/>
    <n v="116"/>
    <n v="3335839"/>
    <n v="2000000"/>
    <x v="1933"/>
    <n v="0.6679195"/>
  </r>
  <r>
    <x v="1945"/>
    <x v="1657"/>
    <s v="Color"/>
    <x v="5"/>
    <s v="English"/>
    <s v="USA"/>
    <x v="4"/>
    <s v="Scoot McNairy"/>
    <s v="Angela Robinson"/>
    <n v="660"/>
    <n v="2177"/>
    <n v="23"/>
    <n v="1000"/>
    <n v="4.7"/>
    <n v="117"/>
    <n v="101"/>
    <n v="66002004"/>
    <n v="50000000"/>
    <x v="1934"/>
    <n v="0.32004008"/>
  </r>
  <r>
    <x v="1946"/>
    <x v="1658"/>
    <s v="Color"/>
    <x v="1"/>
    <s v="English"/>
    <s v="USA"/>
    <x v="6"/>
    <s v="Robert De Niro"/>
    <s v="John Polson"/>
    <n v="22000"/>
    <n v="23328"/>
    <n v="21"/>
    <n v="0"/>
    <n v="5.9"/>
    <n v="180"/>
    <n v="101"/>
    <n v="51097664"/>
    <n v="30000000"/>
    <x v="1935"/>
    <n v="0.70325546666666672"/>
  </r>
  <r>
    <x v="1947"/>
    <x v="1659"/>
    <s v="Color"/>
    <x v="3"/>
    <s v="English"/>
    <s v="USA"/>
    <x v="7"/>
    <s v="Will Smith"/>
    <s v="Andy Tennant"/>
    <n v="10000"/>
    <n v="13426"/>
    <n v="72"/>
    <n v="0"/>
    <n v="6.6"/>
    <n v="171"/>
    <n v="118"/>
    <n v="177575142"/>
    <n v="70000000"/>
    <x v="1936"/>
    <n v="1.5367877428571428"/>
  </r>
  <r>
    <x v="1948"/>
    <x v="1660"/>
    <s v="Color"/>
    <x v="7"/>
    <s v="English"/>
    <s v="USA"/>
    <x v="5"/>
    <s v="Anne Hathaway"/>
    <s v="Cory Edwards"/>
    <n v="11000"/>
    <n v="14385"/>
    <n v="19"/>
    <n v="0"/>
    <n v="6.5"/>
    <n v="142"/>
    <n v="80"/>
    <n v="51053787"/>
    <n v="17500000"/>
    <x v="1937"/>
    <n v="1.917359257142857"/>
  </r>
  <r>
    <x v="1949"/>
    <x v="1661"/>
    <s v="Color"/>
    <x v="7"/>
    <s v="English"/>
    <s v="USA"/>
    <x v="6"/>
    <s v="Jimmy Bennett"/>
    <s v="Florent-Emilio Siri"/>
    <n v="87000"/>
    <n v="103354"/>
    <n v="17"/>
    <n v="0"/>
    <n v="6.6"/>
    <n v="152"/>
    <n v="113"/>
    <n v="34636443"/>
    <n v="52000000"/>
    <x v="1938"/>
    <n v="-0.33391455769230771"/>
  </r>
  <r>
    <x v="1950"/>
    <x v="1662"/>
    <s v="Color"/>
    <x v="8"/>
    <s v="English"/>
    <s v="USA"/>
    <x v="6"/>
    <s v="Jay Hernandez"/>
    <s v="Eli Roth"/>
    <n v="1000"/>
    <n v="2990"/>
    <n v="0"/>
    <n v="0"/>
    <n v="5.9"/>
    <n v="303"/>
    <n v="93"/>
    <n v="47277326"/>
    <n v="4800000"/>
    <x v="1939"/>
    <n v="8.8494429166666659"/>
  </r>
  <r>
    <x v="1951"/>
    <x v="1663"/>
    <s v="Color"/>
    <x v="8"/>
    <s v="English"/>
    <s v="Australia"/>
    <x v="6"/>
    <s v="Robert Ri'chard"/>
    <s v="Jaume Collet-Serra"/>
    <n v="730"/>
    <n v="2178"/>
    <n v="174"/>
    <n v="0"/>
    <n v="5.3"/>
    <n v="228"/>
    <n v="108"/>
    <n v="32048809"/>
    <n v="30000000"/>
    <x v="1940"/>
    <n v="6.829363333333334E-2"/>
  </r>
  <r>
    <x v="1952"/>
    <x v="1664"/>
    <s v="Color"/>
    <x v="0"/>
    <s v="English"/>
    <s v="USA"/>
    <x v="6"/>
    <s v="Isaac Hayes"/>
    <s v="Craig Brewer"/>
    <n v="275"/>
    <n v="727"/>
    <n v="153"/>
    <n v="0"/>
    <n v="7.4"/>
    <n v="159"/>
    <n v="116"/>
    <n v="22201636"/>
    <n v="8000000"/>
    <x v="1941"/>
    <n v="1.7752045000000001"/>
  </r>
  <r>
    <x v="1953"/>
    <x v="1665"/>
    <s v="Color"/>
    <x v="3"/>
    <s v="English"/>
    <s v="UK"/>
    <x v="6"/>
    <s v="Celia Imrie"/>
    <s v="Ol Parker"/>
    <n v="186"/>
    <n v="619"/>
    <n v="21"/>
    <n v="0"/>
    <n v="6.9"/>
    <n v="85"/>
    <n v="90"/>
    <n v="671240"/>
    <n v="7900000"/>
    <x v="1942"/>
    <n v="-0.91503291139240506"/>
  </r>
  <r>
    <x v="1954"/>
    <x v="1666"/>
    <s v="Black and White"/>
    <x v="6"/>
    <s v="English"/>
    <s v="USA"/>
    <x v="11"/>
    <s v="Hugh M. Hefner"/>
    <s v="Fenton Bailey"/>
    <n v="373"/>
    <n v="1136"/>
    <n v="13"/>
    <n v="592"/>
    <n v="6.8"/>
    <n v="123"/>
    <n v="89"/>
    <n v="653621"/>
    <n v="2000000"/>
    <x v="1943"/>
    <n v="-0.6731895"/>
  </r>
  <r>
    <x v="1955"/>
    <x v="1667"/>
    <s v="Color"/>
    <x v="7"/>
    <s v="English"/>
    <s v="USA"/>
    <x v="7"/>
    <s v="Paul Walker"/>
    <s v="John Stockwell"/>
    <n v="23000"/>
    <n v="25049"/>
    <n v="134"/>
    <n v="0"/>
    <n v="5.8"/>
    <n v="120"/>
    <n v="110"/>
    <n v="18472363"/>
    <n v="50000000"/>
    <x v="1944"/>
    <n v="-0.63055273999999994"/>
  </r>
  <r>
    <x v="1956"/>
    <x v="1668"/>
    <s v="Color"/>
    <x v="7"/>
    <s v="English"/>
    <s v="Germany"/>
    <x v="6"/>
    <s v="Jake Gyllenhaal"/>
    <s v="Sam Mendes"/>
    <n v="15000"/>
    <n v="15850"/>
    <n v="0"/>
    <n v="0"/>
    <n v="7.1"/>
    <n v="262"/>
    <n v="125"/>
    <n v="62647540"/>
    <n v="70000000"/>
    <x v="1945"/>
    <n v="-0.10503514285714285"/>
  </r>
  <r>
    <x v="1957"/>
    <x v="1668"/>
    <s v="Color"/>
    <x v="1"/>
    <s v="French"/>
    <s v="France"/>
    <x v="7"/>
    <s v="Gary Lewis"/>
    <s v="Christian Carion"/>
    <n v="203"/>
    <n v="773"/>
    <n v="13"/>
    <n v="11000"/>
    <n v="7.8"/>
    <n v="115"/>
    <n v="116"/>
    <n v="1050445"/>
    <n v="22000000"/>
    <x v="1946"/>
    <n v="-0.95225249999999995"/>
  </r>
  <r>
    <x v="1958"/>
    <x v="1669"/>
    <s v="Color"/>
    <x v="3"/>
    <s v="English"/>
    <s v="USA"/>
    <x v="7"/>
    <s v="Jon Heder"/>
    <s v="Mark Waters"/>
    <n v="970"/>
    <n v="2876"/>
    <n v="70"/>
    <n v="0"/>
    <n v="6.7"/>
    <n v="142"/>
    <n v="95"/>
    <n v="48291624"/>
    <n v="58000000"/>
    <x v="1947"/>
    <n v="-0.16738579310344828"/>
  </r>
  <r>
    <x v="1959"/>
    <x v="1670"/>
    <s v="Color"/>
    <x v="3"/>
    <s v="English"/>
    <s v="USA"/>
    <x v="5"/>
    <s v="Josh Hutcherson"/>
    <s v="Jesse Dylan"/>
    <n v="14000"/>
    <n v="27351"/>
    <n v="58"/>
    <n v="743"/>
    <n v="5.6"/>
    <n v="94"/>
    <n v="95"/>
    <n v="52580895"/>
    <n v="45000000"/>
    <x v="1948"/>
    <n v="0.16846433333333333"/>
  </r>
  <r>
    <x v="1960"/>
    <x v="1671"/>
    <s v="Color"/>
    <x v="7"/>
    <s v="English"/>
    <s v="New Zealand"/>
    <x v="7"/>
    <s v="Naomi Watts"/>
    <s v="Peter Jackson"/>
    <n v="6000"/>
    <n v="7123"/>
    <n v="0"/>
    <n v="0"/>
    <n v="7.2"/>
    <n v="446"/>
    <n v="201"/>
    <n v="218051260"/>
    <n v="207000000"/>
    <x v="1949"/>
    <n v="5.3387729468599036E-2"/>
  </r>
  <r>
    <x v="1961"/>
    <x v="1672"/>
    <s v="Color"/>
    <x v="7"/>
    <s v="English"/>
    <s v="USA"/>
    <x v="6"/>
    <s v="Liam Neeson"/>
    <s v="Ridley Scott"/>
    <n v="14000"/>
    <n v="19600"/>
    <n v="0"/>
    <n v="0"/>
    <n v="7.2"/>
    <n v="239"/>
    <n v="194"/>
    <n v="47396698"/>
    <n v="130000000"/>
    <x v="1950"/>
    <n v="-0.63541001538461539"/>
  </r>
  <r>
    <x v="1962"/>
    <x v="1673"/>
    <s v="Color"/>
    <x v="3"/>
    <s v="English"/>
    <s v="USA"/>
    <x v="7"/>
    <s v="Donald Faison"/>
    <s v="Jeffrey W. Byrd"/>
    <n v="927"/>
    <n v="4990"/>
    <n v="2"/>
    <n v="83"/>
    <n v="4.0999999999999996"/>
    <n v="23"/>
    <n v="95"/>
    <n v="4006906"/>
    <n v="15000000"/>
    <x v="1951"/>
    <n v="-0.73287293333333337"/>
  </r>
  <r>
    <x v="1963"/>
    <x v="1674"/>
    <s v="Color"/>
    <x v="3"/>
    <s v="English"/>
    <s v="USA"/>
    <x v="6"/>
    <s v="Robert Downey Jr."/>
    <s v="Shane Black"/>
    <n v="21000"/>
    <n v="23932"/>
    <n v="1000"/>
    <n v="0"/>
    <n v="7.6"/>
    <n v="223"/>
    <n v="103"/>
    <n v="4235837"/>
    <n v="15000000"/>
    <x v="1952"/>
    <n v="-0.71761086666666662"/>
  </r>
  <r>
    <x v="1964"/>
    <x v="1675"/>
    <s v="Color"/>
    <x v="0"/>
    <s v="Korean"/>
    <s v="South Korea"/>
    <x v="6"/>
    <s v="Min-sik Choi"/>
    <s v="Chan-wook Park"/>
    <n v="717"/>
    <n v="907"/>
    <n v="0"/>
    <n v="4000"/>
    <n v="7.7"/>
    <n v="202"/>
    <n v="112"/>
    <n v="211667"/>
    <n v="4200000000"/>
    <x v="1953"/>
    <n v="-0.99994960309523806"/>
  </r>
  <r>
    <x v="1965"/>
    <x v="1652"/>
    <s v="Black and White"/>
    <x v="8"/>
    <s v="English"/>
    <s v="Canada"/>
    <x v="6"/>
    <s v="Tony Nappo"/>
    <s v="George A. Romero"/>
    <n v="654"/>
    <n v="1876"/>
    <n v="0"/>
    <n v="0"/>
    <n v="6.2"/>
    <n v="252"/>
    <n v="97"/>
    <n v="20433940"/>
    <n v="15000000"/>
    <x v="1954"/>
    <n v="0.36226266666666668"/>
  </r>
  <r>
    <x v="1966"/>
    <x v="1676"/>
    <s v="Color"/>
    <x v="1"/>
    <s v="English"/>
    <s v="UK"/>
    <x v="6"/>
    <s v="Jason Statham"/>
    <s v="Hunter Richards"/>
    <n v="26000"/>
    <n v="39518"/>
    <n v="11"/>
    <n v="0"/>
    <n v="6.6"/>
    <n v="34"/>
    <n v="92"/>
    <n v="12667"/>
    <n v="14000"/>
    <x v="1955"/>
    <n v="-9.521428571428571E-2"/>
  </r>
  <r>
    <x v="1967"/>
    <x v="1677"/>
    <s v="Color"/>
    <x v="3"/>
    <s v="English"/>
    <s v="USA"/>
    <x v="6"/>
    <s v="Kevin Corrigan"/>
    <s v="Steve Buscemi"/>
    <n v="778"/>
    <n v="1440"/>
    <n v="12000"/>
    <n v="238"/>
    <n v="6.6"/>
    <n v="81"/>
    <n v="91"/>
    <n v="154077"/>
    <n v="500000"/>
    <x v="1956"/>
    <n v="-0.69184599999999996"/>
  </r>
  <r>
    <x v="1968"/>
    <x v="1678"/>
    <s v="Color"/>
    <x v="0"/>
    <s v="English"/>
    <s v="USA"/>
    <x v="6"/>
    <s v="Nicolas Cage"/>
    <s v="Andrew Niccol"/>
    <n v="12000"/>
    <n v="12076"/>
    <n v="487"/>
    <n v="10000"/>
    <n v="7.6"/>
    <n v="168"/>
    <n v="122"/>
    <n v="24127895"/>
    <n v="50000000"/>
    <x v="1957"/>
    <n v="-0.51744210000000002"/>
  </r>
  <r>
    <x v="1969"/>
    <x v="1679"/>
    <s v="Color"/>
    <x v="6"/>
    <s v="English"/>
    <s v="USA"/>
    <x v="7"/>
    <s v="Heath Ledger"/>
    <s v="Catherine Hardwicke"/>
    <n v="13000"/>
    <n v="16651"/>
    <n v="308"/>
    <n v="5000"/>
    <n v="7.1"/>
    <n v="119"/>
    <n v="107"/>
    <n v="11008432"/>
    <n v="25000000"/>
    <x v="1958"/>
    <n v="-0.55966271999999995"/>
  </r>
  <r>
    <x v="1970"/>
    <x v="1680"/>
    <s v="Color"/>
    <x v="5"/>
    <s v="English"/>
    <s v="USA"/>
    <x v="5"/>
    <s v="Jada Pinkett Smith"/>
    <s v="Eric Darnell"/>
    <n v="851"/>
    <n v="1777"/>
    <n v="35"/>
    <n v="0"/>
    <n v="6.9"/>
    <n v="181"/>
    <n v="86"/>
    <n v="193136719"/>
    <n v="75000000"/>
    <x v="1959"/>
    <n v="1.5751562533333334"/>
  </r>
  <r>
    <x v="1971"/>
    <x v="1651"/>
    <s v="Color"/>
    <x v="7"/>
    <s v="English"/>
    <s v="USA"/>
    <x v="7"/>
    <s v="Christina Milian"/>
    <s v="Stephen Herek"/>
    <n v="1000"/>
    <n v="6171"/>
    <n v="65"/>
    <n v="779"/>
    <n v="5.4"/>
    <n v="59"/>
    <n v="100"/>
    <n v="19118247"/>
    <n v="40000000"/>
    <x v="1960"/>
    <n v="-0.52204382500000002"/>
  </r>
  <r>
    <x v="1972"/>
    <x v="1681"/>
    <s v="Color"/>
    <x v="1"/>
    <s v="English"/>
    <s v="Denmark"/>
    <x v="0"/>
    <s v="Bryce Dallas Howard"/>
    <s v="Lars von Trier"/>
    <n v="3000"/>
    <n v="4211"/>
    <n v="3000"/>
    <n v="1000"/>
    <n v="7.4"/>
    <n v="140"/>
    <n v="139"/>
    <n v="74205"/>
    <n v="14200000"/>
    <x v="1961"/>
    <n v="-0.99477429577464793"/>
  </r>
  <r>
    <x v="1973"/>
    <x v="1682"/>
    <s v="Color"/>
    <x v="10"/>
    <s v="French"/>
    <s v="France"/>
    <x v="4"/>
    <s v="Morgan Freeman"/>
    <s v="Luc Jacquet"/>
    <n v="11000"/>
    <n v="11218"/>
    <n v="10"/>
    <n v="0"/>
    <n v="7.6"/>
    <n v="169"/>
    <n v="80"/>
    <n v="77413017"/>
    <n v="8000000"/>
    <x v="1962"/>
    <n v="8.6766271249999996"/>
  </r>
  <r>
    <x v="1974"/>
    <x v="1683"/>
    <s v="Color"/>
    <x v="1"/>
    <s v="English"/>
    <s v="UK"/>
    <x v="6"/>
    <s v="Scarlett Johansson"/>
    <s v="Woody Allen"/>
    <n v="19000"/>
    <n v="20391"/>
    <n v="11000"/>
    <n v="0"/>
    <n v="7.7"/>
    <n v="278"/>
    <n v="119"/>
    <n v="23089926"/>
    <n v="15000000"/>
    <x v="1963"/>
    <n v="0.53932840000000004"/>
  </r>
  <r>
    <x v="1975"/>
    <x v="1684"/>
    <s v="Color"/>
    <x v="3"/>
    <s v="English"/>
    <s v="USA"/>
    <x v="6"/>
    <s v="Najarra Townsend"/>
    <s v="Miranda July"/>
    <n v="538"/>
    <n v="1349"/>
    <n v="244"/>
    <n v="0"/>
    <n v="7.4"/>
    <n v="151"/>
    <n v="91"/>
    <n v="3885134"/>
    <n v="2000000"/>
    <x v="1964"/>
    <n v="0.94256700000000004"/>
  </r>
  <r>
    <x v="1976"/>
    <x v="1685"/>
    <s v="Color"/>
    <x v="1"/>
    <s v="English"/>
    <s v="USA"/>
    <x v="7"/>
    <s v="Li Gong"/>
    <s v="Rob Marshall"/>
    <n v="879"/>
    <n v="2380"/>
    <n v="252"/>
    <n v="0"/>
    <n v="7.3"/>
    <n v="229"/>
    <n v="145"/>
    <n v="57010853"/>
    <n v="85000000"/>
    <x v="1965"/>
    <n v="-0.32928408235294115"/>
  </r>
  <r>
    <x v="1977"/>
    <x v="1686"/>
    <s v="Color"/>
    <x v="5"/>
    <s v="English"/>
    <s v="UK"/>
    <x v="5"/>
    <s v="Stephanie Leonidas"/>
    <s v="Dave McKean"/>
    <n v="420"/>
    <n v="1215"/>
    <n v="21"/>
    <n v="0"/>
    <n v="6.9"/>
    <n v="116"/>
    <n v="101"/>
    <n v="864959"/>
    <n v="4000000"/>
    <x v="1966"/>
    <n v="-0.78376025000000005"/>
  </r>
  <r>
    <x v="1978"/>
    <x v="1658"/>
    <s v="Color"/>
    <x v="7"/>
    <s v="English"/>
    <s v="USA"/>
    <x v="7"/>
    <s v="Eileen Brennan"/>
    <s v="John Pasquin"/>
    <n v="1000"/>
    <n v="4305"/>
    <n v="11"/>
    <n v="621"/>
    <n v="5"/>
    <n v="111"/>
    <n v="115"/>
    <n v="48472213"/>
    <n v="45000000"/>
    <x v="1967"/>
    <n v="7.7160288888888887E-2"/>
  </r>
  <r>
    <x v="1979"/>
    <x v="1687"/>
    <s v="Color"/>
    <x v="3"/>
    <s v="English"/>
    <s v="Germany"/>
    <x v="7"/>
    <s v="Adam Scott"/>
    <s v="Robert Luketic"/>
    <n v="3000"/>
    <n v="6292"/>
    <n v="126"/>
    <n v="0"/>
    <n v="5.5"/>
    <n v="132"/>
    <n v="101"/>
    <n v="82931301"/>
    <n v="60000000"/>
    <x v="1968"/>
    <n v="0.38218835000000001"/>
  </r>
  <r>
    <x v="1980"/>
    <x v="1636"/>
    <s v="Color"/>
    <x v="7"/>
    <s v="English"/>
    <s v="USA"/>
    <x v="7"/>
    <s v="Brad Pitt"/>
    <s v="Doug Liman"/>
    <n v="11000"/>
    <n v="22722"/>
    <n v="218"/>
    <n v="0"/>
    <n v="6.5"/>
    <n v="233"/>
    <n v="126"/>
    <n v="186336103"/>
    <n v="120000000"/>
    <x v="1969"/>
    <n v="0.55280085833333337"/>
  </r>
  <r>
    <x v="1981"/>
    <x v="1688"/>
    <s v="Color"/>
    <x v="3"/>
    <s v="English"/>
    <s v="UK"/>
    <x v="6"/>
    <s v="Bob Hoskins"/>
    <s v="Stephen Frears"/>
    <n v="5000"/>
    <n v="5637"/>
    <n v="350"/>
    <n v="0"/>
    <n v="7.1"/>
    <n v="137"/>
    <n v="103"/>
    <n v="11034436"/>
    <n v="20000000"/>
    <x v="1970"/>
    <n v="-0.44827820000000002"/>
  </r>
  <r>
    <x v="1982"/>
    <x v="1653"/>
    <s v="Color"/>
    <x v="1"/>
    <s v="English"/>
    <s v="France"/>
    <x v="6"/>
    <s v="Ayelet Zurer"/>
    <s v="Steven Spielberg"/>
    <n v="745"/>
    <n v="2529"/>
    <n v="14000"/>
    <n v="0"/>
    <n v="7.6"/>
    <n v="298"/>
    <n v="163"/>
    <n v="47379090"/>
    <n v="70000000"/>
    <x v="1971"/>
    <n v="-0.32315585714285716"/>
  </r>
  <r>
    <x v="1983"/>
    <x v="1648"/>
    <s v="Color"/>
    <x v="10"/>
    <s v="English"/>
    <s v="USA"/>
    <x v="6"/>
    <s v="Mark Zupan"/>
    <s v="Henry Alex Rubin"/>
    <n v="15"/>
    <n v="15"/>
    <n v="30"/>
    <n v="0"/>
    <n v="7.8"/>
    <n v="110"/>
    <n v="88"/>
    <n v="1523883"/>
    <n v="1750211"/>
    <x v="1972"/>
    <n v="-0.129314694056888"/>
  </r>
  <r>
    <x v="1984"/>
    <x v="1689"/>
    <s v="Color"/>
    <x v="3"/>
    <s v="English"/>
    <s v="USA"/>
    <x v="7"/>
    <s v="Stockard Channing"/>
    <s v="Gary David Goldberg"/>
    <n v="944"/>
    <n v="4879"/>
    <n v="30"/>
    <n v="0"/>
    <n v="5.9"/>
    <n v="120"/>
    <n v="98"/>
    <n v="43894863"/>
    <n v="30000000"/>
    <x v="1973"/>
    <n v="0.46316210000000002"/>
  </r>
  <r>
    <x v="1985"/>
    <x v="1690"/>
    <s v="Color"/>
    <x v="3"/>
    <s v="English"/>
    <s v="USA"/>
    <x v="5"/>
    <s v="Colin Firth"/>
    <s v="Kirk Jones"/>
    <n v="14000"/>
    <n v="17278"/>
    <n v="52"/>
    <n v="0"/>
    <n v="6.6"/>
    <n v="128"/>
    <n v="97"/>
    <n v="47124400"/>
    <n v="25000000"/>
    <x v="1974"/>
    <n v="0.88497599999999998"/>
  </r>
  <r>
    <x v="1986"/>
    <x v="1691"/>
    <s v="Color"/>
    <x v="3"/>
    <s v="English"/>
    <s v="India"/>
    <x v="12"/>
    <s v="Abhishek Bachchan"/>
    <s v="Arjun Sablok"/>
    <n v="374"/>
    <n v="602"/>
    <n v="0"/>
    <n v="66"/>
    <n v="3.3"/>
    <n v="5"/>
    <n v="97"/>
    <n v="100358"/>
    <n v="1500000"/>
    <x v="1975"/>
    <n v="-0.93309466666666663"/>
  </r>
  <r>
    <x v="1987"/>
    <x v="1692"/>
    <s v="Color"/>
    <x v="1"/>
    <s v="Kazakh"/>
    <s v="France"/>
    <x v="6"/>
    <s v="Jay Hernandez"/>
    <s v="Sergey Bodrov"/>
    <n v="1000"/>
    <n v="2115"/>
    <n v="44"/>
    <n v="265"/>
    <n v="6"/>
    <n v="30"/>
    <n v="112"/>
    <n v="77231"/>
    <n v="25000000"/>
    <x v="1976"/>
    <n v="-0.99691076000000001"/>
  </r>
  <r>
    <x v="1988"/>
    <x v="1693"/>
    <s v="Color"/>
    <x v="1"/>
    <s v="English"/>
    <s v="USA"/>
    <x v="6"/>
    <s v="Jeremy Renner"/>
    <s v="Niki Caro"/>
    <n v="10000"/>
    <n v="20563"/>
    <n v="51"/>
    <n v="0"/>
    <n v="7.3"/>
    <n v="155"/>
    <n v="126"/>
    <n v="18324242"/>
    <n v="35000000"/>
    <x v="1977"/>
    <n v="-0.47645022857142855"/>
  </r>
  <r>
    <x v="1989"/>
    <x v="1694"/>
    <s v="Color"/>
    <x v="0"/>
    <s v="English"/>
    <s v="UK"/>
    <x v="7"/>
    <s v="Ian McNeice"/>
    <s v="Roman Polanski"/>
    <n v="268"/>
    <n v="450"/>
    <n v="2000"/>
    <n v="0"/>
    <n v="6.9"/>
    <n v="127"/>
    <n v="130"/>
    <n v="1987287"/>
    <n v="50000000"/>
    <x v="1978"/>
    <n v="-0.96025426000000003"/>
  </r>
  <r>
    <x v="1990"/>
    <x v="1695"/>
    <s v="Color"/>
    <x v="4"/>
    <s v="English"/>
    <s v="USA"/>
    <x v="4"/>
    <s v="Kath Soucie"/>
    <s v="Frank Nissen"/>
    <n v="304"/>
    <n v="861"/>
    <n v="0"/>
    <n v="264"/>
    <n v="6.4"/>
    <n v="45"/>
    <n v="68"/>
    <n v="18081626"/>
    <n v="20000000"/>
    <x v="1979"/>
    <n v="-9.5918699999999996E-2"/>
  </r>
  <r>
    <x v="1991"/>
    <x v="1696"/>
    <s v="Color"/>
    <x v="1"/>
    <s v="English"/>
    <s v="France"/>
    <x v="5"/>
    <s v="Talulah Riley"/>
    <s v="Joe Wright"/>
    <n v="422"/>
    <n v="1083"/>
    <n v="456"/>
    <n v="17000"/>
    <n v="7.8"/>
    <n v="177"/>
    <n v="135"/>
    <n v="38372662"/>
    <n v="28000000"/>
    <x v="1980"/>
    <n v="0.37045221428571429"/>
  </r>
  <r>
    <x v="1992"/>
    <x v="1697"/>
    <s v="Color"/>
    <x v="11"/>
    <s v="English"/>
    <s v="USA"/>
    <x v="7"/>
    <s v="Robert Pine"/>
    <s v="Wes Craven"/>
    <n v="332"/>
    <n v="1090"/>
    <n v="0"/>
    <n v="0"/>
    <n v="6.5"/>
    <n v="224"/>
    <n v="85"/>
    <n v="57859105"/>
    <n v="26000000"/>
    <x v="1981"/>
    <n v="1.2253501923076924"/>
  </r>
  <r>
    <x v="1993"/>
    <x v="1698"/>
    <s v="Color"/>
    <x v="1"/>
    <s v="English"/>
    <s v="USA"/>
    <x v="7"/>
    <s v="Rosario Dawson"/>
    <s v="Chris Columbus"/>
    <n v="3000"/>
    <n v="5917"/>
    <n v="0"/>
    <n v="3000"/>
    <n v="7"/>
    <n v="146"/>
    <n v="135"/>
    <n v="29077547"/>
    <n v="40000000"/>
    <x v="1982"/>
    <n v="-0.27306132500000002"/>
  </r>
  <r>
    <x v="1994"/>
    <x v="1699"/>
    <s v="Color"/>
    <x v="5"/>
    <s v="English"/>
    <s v="USA"/>
    <x v="5"/>
    <s v="Jim Broadbent"/>
    <s v="Chris Wedge"/>
    <n v="1000"/>
    <n v="1804"/>
    <n v="77"/>
    <n v="0"/>
    <n v="6.3"/>
    <n v="163"/>
    <n v="91"/>
    <n v="128200012"/>
    <n v="75000000"/>
    <x v="1983"/>
    <n v="0.70933349333333329"/>
  </r>
  <r>
    <x v="1995"/>
    <x v="1610"/>
    <s v="Color"/>
    <x v="7"/>
    <s v="English"/>
    <s v="UK"/>
    <x v="7"/>
    <s v="Matthew McConaughey"/>
    <s v="Breck Eisner"/>
    <n v="11000"/>
    <n v="13073"/>
    <n v="42"/>
    <n v="0"/>
    <n v="6"/>
    <n v="163"/>
    <n v="124"/>
    <n v="68642452"/>
    <n v="130000000"/>
    <x v="1984"/>
    <n v="-0.47198113846153844"/>
  </r>
  <r>
    <x v="1996"/>
    <x v="1652"/>
    <s v="Color"/>
    <x v="8"/>
    <s v="English"/>
    <s v="USA"/>
    <x v="6"/>
    <s v="Emmanuelle Vaugier"/>
    <s v="Darren Lynn Bousman"/>
    <n v="1000"/>
    <n v="4134"/>
    <n v="163"/>
    <n v="0"/>
    <n v="6.6"/>
    <n v="250"/>
    <n v="95"/>
    <n v="87025093"/>
    <n v="4000000"/>
    <x v="1985"/>
    <n v="20.75627325"/>
  </r>
  <r>
    <x v="1997"/>
    <x v="1700"/>
    <s v="Color"/>
    <x v="7"/>
    <s v="English"/>
    <s v="USA"/>
    <x v="7"/>
    <s v="Adam Baldwin"/>
    <s v="Joss Whedon"/>
    <n v="2000"/>
    <n v="2853"/>
    <n v="0"/>
    <n v="14000"/>
    <n v="8"/>
    <n v="276"/>
    <n v="119"/>
    <n v="25335935"/>
    <n v="40000000"/>
    <x v="1986"/>
    <n v="-0.36660162499999999"/>
  </r>
  <r>
    <x v="1998"/>
    <x v="1701"/>
    <s v="Black and White"/>
    <x v="0"/>
    <s v="English"/>
    <s v="USA"/>
    <x v="6"/>
    <s v="Rosario Dawson"/>
    <s v="Frank Miller"/>
    <n v="3000"/>
    <n v="3924"/>
    <n v="436"/>
    <n v="13000"/>
    <n v="8.1"/>
    <n v="374"/>
    <n v="147"/>
    <n v="74098862"/>
    <n v="40000000"/>
    <x v="1987"/>
    <n v="0.85247154999999997"/>
  </r>
  <r>
    <x v="1999"/>
    <x v="1702"/>
    <s v="Color"/>
    <x v="5"/>
    <s v="English"/>
    <s v="USA"/>
    <x v="5"/>
    <s v="Michael Angarano"/>
    <s v="Mike Mitchell"/>
    <n v="947"/>
    <n v="2968"/>
    <n v="31"/>
    <n v="0"/>
    <n v="6.2"/>
    <n v="127"/>
    <n v="100"/>
    <n v="63939454"/>
    <n v="35000000"/>
    <x v="1988"/>
    <n v="0.82684154285714284"/>
  </r>
  <r>
    <x v="2000"/>
    <x v="1703"/>
    <s v="Color"/>
    <x v="1"/>
    <s v="English"/>
    <s v="USA"/>
    <x v="6"/>
    <s v="Mekhi Phifer"/>
    <s v="Wayne Beach"/>
    <n v="1000"/>
    <n v="4329"/>
    <n v="7"/>
    <n v="191"/>
    <n v="5.9"/>
    <n v="40"/>
    <n v="93"/>
    <n v="1181197"/>
    <n v="15500000"/>
    <x v="1989"/>
    <n v="-0.92379374193548391"/>
  </r>
  <r>
    <x v="2001"/>
    <x v="1704"/>
    <s v="Color"/>
    <x v="3"/>
    <s v="English"/>
    <s v="USA"/>
    <x v="5"/>
    <s v="Jamie Kennedy"/>
    <s v="Lawrence Guterman"/>
    <n v="490"/>
    <n v="1195"/>
    <n v="6"/>
    <n v="881"/>
    <n v="2.2000000000000002"/>
    <n v="78"/>
    <n v="94"/>
    <n v="17010646"/>
    <n v="84000000"/>
    <x v="1990"/>
    <n v="-0.79749230952380956"/>
  </r>
  <r>
    <x v="2002"/>
    <x v="1705"/>
    <s v="Color"/>
    <x v="7"/>
    <s v="English"/>
    <s v="USA"/>
    <x v="7"/>
    <s v="Natalie Portman"/>
    <s v="George Lucas"/>
    <n v="20000"/>
    <n v="44042"/>
    <n v="0"/>
    <n v="10000"/>
    <n v="7.6"/>
    <n v="359"/>
    <n v="140"/>
    <n v="380262555"/>
    <n v="113000000"/>
    <x v="1991"/>
    <n v="2.3651553539823009"/>
  </r>
  <r>
    <x v="2003"/>
    <x v="1706"/>
    <s v="Color"/>
    <x v="7"/>
    <s v="English"/>
    <s v="USA"/>
    <x v="7"/>
    <s v="Sam Shepard"/>
    <s v="Rob Cohen"/>
    <n v="820"/>
    <n v="2705"/>
    <n v="357"/>
    <n v="0"/>
    <n v="5"/>
    <n v="145"/>
    <n v="121"/>
    <n v="31704416"/>
    <n v="135000000"/>
    <x v="1992"/>
    <n v="-0.76515247407407405"/>
  </r>
  <r>
    <x v="2004"/>
    <x v="1666"/>
    <s v="Color"/>
    <x v="1"/>
    <s v="English"/>
    <s v="USA"/>
    <x v="6"/>
    <s v="Matt Damon"/>
    <s v="Stephen Gaghan"/>
    <n v="13000"/>
    <n v="14747"/>
    <n v="79"/>
    <n v="0"/>
    <n v="7"/>
    <n v="358"/>
    <n v="128"/>
    <n v="50815288"/>
    <n v="50000000"/>
    <x v="1993"/>
    <n v="1.6305759999999999E-2"/>
  </r>
  <r>
    <x v="2005"/>
    <x v="1707"/>
    <s v="Color"/>
    <x v="3"/>
    <s v="English"/>
    <s v="USA"/>
    <x v="6"/>
    <s v="J.K. Simmons"/>
    <s v="Jason Reitman"/>
    <n v="24000"/>
    <n v="25092"/>
    <n v="655"/>
    <n v="0"/>
    <n v="7.6"/>
    <n v="239"/>
    <n v="92"/>
    <n v="24792061"/>
    <n v="6500000"/>
    <x v="1994"/>
    <n v="2.8141632307692306"/>
  </r>
  <r>
    <x v="2006"/>
    <x v="1661"/>
    <s v="Color"/>
    <x v="3"/>
    <s v="English"/>
    <s v="USA"/>
    <x v="6"/>
    <s v="Steve Carell"/>
    <s v="Judd Apatow"/>
    <n v="7000"/>
    <n v="8341"/>
    <n v="0"/>
    <n v="0"/>
    <n v="7.1"/>
    <n v="217"/>
    <n v="133"/>
    <n v="109243478"/>
    <n v="26000000"/>
    <x v="1995"/>
    <n v="3.2016722307692307"/>
  </r>
  <r>
    <x v="2007"/>
    <x v="1708"/>
    <s v="Color"/>
    <x v="7"/>
    <s v="English"/>
    <s v="USA"/>
    <x v="5"/>
    <s v="Taylor Lautner"/>
    <s v="Robert Rodriguez"/>
    <n v="12000"/>
    <n v="14899"/>
    <n v="0"/>
    <n v="0"/>
    <n v="3.5"/>
    <n v="66"/>
    <n v="93"/>
    <n v="39177541"/>
    <n v="50000000"/>
    <x v="1996"/>
    <n v="-0.21644917999999999"/>
  </r>
  <r>
    <x v="2008"/>
    <x v="1709"/>
    <s v="Color"/>
    <x v="1"/>
    <s v="English"/>
    <s v="USA"/>
    <x v="6"/>
    <s v="Jimmy Bennett"/>
    <s v="Andrew Douglas"/>
    <n v="87000"/>
    <n v="120797"/>
    <n v="15"/>
    <n v="0"/>
    <n v="6"/>
    <n v="220"/>
    <n v="90"/>
    <n v="64255243"/>
    <n v="19000000"/>
    <x v="1997"/>
    <n v="2.3818548947368421"/>
  </r>
  <r>
    <x v="2009"/>
    <x v="1645"/>
    <s v="Color"/>
    <x v="1"/>
    <s v="English"/>
    <s v="USA"/>
    <x v="6"/>
    <s v="Beau Bridges"/>
    <s v="Rebecca Miller"/>
    <n v="552"/>
    <n v="859"/>
    <n v="58"/>
    <n v="608"/>
    <n v="6.7"/>
    <n v="75"/>
    <n v="112"/>
    <n v="712294"/>
    <n v="1500000"/>
    <x v="1998"/>
    <n v="-0.52513733333333334"/>
  </r>
  <r>
    <x v="2010"/>
    <x v="1710"/>
    <s v="Color"/>
    <x v="7"/>
    <s v="English"/>
    <s v="USA"/>
    <x v="7"/>
    <s v="Matt Damon"/>
    <s v="Terry Gilliam"/>
    <n v="13000"/>
    <n v="27114"/>
    <n v="0"/>
    <n v="0"/>
    <n v="5.9"/>
    <n v="233"/>
    <n v="118"/>
    <n v="37899638"/>
    <n v="88000000"/>
    <x v="1999"/>
    <n v="-0.56932229545454549"/>
  </r>
  <r>
    <x v="2011"/>
    <x v="1711"/>
    <s v="Color"/>
    <x v="5"/>
    <s v="English"/>
    <s v="USA"/>
    <x v="7"/>
    <s v="Eddie Cibrian"/>
    <s v="Bruce Hunt"/>
    <n v="849"/>
    <n v="2178"/>
    <n v="2"/>
    <n v="0"/>
    <n v="5.0999999999999996"/>
    <n v="140"/>
    <n v="93"/>
    <n v="14888028"/>
    <n v="30000000"/>
    <x v="2000"/>
    <n v="-0.50373239999999997"/>
  </r>
  <r>
    <x v="2012"/>
    <x v="1712"/>
    <s v="Color"/>
    <x v="5"/>
    <s v="English"/>
    <s v="USA"/>
    <x v="5"/>
    <s v="Jim Broadbent"/>
    <s v="Andrew Adamson"/>
    <n v="1000"/>
    <n v="1317"/>
    <n v="80"/>
    <n v="0"/>
    <n v="6.9"/>
    <n v="284"/>
    <n v="150"/>
    <n v="291709845"/>
    <n v="180000000"/>
    <x v="2001"/>
    <n v="0.62061025000000003"/>
  </r>
  <r>
    <x v="2013"/>
    <x v="1713"/>
    <s v="Color"/>
    <x v="3"/>
    <s v="English"/>
    <s v="USA"/>
    <x v="6"/>
    <s v="Rory Culkin"/>
    <s v="Arie Posin"/>
    <n v="710"/>
    <n v="2119"/>
    <n v="3"/>
    <n v="1000"/>
    <n v="7"/>
    <n v="74"/>
    <n v="108"/>
    <n v="49526"/>
    <n v="6800000"/>
    <x v="2002"/>
    <n v="-0.99271676470588233"/>
  </r>
  <r>
    <x v="2014"/>
    <x v="1714"/>
    <s v="Color"/>
    <x v="1"/>
    <s v="English"/>
    <s v="UK"/>
    <x v="6"/>
    <s v="Archie Panjabi"/>
    <s v="Fernando Meirelles"/>
    <n v="883"/>
    <n v="1565"/>
    <n v="353"/>
    <n v="0"/>
    <n v="7.5"/>
    <n v="226"/>
    <n v="129"/>
    <n v="33565375"/>
    <n v="15000000"/>
    <x v="2003"/>
    <n v="1.2376916666666666"/>
  </r>
  <r>
    <x v="2015"/>
    <x v="1715"/>
    <s v="Color"/>
    <x v="4"/>
    <s v="English"/>
    <s v="UK"/>
    <x v="4"/>
    <s v="Mark Gatiss"/>
    <s v="Steve Box"/>
    <n v="567"/>
    <n v="1145"/>
    <n v="9"/>
    <n v="0"/>
    <n v="7.5"/>
    <n v="209"/>
    <n v="85"/>
    <n v="56068547"/>
    <n v="30000000"/>
    <x v="2004"/>
    <n v="0.86895156666666662"/>
  </r>
  <r>
    <x v="2016"/>
    <x v="1716"/>
    <s v="Color"/>
    <x v="5"/>
    <s v="English"/>
    <s v="UK"/>
    <x v="6"/>
    <s v="MyAnna Buring"/>
    <s v="Neil Marshall"/>
    <n v="513"/>
    <n v="1379"/>
    <n v="197"/>
    <n v="10000"/>
    <n v="7.2"/>
    <n v="342"/>
    <n v="100"/>
    <n v="26005908"/>
    <n v="3500000"/>
    <x v="2005"/>
    <n v="6.4302594285714285"/>
  </r>
  <r>
    <x v="2017"/>
    <x v="1717"/>
    <s v="Color"/>
    <x v="0"/>
    <s v="English"/>
    <s v="USA"/>
    <x v="6"/>
    <s v="Sid Haig"/>
    <s v="Rob Zombie"/>
    <n v="1000"/>
    <n v="3544"/>
    <n v="0"/>
    <n v="0"/>
    <n v="6.9"/>
    <n v="261"/>
    <n v="109"/>
    <n v="16901126"/>
    <n v="7000000"/>
    <x v="2006"/>
    <n v="1.4144465714285714"/>
  </r>
  <r>
    <x v="2018"/>
    <x v="1718"/>
    <s v="Color"/>
    <x v="7"/>
    <s v="English"/>
    <s v="USA"/>
    <x v="7"/>
    <s v="Alice Greczyn"/>
    <s v="Jay Chandrasekhar"/>
    <n v="631"/>
    <n v="2297"/>
    <n v="422"/>
    <n v="0"/>
    <n v="5.0999999999999996"/>
    <n v="144"/>
    <n v="107"/>
    <n v="80270227"/>
    <n v="50000000"/>
    <x v="2007"/>
    <n v="0.60540453999999999"/>
  </r>
  <r>
    <x v="2019"/>
    <x v="1643"/>
    <s v="Color"/>
    <x v="1"/>
    <s v="English"/>
    <s v="USA"/>
    <x v="7"/>
    <s v="Tom Wilkinson"/>
    <s v="Scott Derrickson"/>
    <n v="1000"/>
    <n v="2759"/>
    <n v="301"/>
    <n v="0"/>
    <n v="6.7"/>
    <n v="233"/>
    <n v="122"/>
    <n v="75072454"/>
    <n v="20000000"/>
    <x v="2008"/>
    <n v="2.7536227000000002"/>
  </r>
  <r>
    <x v="2020"/>
    <x v="1719"/>
    <s v="Color"/>
    <x v="3"/>
    <s v="English"/>
    <s v="USA"/>
    <x v="7"/>
    <s v="Craig T. Nelson"/>
    <s v="Thomas Bezucha"/>
    <n v="723"/>
    <n v="1615"/>
    <n v="15"/>
    <n v="0"/>
    <n v="6.3"/>
    <n v="142"/>
    <n v="103"/>
    <n v="6061759"/>
    <n v="17000000"/>
    <x v="2009"/>
    <n v="-0.64342594117647056"/>
  </r>
  <r>
    <x v="2021"/>
    <x v="1720"/>
    <s v="Color"/>
    <x v="1"/>
    <s v="English"/>
    <s v="USA"/>
    <x v="5"/>
    <s v="Gerard Butler"/>
    <s v="David Anspaugh"/>
    <n v="18000"/>
    <n v="20354"/>
    <n v="25"/>
    <n v="445"/>
    <n v="6.2"/>
    <n v="21"/>
    <n v="101"/>
    <n v="375474"/>
    <n v="20000000"/>
    <x v="2010"/>
    <n v="-0.9812263"/>
  </r>
  <r>
    <x v="2022"/>
    <x v="1721"/>
    <s v="Black and White"/>
    <x v="7"/>
    <s v="Filipino"/>
    <s v="USA"/>
    <x v="6"/>
    <s v="James Franco"/>
    <s v="John Dahl"/>
    <n v="11000"/>
    <n v="12133"/>
    <n v="131"/>
    <n v="0"/>
    <n v="6.7"/>
    <n v="81"/>
    <n v="132"/>
    <n v="10166502"/>
    <n v="80000000"/>
    <x v="2011"/>
    <n v="-0.87291872500000001"/>
  </r>
  <r>
    <x v="2023"/>
    <x v="1722"/>
    <s v="Color"/>
    <x v="5"/>
    <s v="English"/>
    <s v="USA"/>
    <x v="5"/>
    <s v="Zooey Deschanel"/>
    <s v="Garth Jennings"/>
    <n v="11000"/>
    <n v="14073"/>
    <n v="37"/>
    <n v="10000"/>
    <n v="6.8"/>
    <n v="276"/>
    <n v="109"/>
    <n v="51019112"/>
    <n v="50000000"/>
    <x v="2012"/>
    <n v="2.0382239999999999E-2"/>
  </r>
  <r>
    <x v="2024"/>
    <x v="1723"/>
    <s v="Color"/>
    <x v="0"/>
    <s v="Aboriginal"/>
    <s v="UK"/>
    <x v="7"/>
    <s v="Curtiss Cook"/>
    <s v="Sydney Pollack"/>
    <n v="591"/>
    <n v="2100"/>
    <n v="521"/>
    <n v="0"/>
    <n v="6.4"/>
    <n v="227"/>
    <n v="128"/>
    <n v="72515360"/>
    <n v="80000000"/>
    <x v="2013"/>
    <n v="-9.3558000000000002E-2"/>
  </r>
  <r>
    <x v="2025"/>
    <x v="1724"/>
    <s v="Color"/>
    <x v="7"/>
    <s v="English"/>
    <s v="USA"/>
    <x v="7"/>
    <s v="Scarlett Johansson"/>
    <s v="Michael Bay"/>
    <n v="19000"/>
    <n v="34839"/>
    <n v="0"/>
    <n v="0"/>
    <n v="6.9"/>
    <n v="257"/>
    <n v="136"/>
    <n v="35799026"/>
    <n v="126000000"/>
    <x v="2014"/>
    <n v="-0.71588074603174601"/>
  </r>
  <r>
    <x v="2026"/>
    <x v="1725"/>
    <s v="Color"/>
    <x v="1"/>
    <s v="English"/>
    <s v="USA"/>
    <x v="6"/>
    <s v="Jennifer Jason Leigh"/>
    <s v="John Maybury"/>
    <n v="1000"/>
    <n v="5085"/>
    <n v="11"/>
    <n v="0"/>
    <n v="7.1"/>
    <n v="161"/>
    <n v="94"/>
    <n v="6301131"/>
    <n v="29000000"/>
    <x v="2015"/>
    <n v="-0.78271962068965517"/>
  </r>
  <r>
    <x v="2027"/>
    <x v="1726"/>
    <s v="Color"/>
    <x v="7"/>
    <s v="Spanish"/>
    <s v="USA"/>
    <x v="5"/>
    <s v="Michael Emerson"/>
    <s v="Martin Campbell"/>
    <n v="2000"/>
    <n v="2864"/>
    <n v="258"/>
    <n v="951"/>
    <n v="5.9"/>
    <n v="137"/>
    <n v="129"/>
    <n v="45356386"/>
    <n v="75000000"/>
    <x v="2016"/>
    <n v="-0.39524818666666667"/>
  </r>
  <r>
    <x v="2028"/>
    <x v="1727"/>
    <s v="Color"/>
    <x v="3"/>
    <s v="English"/>
    <s v="USA"/>
    <x v="7"/>
    <s v="Adam Sandler"/>
    <s v="Peter Segal"/>
    <n v="11000"/>
    <n v="13693"/>
    <n v="88"/>
    <n v="0"/>
    <n v="6.4"/>
    <n v="134"/>
    <n v="113"/>
    <n v="158115031"/>
    <n v="82000000"/>
    <x v="2017"/>
    <n v="0.92823208536585367"/>
  </r>
  <r>
    <x v="2029"/>
    <x v="1616"/>
    <s v="Color"/>
    <x v="1"/>
    <s v="English"/>
    <s v="USA"/>
    <x v="6"/>
    <s v="Danny Pino"/>
    <s v="Andy Garcia"/>
    <n v="786"/>
    <n v="1674"/>
    <n v="0"/>
    <n v="957"/>
    <n v="6.7"/>
    <n v="52"/>
    <n v="144"/>
    <n v="2483955"/>
    <n v="9600000"/>
    <x v="2018"/>
    <n v="-0.74125468750000001"/>
  </r>
  <r>
    <x v="2030"/>
    <x v="1728"/>
    <s v="Color"/>
    <x v="7"/>
    <s v="English"/>
    <s v="Germany"/>
    <x v="7"/>
    <s v="Miguel Ferrer"/>
    <s v="Les Mayfield"/>
    <n v="688"/>
    <n v="1019"/>
    <n v="10"/>
    <n v="676"/>
    <n v="5.5"/>
    <n v="72"/>
    <n v="83"/>
    <n v="8326035"/>
    <n v="33000000"/>
    <x v="2019"/>
    <n v="-0.74769590909090911"/>
  </r>
  <r>
    <x v="2031"/>
    <x v="1729"/>
    <s v="Color"/>
    <x v="3"/>
    <s v="English"/>
    <s v="USA"/>
    <x v="6"/>
    <s v="Adam Scott"/>
    <s v="Richard Shepard"/>
    <n v="3000"/>
    <n v="4053"/>
    <n v="47"/>
    <n v="808"/>
    <n v="6.8"/>
    <n v="191"/>
    <n v="96"/>
    <n v="12570442"/>
    <n v="10000000"/>
    <x v="2020"/>
    <n v="0.2570442"/>
  </r>
  <r>
    <x v="2032"/>
    <x v="1730"/>
    <s v="Color"/>
    <x v="6"/>
    <s v="English"/>
    <s v="USA"/>
    <x v="7"/>
    <s v="Christian Bale"/>
    <s v="Terrence Malick"/>
    <n v="23000"/>
    <n v="27829"/>
    <n v="0"/>
    <n v="0"/>
    <n v="6.7"/>
    <n v="222"/>
    <n v="150"/>
    <n v="12712093"/>
    <n v="30000000"/>
    <x v="2021"/>
    <n v="-0.57626356666666667"/>
  </r>
  <r>
    <x v="2033"/>
    <x v="1731"/>
    <s v="Color"/>
    <x v="7"/>
    <s v="English"/>
    <s v="Canada"/>
    <x v="5"/>
    <s v="Vin Diesel"/>
    <s v="Adam Shankman"/>
    <n v="14000"/>
    <n v="16884"/>
    <n v="163"/>
    <n v="0"/>
    <n v="5.5"/>
    <n v="125"/>
    <n v="95"/>
    <n v="113006880"/>
    <n v="56000000"/>
    <x v="2022"/>
    <n v="1.0179800000000001"/>
  </r>
  <r>
    <x v="2034"/>
    <x v="1703"/>
    <s v="Color"/>
    <x v="3"/>
    <s v="English"/>
    <s v="USA"/>
    <x v="5"/>
    <s v="Ben Feldman"/>
    <s v="Mark Rosman"/>
    <n v="1000"/>
    <n v="4789"/>
    <n v="15"/>
    <n v="767"/>
    <n v="5.5"/>
    <n v="65"/>
    <n v="100"/>
    <n v="16247775"/>
    <n v="25000000"/>
    <x v="2023"/>
    <n v="-0.35008899999999998"/>
  </r>
  <r>
    <x v="2035"/>
    <x v="1612"/>
    <s v="Color"/>
    <x v="3"/>
    <s v="English"/>
    <s v="USA"/>
    <x v="7"/>
    <s v="Jon Lovitz"/>
    <s v="Susan Stroman"/>
    <n v="11000"/>
    <n v="24351"/>
    <n v="38"/>
    <n v="0"/>
    <n v="6.4"/>
    <n v="168"/>
    <n v="134"/>
    <n v="19377727"/>
    <n v="45000000"/>
    <x v="2024"/>
    <n v="-0.56938384444444445"/>
  </r>
  <r>
    <x v="2036"/>
    <x v="1708"/>
    <s v="Color"/>
    <x v="7"/>
    <s v="Mandarin"/>
    <s v="China"/>
    <x v="7"/>
    <s v="Dong-gun Jang"/>
    <s v="Kaige Chen"/>
    <n v="489"/>
    <n v="949"/>
    <n v="45"/>
    <n v="445"/>
    <n v="5.6"/>
    <n v="90"/>
    <n v="103"/>
    <n v="668171"/>
    <n v="60000000"/>
    <x v="2025"/>
    <n v="-0.98886381666666667"/>
  </r>
  <r>
    <x v="2037"/>
    <x v="1675"/>
    <s v="Color"/>
    <x v="0"/>
    <s v="English"/>
    <s v="Australia"/>
    <x v="6"/>
    <s v="Ray Winstone"/>
    <s v="John Hillcoat"/>
    <n v="1000"/>
    <n v="2129"/>
    <n v="214"/>
    <n v="0"/>
    <n v="7.4"/>
    <n v="168"/>
    <n v="104"/>
    <n v="1900725"/>
    <n v="2000000"/>
    <x v="2026"/>
    <n v="-4.9637500000000001E-2"/>
  </r>
  <r>
    <x v="2038"/>
    <x v="1732"/>
    <s v="Color"/>
    <x v="7"/>
    <s v="Thai"/>
    <s v="Thailand"/>
    <x v="6"/>
    <s v="Jon Foo"/>
    <s v="Prachya Pinkaew"/>
    <n v="778"/>
    <n v="2205"/>
    <n v="64"/>
    <n v="0"/>
    <n v="7.1"/>
    <n v="112"/>
    <n v="111"/>
    <n v="11905519"/>
    <n v="200000000"/>
    <x v="2027"/>
    <n v="-0.94047240499999996"/>
  </r>
  <r>
    <x v="2039"/>
    <x v="1733"/>
    <s v="Color"/>
    <x v="3"/>
    <s v="English"/>
    <s v="USA"/>
    <x v="6"/>
    <s v="Mark Duplass"/>
    <s v="Jay Duplass"/>
    <n v="830"/>
    <n v="1064"/>
    <n v="157"/>
    <n v="297"/>
    <n v="6.6"/>
    <n v="51"/>
    <n v="85"/>
    <n v="192467"/>
    <n v="15000"/>
    <x v="2028"/>
    <n v="11.831133333333334"/>
  </r>
  <r>
    <x v="2040"/>
    <x v="1734"/>
    <s v="Color"/>
    <x v="1"/>
    <s v="English"/>
    <s v="USA"/>
    <x v="6"/>
    <s v="Katy Mixon"/>
    <s v="Jamie Babbit"/>
    <n v="982"/>
    <n v="3299"/>
    <n v="91"/>
    <n v="698"/>
    <n v="6.4"/>
    <n v="65"/>
    <n v="91"/>
    <n v="381186"/>
    <n v="900000"/>
    <x v="2029"/>
    <n v="-0.57645999999999997"/>
  </r>
  <r>
    <x v="2041"/>
    <x v="1645"/>
    <s v="Color"/>
    <x v="3"/>
    <s v="English"/>
    <s v="USA"/>
    <x v="7"/>
    <s v="Vivica A. Fox"/>
    <s v="Mark Brown"/>
    <n v="890"/>
    <n v="3138"/>
    <n v="7"/>
    <n v="68"/>
    <n v="4.3"/>
    <n v="14"/>
    <n v="90"/>
    <n v="92362"/>
    <n v="1500000"/>
    <x v="2030"/>
    <n v="-0.93842533333333333"/>
  </r>
  <r>
    <x v="2042"/>
    <x v="1722"/>
    <s v="Color"/>
    <x v="3"/>
    <s v="English"/>
    <s v="USA"/>
    <x v="5"/>
    <s v="Mike Vogel"/>
    <s v="Ken Kwapis"/>
    <n v="2000"/>
    <n v="6862"/>
    <n v="42"/>
    <n v="0"/>
    <n v="6.6"/>
    <n v="88"/>
    <n v="119"/>
    <n v="39008741"/>
    <n v="25000000"/>
    <x v="2031"/>
    <n v="0.56034963999999998"/>
  </r>
  <r>
    <x v="2043"/>
    <x v="1703"/>
    <s v="Black and White"/>
    <x v="8"/>
    <s v="English"/>
    <s v="USA"/>
    <x v="7"/>
    <s v="Gena Rowlands"/>
    <s v="Iain Softley"/>
    <n v="545"/>
    <n v="1274"/>
    <n v="34"/>
    <n v="0"/>
    <n v="6.5"/>
    <n v="193"/>
    <n v="104"/>
    <n v="47806295"/>
    <n v="43000000"/>
    <x v="2032"/>
    <n v="0.1117743023255814"/>
  </r>
  <r>
    <x v="2044"/>
    <x v="1735"/>
    <s v="Color"/>
    <x v="3"/>
    <s v="English"/>
    <s v="USA"/>
    <x v="6"/>
    <s v="William Baldwin"/>
    <s v="Noah Baumbach"/>
    <n v="436"/>
    <n v="479"/>
    <n v="387"/>
    <n v="0"/>
    <n v="7.4"/>
    <n v="110"/>
    <n v="88"/>
    <n v="7362100"/>
    <n v="1500000"/>
    <x v="2033"/>
    <n v="3.9080666666666666"/>
  </r>
  <r>
    <x v="2045"/>
    <x v="1736"/>
    <s v="Color"/>
    <x v="3"/>
    <s v="English"/>
    <s v="USA"/>
    <x v="6"/>
    <s v="Alicia Witt"/>
    <s v="Mike Binder"/>
    <n v="975"/>
    <n v="2944"/>
    <n v="57"/>
    <n v="549"/>
    <n v="6.9"/>
    <n v="125"/>
    <n v="118"/>
    <n v="18761993"/>
    <n v="9000000"/>
    <x v="2034"/>
    <n v="1.0846658888888889"/>
  </r>
  <r>
    <x v="2046"/>
    <x v="1737"/>
    <s v="Color"/>
    <x v="3"/>
    <s v="English"/>
    <s v="USA"/>
    <x v="6"/>
    <s v="Nicolas Cage"/>
    <s v="Gore Verbinski"/>
    <n v="12000"/>
    <n v="13156"/>
    <n v="563"/>
    <n v="0"/>
    <n v="6.6"/>
    <n v="156"/>
    <n v="102"/>
    <n v="12469811"/>
    <n v="22000000"/>
    <x v="2035"/>
    <n v="-0.43319040909090911"/>
  </r>
  <r>
    <x v="2047"/>
    <x v="1738"/>
    <s v="Color"/>
    <x v="3"/>
    <s v="English"/>
    <s v="USA"/>
    <x v="7"/>
    <s v="Jack Davenport"/>
    <s v="Clare Kilner"/>
    <n v="1000"/>
    <n v="2666"/>
    <n v="6"/>
    <n v="0"/>
    <n v="6.1"/>
    <n v="103"/>
    <n v="90"/>
    <n v="31585300"/>
    <n v="15000000"/>
    <x v="2036"/>
    <n v="1.1056866666666667"/>
  </r>
  <r>
    <x v="2048"/>
    <x v="1739"/>
    <s v="Color"/>
    <x v="3"/>
    <s v="English"/>
    <s v="USA"/>
    <x v="7"/>
    <s v="Will Ferrell"/>
    <s v="Andrew Wilson"/>
    <n v="8000"/>
    <n v="9608"/>
    <n v="387"/>
    <n v="143"/>
    <n v="5.5"/>
    <n v="32"/>
    <n v="99"/>
    <n v="127144"/>
    <n v="8000000"/>
    <x v="2037"/>
    <n v="-0.98410699999999995"/>
  </r>
  <r>
    <x v="2049"/>
    <x v="1740"/>
    <s v="Color"/>
    <x v="1"/>
    <s v="English"/>
    <s v="UK"/>
    <x v="7"/>
    <s v="Vanessa Redgrave"/>
    <s v="James Ivory"/>
    <n v="898"/>
    <n v="2096"/>
    <n v="133"/>
    <n v="356"/>
    <n v="6.7"/>
    <n v="64"/>
    <n v="135"/>
    <n v="1666262"/>
    <n v="16000000"/>
    <x v="2038"/>
    <n v="-0.89585862500000002"/>
  </r>
  <r>
    <x v="2050"/>
    <x v="1741"/>
    <s v="Color"/>
    <x v="1"/>
    <s v="English"/>
    <s v="USA"/>
    <x v="7"/>
    <s v="Emily Podleski"/>
    <s v="Sterling Van Wagenen"/>
    <n v="1000"/>
    <n v="1942"/>
    <n v="0"/>
    <n v="19"/>
    <n v="6.6"/>
    <n v="4"/>
    <n v="100"/>
    <n v="2024854"/>
    <n v="6500000"/>
    <x v="2039"/>
    <n v="-0.68848399999999998"/>
  </r>
  <r>
    <x v="2051"/>
    <x v="1720"/>
    <s v="Color"/>
    <x v="6"/>
    <s v="English"/>
    <s v="New Zealand"/>
    <x v="7"/>
    <s v="Anthony Hopkins"/>
    <s v="Roger Donaldson"/>
    <n v="12000"/>
    <n v="12574"/>
    <n v="79"/>
    <n v="11000"/>
    <n v="7.9"/>
    <n v="126"/>
    <n v="127"/>
    <n v="5128124"/>
    <n v="25000000"/>
    <x v="2040"/>
    <n v="-0.79487503999999998"/>
  </r>
  <r>
    <x v="2052"/>
    <x v="1742"/>
    <s v="Color"/>
    <x v="5"/>
    <s v="English"/>
    <s v="France"/>
    <x v="6"/>
    <s v="Levon Helm"/>
    <s v="Tommy Lee Jones"/>
    <n v="572"/>
    <n v="1627"/>
    <n v="0"/>
    <n v="0"/>
    <n v="7.5"/>
    <n v="172"/>
    <n v="107"/>
    <n v="5023275"/>
    <n v="15000000"/>
    <x v="2041"/>
    <n v="-0.66511500000000001"/>
  </r>
  <r>
    <x v="2053"/>
    <x v="1743"/>
    <s v="Color"/>
    <x v="3"/>
    <s v="English"/>
    <s v="USA"/>
    <x v="6"/>
    <s v="Kelli Garner"/>
    <s v="Mike Mills"/>
    <n v="730"/>
    <n v="1208"/>
    <n v="101"/>
    <n v="708"/>
    <n v="6.6"/>
    <n v="114"/>
    <n v="96"/>
    <n v="1325073"/>
    <n v="4000000"/>
    <x v="2042"/>
    <n v="-0.66873174999999996"/>
  </r>
  <r>
    <x v="2054"/>
    <x v="1744"/>
    <s v="Color"/>
    <x v="5"/>
    <s v="English"/>
    <s v="USA"/>
    <x v="6"/>
    <s v="Kevin Zegers"/>
    <s v="Duncan Tucker"/>
    <n v="2000"/>
    <n v="3192"/>
    <n v="2"/>
    <n v="0"/>
    <n v="7.4"/>
    <n v="169"/>
    <n v="103"/>
    <n v="9013113"/>
    <n v="1000000"/>
    <x v="2043"/>
    <n v="8.0131130000000006"/>
  </r>
  <r>
    <x v="2055"/>
    <x v="1745"/>
    <s v="Color"/>
    <x v="7"/>
    <s v="English"/>
    <s v="France"/>
    <x v="7"/>
    <s v="Jason Statham"/>
    <s v="Louis Leterrier"/>
    <n v="26000"/>
    <n v="29050"/>
    <n v="255"/>
    <n v="0"/>
    <n v="6.3"/>
    <n v="163"/>
    <n v="87"/>
    <n v="43095600"/>
    <n v="32000000"/>
    <x v="2044"/>
    <n v="0.34673749999999998"/>
  </r>
  <r>
    <x v="2056"/>
    <x v="1697"/>
    <s v="Color"/>
    <x v="3"/>
    <s v="English"/>
    <s v="UK"/>
    <x v="6"/>
    <s v="Steve Coogan"/>
    <s v="Michael Winterbottom"/>
    <n v="1000"/>
    <n v="3690"/>
    <n v="187"/>
    <n v="750"/>
    <n v="6.8"/>
    <n v="122"/>
    <n v="94"/>
    <n v="1247453"/>
    <n v="2800000"/>
    <x v="2045"/>
    <n v="-0.55448107142857139"/>
  </r>
  <r>
    <x v="2057"/>
    <x v="1746"/>
    <s v="Color"/>
    <x v="3"/>
    <s v="English"/>
    <s v="USA"/>
    <x v="6"/>
    <s v="Billy Crudup"/>
    <s v="Bart Freundlich"/>
    <n v="745"/>
    <n v="1721"/>
    <n v="38"/>
    <n v="215"/>
    <n v="5.7"/>
    <n v="100"/>
    <n v="103"/>
    <n v="1530535"/>
    <n v="9000000"/>
    <x v="2046"/>
    <n v="-0.82994055555555557"/>
  </r>
  <r>
    <x v="2058"/>
    <x v="1742"/>
    <s v="Color"/>
    <x v="0"/>
    <s v="Zulu"/>
    <s v="UK"/>
    <x v="6"/>
    <s v="Terry Pheto"/>
    <s v="Gavin Hood"/>
    <n v="113"/>
    <n v="278"/>
    <n v="151"/>
    <n v="0"/>
    <n v="7.3"/>
    <n v="152"/>
    <n v="94"/>
    <n v="2912363"/>
    <n v="3000000"/>
    <x v="2047"/>
    <n v="-2.9212333333333333E-2"/>
  </r>
  <r>
    <x v="2059"/>
    <x v="1659"/>
    <s v="Color"/>
    <x v="7"/>
    <s v="English"/>
    <s v="USA"/>
    <x v="7"/>
    <s v="Cheech Marin"/>
    <s v="Marcos Siega"/>
    <n v="843"/>
    <n v="2165"/>
    <n v="32"/>
    <n v="206"/>
    <n v="4.0999999999999996"/>
    <n v="31"/>
    <n v="95"/>
    <n v="5654777"/>
    <n v="25000000"/>
    <x v="2048"/>
    <n v="-0.77380892000000001"/>
  </r>
  <r>
    <x v="2060"/>
    <x v="1644"/>
    <s v="Color"/>
    <x v="3"/>
    <s v="English"/>
    <s v="Germany"/>
    <x v="7"/>
    <s v="Fisher Stevens"/>
    <s v="Meiert Avis"/>
    <n v="922"/>
    <n v="1835"/>
    <n v="0"/>
    <n v="128"/>
    <n v="4.2"/>
    <n v="41"/>
    <n v="97"/>
    <n v="1046166"/>
    <n v="9000000"/>
    <x v="2049"/>
    <n v="-0.88375933333333334"/>
  </r>
  <r>
    <x v="2061"/>
    <x v="1620"/>
    <s v="Color"/>
    <x v="7"/>
    <s v="English"/>
    <s v="France"/>
    <x v="6"/>
    <s v="Morgan Freeman"/>
    <s v="Louis Leterrier"/>
    <n v="11000"/>
    <n v="22383"/>
    <n v="255"/>
    <n v="0"/>
    <n v="7"/>
    <n v="177"/>
    <n v="103"/>
    <n v="24520892"/>
    <n v="45000000"/>
    <x v="2050"/>
    <n v="-0.45509128888888889"/>
  </r>
  <r>
    <x v="2062"/>
    <x v="1661"/>
    <s v="Color"/>
    <x v="7"/>
    <s v="English"/>
    <s v="USA"/>
    <x v="6"/>
    <s v="Natalie Portman"/>
    <s v="James McTeigue"/>
    <n v="20000"/>
    <n v="22417"/>
    <n v="160"/>
    <n v="48000"/>
    <n v="8.1999999999999993"/>
    <n v="525"/>
    <n v="132"/>
    <n v="70496802"/>
    <n v="54000000"/>
    <x v="2051"/>
    <n v="0.30549633333333331"/>
  </r>
  <r>
    <x v="2063"/>
    <x v="1747"/>
    <s v="Color"/>
    <x v="5"/>
    <s v="English"/>
    <s v="UK"/>
    <x v="4"/>
    <s v="Jim Broadbent"/>
    <s v="Gary Chapman"/>
    <n v="1000"/>
    <n v="1908"/>
    <n v="2"/>
    <n v="538"/>
    <n v="5.6"/>
    <n v="93"/>
    <n v="76"/>
    <n v="19447478"/>
    <n v="35000000"/>
    <x v="2052"/>
    <n v="-0.44435777142857141"/>
  </r>
  <r>
    <x v="2064"/>
    <x v="1748"/>
    <s v="Color"/>
    <x v="1"/>
    <s v="English"/>
    <s v="UK"/>
    <x v="6"/>
    <s v="Emily Watson"/>
    <s v="Richard E. Grant"/>
    <n v="876"/>
    <n v="2544"/>
    <n v="554"/>
    <n v="311"/>
    <n v="6.9"/>
    <n v="49"/>
    <n v="97"/>
    <n v="233103"/>
    <n v="7000000"/>
    <x v="2053"/>
    <n v="-0.96669957142857144"/>
  </r>
  <r>
    <x v="2065"/>
    <x v="1749"/>
    <s v="Color"/>
    <x v="3"/>
    <s v="English"/>
    <s v="USA"/>
    <x v="6"/>
    <s v="Ryan Reynolds"/>
    <s v="Rob McKittrick"/>
    <n v="16000"/>
    <n v="19957"/>
    <n v="6"/>
    <n v="0"/>
    <n v="6.8"/>
    <n v="91"/>
    <n v="94"/>
    <n v="16101109"/>
    <n v="3000000"/>
    <x v="2054"/>
    <n v="4.3670363333333331"/>
  </r>
  <r>
    <x v="2066"/>
    <x v="1723"/>
    <s v="Color"/>
    <x v="6"/>
    <s v="English"/>
    <s v="USA"/>
    <x v="7"/>
    <s v="Sandra Ellis Lafferty"/>
    <s v="James Mangold"/>
    <n v="523"/>
    <n v="1383"/>
    <n v="446"/>
    <n v="11000"/>
    <n v="7.9"/>
    <n v="291"/>
    <n v="153"/>
    <n v="119518352"/>
    <n v="28000000"/>
    <x v="2055"/>
    <n v="3.2685125714285714"/>
  </r>
  <r>
    <x v="2067"/>
    <x v="1712"/>
    <s v="Color"/>
    <x v="5"/>
    <s v="English"/>
    <s v="USA"/>
    <x v="7"/>
    <s v="Tom Cruise"/>
    <s v="Steven Spielberg"/>
    <n v="10000"/>
    <n v="12758"/>
    <n v="14000"/>
    <n v="0"/>
    <n v="6.5"/>
    <n v="401"/>
    <n v="116"/>
    <n v="234277056"/>
    <n v="132000000"/>
    <x v="2056"/>
    <n v="0.77482618181818186"/>
  </r>
  <r>
    <x v="2068"/>
    <x v="1716"/>
    <s v="Color"/>
    <x v="0"/>
    <s v="English"/>
    <s v="Canada"/>
    <x v="6"/>
    <s v="Colin Firth"/>
    <s v="Atom Egoyan"/>
    <n v="14000"/>
    <n v="16090"/>
    <n v="460"/>
    <n v="507"/>
    <n v="6.5"/>
    <n v="97"/>
    <n v="107"/>
    <n v="871527"/>
    <n v="25000000"/>
    <x v="2057"/>
    <n v="-0.96513892000000001"/>
  </r>
  <r>
    <x v="2069"/>
    <x v="1750"/>
    <s v="Color"/>
    <x v="1"/>
    <s v="English"/>
    <s v="UK"/>
    <x v="7"/>
    <s v="Deborah Kara Unger"/>
    <s v="Geoffrey Sax"/>
    <n v="494"/>
    <n v="2013"/>
    <n v="13"/>
    <n v="0"/>
    <n v="5.5"/>
    <n v="173"/>
    <n v="101"/>
    <n v="55865715"/>
    <n v="10000000"/>
    <x v="2058"/>
    <n v="4.5865714999999998"/>
  </r>
  <r>
    <x v="2070"/>
    <x v="1632"/>
    <s v="Color"/>
    <x v="3"/>
    <s v="English"/>
    <s v="USA"/>
    <x v="6"/>
    <s v="Zooey Deschanel"/>
    <s v="Adam Rapp"/>
    <n v="11000"/>
    <n v="20009"/>
    <n v="9"/>
    <n v="414"/>
    <n v="6.4"/>
    <n v="50"/>
    <n v="98"/>
    <n v="101228"/>
    <n v="3500000"/>
    <x v="2059"/>
    <n v="-0.97107771428571432"/>
  </r>
  <r>
    <x v="2071"/>
    <x v="1751"/>
    <s v="Color"/>
    <x v="7"/>
    <s v="English"/>
    <s v="USA"/>
    <x v="7"/>
    <s v="Sunny Mabrey"/>
    <s v="Lee Tamahori"/>
    <n v="287"/>
    <n v="993"/>
    <n v="93"/>
    <n v="0"/>
    <n v="4.3"/>
    <n v="77"/>
    <n v="101"/>
    <n v="26082914"/>
    <n v="87000000"/>
    <x v="2060"/>
    <n v="-0.70019639080459772"/>
  </r>
  <r>
    <x v="2072"/>
    <x v="1752"/>
    <s v="Color"/>
    <x v="7"/>
    <s v="English"/>
    <s v="USA"/>
    <x v="5"/>
    <s v="Kristen Stewart"/>
    <s v="Jon Favreau"/>
    <n v="17000"/>
    <n v="32232"/>
    <n v="4000"/>
    <n v="0"/>
    <n v="6.1"/>
    <n v="136"/>
    <n v="101"/>
    <n v="28045540"/>
    <n v="65000000"/>
    <x v="2061"/>
    <n v="-0.5685301538461538"/>
  </r>
  <r>
    <x v="2073"/>
    <x v="1753"/>
    <s v="Color"/>
    <x v="0"/>
    <s v="English"/>
    <s v="USA"/>
    <x v="6"/>
    <s v="Brian Dennehy"/>
    <s v="Robert Moresco"/>
    <n v="954"/>
    <n v="2512"/>
    <n v="53"/>
    <n v="294"/>
    <n v="6.4"/>
    <n v="26"/>
    <n v="107"/>
    <n v="53481"/>
    <n v="8000000"/>
    <x v="2062"/>
    <n v="-0.99331487500000004"/>
  </r>
  <r>
    <x v="2074"/>
    <x v="1754"/>
    <s v="Color"/>
    <x v="7"/>
    <s v="English"/>
    <s v="Germany"/>
    <x v="7"/>
    <s v="Bruce Willis"/>
    <s v="Richard Donner"/>
    <n v="13000"/>
    <n v="15053"/>
    <n v="503"/>
    <n v="0"/>
    <n v="6.6"/>
    <n v="199"/>
    <n v="102"/>
    <n v="36883539"/>
    <n v="52000000"/>
    <x v="2063"/>
    <n v="-0.29070117307692306"/>
  </r>
  <r>
    <x v="2075"/>
    <x v="1755"/>
    <s v="Color"/>
    <x v="7"/>
    <s v="English"/>
    <s v="USA"/>
    <x v="6"/>
    <s v="Gerard Butler"/>
    <s v="Zack Snyder"/>
    <n v="18000"/>
    <n v="32360"/>
    <n v="0"/>
    <n v="13000"/>
    <n v="7.7"/>
    <n v="460"/>
    <n v="117"/>
    <n v="210592590"/>
    <n v="65000000"/>
    <x v="2064"/>
    <n v="2.2398859999999998"/>
  </r>
  <r>
    <x v="2076"/>
    <x v="1756"/>
    <s v="Color"/>
    <x v="3"/>
    <s v="English"/>
    <s v="USA"/>
    <x v="7"/>
    <s v="Archie Panjabi"/>
    <s v="Ridley Scott"/>
    <n v="883"/>
    <n v="3611"/>
    <n v="0"/>
    <n v="9000"/>
    <n v="6.9"/>
    <n v="147"/>
    <n v="117"/>
    <n v="7458269"/>
    <n v="35000000"/>
    <x v="2065"/>
    <n v="-0.78690660000000001"/>
  </r>
  <r>
    <x v="2077"/>
    <x v="1757"/>
    <s v="Color"/>
    <x v="3"/>
    <s v="English"/>
    <s v="USA"/>
    <x v="7"/>
    <s v="Meryl Streep"/>
    <s v="Robert Altman"/>
    <n v="11000"/>
    <n v="12946"/>
    <n v="500"/>
    <n v="683"/>
    <n v="6.8"/>
    <n v="211"/>
    <n v="105"/>
    <n v="20338609"/>
    <n v="10000000"/>
    <x v="2066"/>
    <n v="1.0338609000000001"/>
  </r>
  <r>
    <x v="2078"/>
    <x v="1758"/>
    <s v="Color"/>
    <x v="4"/>
    <s v="English"/>
    <s v="USA"/>
    <x v="6"/>
    <s v="Robert Downey Jr."/>
    <s v="Richard Linklater"/>
    <n v="21000"/>
    <n v="39507"/>
    <n v="0"/>
    <n v="0"/>
    <n v="7.1"/>
    <n v="232"/>
    <n v="100"/>
    <n v="5480996"/>
    <n v="8700000"/>
    <x v="2067"/>
    <n v="-0.37000045977011492"/>
  </r>
  <r>
    <x v="2079"/>
    <x v="1759"/>
    <s v="Color"/>
    <x v="7"/>
    <s v="English"/>
    <s v="Germany"/>
    <x v="5"/>
    <s v="Alex Pettyfer"/>
    <s v="Geoffrey Sax"/>
    <n v="15000"/>
    <n v="15638"/>
    <n v="13"/>
    <n v="823"/>
    <n v="5.0999999999999996"/>
    <n v="66"/>
    <n v="93"/>
    <n v="652526"/>
    <n v="40000000"/>
    <x v="2068"/>
    <n v="-0.98368685"/>
  </r>
  <r>
    <x v="2080"/>
    <x v="1760"/>
    <s v="Black and White"/>
    <x v="1"/>
    <s v="English"/>
    <s v="Germany"/>
    <x v="7"/>
    <s v="Kate Winslet"/>
    <s v="Steven Zaillian"/>
    <n v="14000"/>
    <n v="27614"/>
    <n v="234"/>
    <n v="0"/>
    <n v="6.2"/>
    <n v="127"/>
    <n v="128"/>
    <n v="7221458"/>
    <n v="55000000"/>
    <x v="2069"/>
    <n v="-0.86870076363636362"/>
  </r>
  <r>
    <x v="2081"/>
    <x v="1761"/>
    <s v="Black and White"/>
    <x v="0"/>
    <s v="English"/>
    <s v="USA"/>
    <x v="0"/>
    <s v="Jordana Spiro"/>
    <s v="Eric Nicholas"/>
    <n v="262"/>
    <n v="509"/>
    <n v="0"/>
    <n v="244"/>
    <n v="6.1"/>
    <n v="71"/>
    <n v="78"/>
    <n v="10018"/>
    <n v="1000000"/>
    <x v="2070"/>
    <n v="-0.98998200000000003"/>
  </r>
  <r>
    <x v="2082"/>
    <x v="1762"/>
    <s v="Color"/>
    <x v="3"/>
    <s v="English"/>
    <s v="USA"/>
    <x v="7"/>
    <s v="Judy Greer"/>
    <s v="Paul Weitz"/>
    <n v="2000"/>
    <n v="5992"/>
    <n v="80"/>
    <n v="300"/>
    <n v="5.5"/>
    <n v="153"/>
    <n v="107"/>
    <n v="7156725"/>
    <n v="19000000"/>
    <x v="2071"/>
    <n v="-0.62333026315789475"/>
  </r>
  <r>
    <x v="2083"/>
    <x v="1753"/>
    <s v="Color"/>
    <x v="7"/>
    <s v="Maya"/>
    <s v="USA"/>
    <x v="6"/>
    <s v="Rudy Youngblood"/>
    <s v="Mel Gibson"/>
    <n v="708"/>
    <n v="848"/>
    <n v="0"/>
    <n v="14000"/>
    <n v="7.8"/>
    <n v="283"/>
    <n v="139"/>
    <n v="50859889"/>
    <n v="40000000"/>
    <x v="2072"/>
    <n v="0.27149722500000001"/>
  </r>
  <r>
    <x v="2084"/>
    <x v="1763"/>
    <s v="Color"/>
    <x v="3"/>
    <s v="English"/>
    <s v="USA"/>
    <x v="5"/>
    <s v="Tammin Sursok"/>
    <s v="Elizabeth Allen Rosenbaum"/>
    <n v="836"/>
    <n v="3963"/>
    <n v="20"/>
    <n v="0"/>
    <n v="5.3"/>
    <n v="66"/>
    <n v="104"/>
    <n v="18595716"/>
    <n v="12000000"/>
    <x v="2073"/>
    <n v="0.54964299999999999"/>
  </r>
  <r>
    <x v="2085"/>
    <x v="1760"/>
    <s v="Color"/>
    <x v="5"/>
    <s v="English"/>
    <s v="France"/>
    <x v="5"/>
    <s v="Mia Farrow"/>
    <s v="Luc Besson"/>
    <n v="563"/>
    <n v="683"/>
    <n v="0"/>
    <n v="941"/>
    <n v="6"/>
    <n v="101"/>
    <n v="94"/>
    <n v="15131330"/>
    <n v="86000000"/>
    <x v="2074"/>
    <n v="-0.82405430232558141"/>
  </r>
  <r>
    <x v="2086"/>
    <x v="1764"/>
    <s v="Color"/>
    <x v="1"/>
    <s v="English"/>
    <s v="France"/>
    <x v="6"/>
    <s v="Brad Pitt"/>
    <s v="Alejandro G. IÃ±Ã¡rritu"/>
    <n v="11000"/>
    <n v="11248"/>
    <n v="0"/>
    <n v="0"/>
    <n v="7.5"/>
    <n v="285"/>
    <n v="143"/>
    <n v="34300771"/>
    <n v="25000000"/>
    <x v="2075"/>
    <n v="0.37203083999999997"/>
  </r>
  <r>
    <x v="2087"/>
    <x v="1765"/>
    <s v="Color"/>
    <x v="4"/>
    <s v="English"/>
    <s v="Germany"/>
    <x v="5"/>
    <s v="Rob Paulsen"/>
    <s v="Steve Oedekerk"/>
    <n v="677"/>
    <n v="2055"/>
    <n v="176"/>
    <n v="605"/>
    <n v="5.6"/>
    <n v="98"/>
    <n v="90"/>
    <n v="72601713"/>
    <n v="51000000"/>
    <x v="2076"/>
    <n v="0.42356300000000002"/>
  </r>
  <r>
    <x v="2088"/>
    <x v="1766"/>
    <s v="Color"/>
    <x v="0"/>
    <s v="English"/>
    <s v="UK"/>
    <x v="6"/>
    <s v="Charlotte Rampling"/>
    <s v="Michael Caton-Jones"/>
    <n v="844"/>
    <n v="1899"/>
    <n v="105"/>
    <n v="764"/>
    <n v="4.2"/>
    <n v="159"/>
    <n v="116"/>
    <n v="5851188"/>
    <n v="70000000"/>
    <x v="2077"/>
    <n v="-0.91641159999999999"/>
  </r>
  <r>
    <x v="2089"/>
    <x v="1767"/>
    <s v="Color"/>
    <x v="3"/>
    <s v="English"/>
    <s v="USA"/>
    <x v="6"/>
    <s v="Joe Lo Truglio"/>
    <s v="Frank Sebastiano"/>
    <n v="833"/>
    <n v="2753"/>
    <n v="3"/>
    <n v="323"/>
    <n v="6"/>
    <n v="20"/>
    <n v="86"/>
    <n v="475000"/>
    <n v="2800000"/>
    <x v="2078"/>
    <n v="-0.8303571428571429"/>
  </r>
  <r>
    <x v="2090"/>
    <x v="1768"/>
    <s v="Color"/>
    <x v="3"/>
    <s v="English"/>
    <s v="USA"/>
    <x v="6"/>
    <s v="Chris Moss"/>
    <s v="Jay Chandrasekhar"/>
    <n v="33000"/>
    <n v="35345"/>
    <n v="422"/>
    <n v="0"/>
    <n v="6.3"/>
    <n v="91"/>
    <n v="110"/>
    <n v="19179969"/>
    <n v="17500000"/>
    <x v="2079"/>
    <n v="9.5998228571428576E-2"/>
  </r>
  <r>
    <x v="2091"/>
    <x v="1769"/>
    <s v="Color"/>
    <x v="1"/>
    <s v="English"/>
    <s v="USA"/>
    <x v="7"/>
    <s v="Armando Riesco"/>
    <s v="Alejandro Monteverde"/>
    <n v="625"/>
    <n v="2747"/>
    <n v="38"/>
    <n v="0"/>
    <n v="7.4"/>
    <n v="60"/>
    <n v="91"/>
    <n v="8108247"/>
    <n v="3300000"/>
    <x v="2080"/>
    <n v="1.4570445454545455"/>
  </r>
  <r>
    <x v="2092"/>
    <x v="1770"/>
    <s v="Color"/>
    <x v="3"/>
    <s v="English"/>
    <s v="USA"/>
    <x v="7"/>
    <s v="ChloÃ« Grace Moretz"/>
    <s v="John Whitesell"/>
    <n v="17000"/>
    <n v="19334"/>
    <n v="14"/>
    <n v="663"/>
    <n v="4.5999999999999996"/>
    <n v="65"/>
    <n v="99"/>
    <n v="70163652"/>
    <n v="40000000"/>
    <x v="2081"/>
    <n v="0.75409130000000002"/>
  </r>
  <r>
    <x v="2093"/>
    <x v="1771"/>
    <s v="Color"/>
    <x v="1"/>
    <s v="Dutch"/>
    <s v="Netherlands"/>
    <x v="6"/>
    <s v="Michiel Huisman"/>
    <s v="Paul Verhoeven"/>
    <n v="2000"/>
    <n v="2590"/>
    <n v="719"/>
    <n v="0"/>
    <n v="7.8"/>
    <n v="231"/>
    <n v="145"/>
    <n v="4398392"/>
    <n v="21000000"/>
    <x v="2082"/>
    <n v="-0.79055276190476187"/>
  </r>
  <r>
    <x v="2094"/>
    <x v="1772"/>
    <s v="Color"/>
    <x v="8"/>
    <s v="English"/>
    <s v="USA"/>
    <x v="6"/>
    <s v="Oliver Hudson"/>
    <s v="Glen Morgan"/>
    <n v="607"/>
    <n v="1611"/>
    <n v="17"/>
    <n v="0"/>
    <n v="4.5"/>
    <n v="186"/>
    <n v="94"/>
    <n v="16235293"/>
    <n v="9000000"/>
    <x v="2083"/>
    <n v="0.80392144444444447"/>
  </r>
  <r>
    <x v="2095"/>
    <x v="1773"/>
    <s v="Black and White"/>
    <x v="1"/>
    <s v="English"/>
    <s v="USA"/>
    <x v="6"/>
    <s v="Justin Timberlake"/>
    <s v="Craig Brewer"/>
    <n v="3000"/>
    <n v="5012"/>
    <n v="153"/>
    <n v="0"/>
    <n v="7"/>
    <n v="197"/>
    <n v="116"/>
    <n v="9396487"/>
    <n v="15000000"/>
    <x v="2084"/>
    <n v="-0.37356753333333331"/>
  </r>
  <r>
    <x v="2096"/>
    <x v="1774"/>
    <s v="Color"/>
    <x v="5"/>
    <s v="English"/>
    <s v="Germany"/>
    <x v="6"/>
    <s v="Leonardo DiCaprio"/>
    <s v="Edward Zwick"/>
    <n v="29000"/>
    <n v="33160"/>
    <n v="380"/>
    <n v="14000"/>
    <n v="8"/>
    <n v="166"/>
    <n v="143"/>
    <n v="57366262"/>
    <n v="100000000"/>
    <x v="2085"/>
    <n v="-0.42633737999999999"/>
  </r>
  <r>
    <x v="2097"/>
    <x v="1775"/>
    <s v="Color"/>
    <x v="1"/>
    <s v="English"/>
    <s v="USA"/>
    <x v="6"/>
    <s v="Anthony Hopkins"/>
    <s v="Emilio Estevez"/>
    <n v="12000"/>
    <n v="13528"/>
    <n v="0"/>
    <n v="0"/>
    <n v="7"/>
    <n v="195"/>
    <n v="112"/>
    <n v="11204499"/>
    <n v="14000000"/>
    <x v="2086"/>
    <n v="-0.19967864285714285"/>
  </r>
  <r>
    <x v="2098"/>
    <x v="1776"/>
    <s v="Color"/>
    <x v="3"/>
    <s v="English"/>
    <s v="USA"/>
    <x v="6"/>
    <s v="Luenell"/>
    <s v="Larry Charles"/>
    <n v="332"/>
    <n v="505"/>
    <n v="119"/>
    <n v="0"/>
    <n v="7.3"/>
    <n v="343"/>
    <n v="82"/>
    <n v="128505958"/>
    <n v="18000000"/>
    <x v="2087"/>
    <n v="6.1392198888888885"/>
  </r>
  <r>
    <x v="2099"/>
    <x v="1777"/>
    <s v="Color"/>
    <x v="5"/>
    <s v="English"/>
    <s v="USA"/>
    <x v="4"/>
    <s v="John Ratzenberger"/>
    <s v="John Lasseter"/>
    <n v="1000"/>
    <n v="4905"/>
    <n v="487"/>
    <n v="0"/>
    <n v="7.2"/>
    <n v="256"/>
    <n v="117"/>
    <n v="244052771"/>
    <n v="120000000"/>
    <x v="2088"/>
    <n v="1.0337730916666668"/>
  </r>
  <r>
    <x v="2100"/>
    <x v="1766"/>
    <s v="Black and White"/>
    <x v="7"/>
    <s v="English"/>
    <s v="UK"/>
    <x v="7"/>
    <s v="Eva Green"/>
    <s v="Martin Campbell"/>
    <n v="6000"/>
    <n v="9125"/>
    <n v="258"/>
    <n v="0"/>
    <n v="8"/>
    <n v="400"/>
    <n v="144"/>
    <n v="167007184"/>
    <n v="150000000"/>
    <x v="2089"/>
    <n v="0.11338122666666667"/>
  </r>
  <r>
    <x v="2101"/>
    <x v="1778"/>
    <s v="Color"/>
    <x v="6"/>
    <s v="English"/>
    <s v="France"/>
    <x v="7"/>
    <s v="Derek Luke"/>
    <s v="Phillip Noyce"/>
    <n v="543"/>
    <n v="678"/>
    <n v="176"/>
    <n v="447"/>
    <n v="6.7"/>
    <n v="108"/>
    <n v="98"/>
    <n v="4291965"/>
    <n v="14000000"/>
    <x v="2090"/>
    <n v="-0.69343107142857141"/>
  </r>
  <r>
    <x v="2102"/>
    <x v="1779"/>
    <s v="Color"/>
    <x v="1"/>
    <s v="English"/>
    <s v="USA"/>
    <x v="6"/>
    <s v="Charlie Hunnam"/>
    <s v="Alfonso CuarÃ³n"/>
    <n v="16000"/>
    <n v="16479"/>
    <n v="0"/>
    <n v="17000"/>
    <n v="7.9"/>
    <n v="372"/>
    <n v="109"/>
    <n v="35286428"/>
    <n v="76000000"/>
    <x v="2091"/>
    <n v="-0.53570489473684213"/>
  </r>
  <r>
    <x v="2103"/>
    <x v="1780"/>
    <s v="Black and White"/>
    <x v="3"/>
    <s v="English"/>
    <s v="USA"/>
    <x v="6"/>
    <s v="Ethan Suplee"/>
    <s v="Kevin Smith"/>
    <n v="1000"/>
    <n v="2990"/>
    <n v="0"/>
    <n v="0"/>
    <n v="7.4"/>
    <n v="174"/>
    <n v="97"/>
    <n v="24138847"/>
    <n v="5000000"/>
    <x v="2092"/>
    <n v="3.8277694000000002"/>
  </r>
  <r>
    <x v="2104"/>
    <x v="1781"/>
    <s v="Color"/>
    <x v="3"/>
    <s v="English"/>
    <s v="USA"/>
    <x v="7"/>
    <s v="Adam Sandler"/>
    <s v="Frank Coraci"/>
    <n v="11000"/>
    <n v="12700"/>
    <n v="153"/>
    <n v="7000"/>
    <n v="6.4"/>
    <n v="173"/>
    <n v="107"/>
    <n v="137340146"/>
    <n v="70000000"/>
    <x v="2093"/>
    <n v="0.96200208571428569"/>
  </r>
  <r>
    <x v="2105"/>
    <x v="1782"/>
    <s v="Color"/>
    <x v="1"/>
    <s v="English"/>
    <s v="USA"/>
    <x v="6"/>
    <s v="Tim Blake Nelson"/>
    <s v="Joey Lauren Adams"/>
    <n v="596"/>
    <n v="1081"/>
    <n v="781"/>
    <n v="224"/>
    <n v="6.2"/>
    <n v="36"/>
    <n v="97"/>
    <n v="117560"/>
    <n v="6000000"/>
    <x v="2094"/>
    <n v="-0.98040666666666665"/>
  </r>
  <r>
    <x v="2106"/>
    <x v="1783"/>
    <s v="Color"/>
    <x v="6"/>
    <s v="English"/>
    <s v="USA"/>
    <x v="7"/>
    <s v="Phyllida Law"/>
    <s v="Agnieszka Holland"/>
    <n v="60"/>
    <n v="150"/>
    <n v="238"/>
    <n v="0"/>
    <n v="6.8"/>
    <n v="78"/>
    <n v="104"/>
    <n v="352786"/>
    <n v="11000000"/>
    <x v="2095"/>
    <n v="-0.96792854545454543"/>
  </r>
  <r>
    <x v="2107"/>
    <x v="1784"/>
    <s v="Color"/>
    <x v="7"/>
    <s v="English"/>
    <s v="USA"/>
    <x v="6"/>
    <s v="Jason Statham"/>
    <s v="Mark Neveldine"/>
    <n v="26000"/>
    <n v="28767"/>
    <n v="83"/>
    <n v="0"/>
    <n v="7"/>
    <n v="170"/>
    <n v="93"/>
    <n v="27829874"/>
    <n v="12000000"/>
    <x v="2096"/>
    <n v="1.3191561666666667"/>
  </r>
  <r>
    <x v="2108"/>
    <x v="1785"/>
    <s v="Color"/>
    <x v="7"/>
    <s v="English"/>
    <s v="USA"/>
    <x v="7"/>
    <s v="Wesley Jonathan"/>
    <s v="Preston A. Whitmore II"/>
    <n v="592"/>
    <n v="2000"/>
    <n v="17"/>
    <n v="244"/>
    <n v="2.1"/>
    <n v="25"/>
    <n v="95"/>
    <n v="7009668"/>
    <n v="5600000"/>
    <x v="2097"/>
    <n v="0.25172642857142857"/>
  </r>
  <r>
    <x v="2109"/>
    <x v="1786"/>
    <s v="Color"/>
    <x v="5"/>
    <s v="English"/>
    <s v="USA"/>
    <x v="4"/>
    <s v="Will Ferrell"/>
    <s v="Matthew O'Callaghan"/>
    <n v="8000"/>
    <n v="11124"/>
    <n v="5"/>
    <n v="624"/>
    <n v="6.6"/>
    <n v="87"/>
    <n v="78"/>
    <n v="58336565"/>
    <n v="50000000"/>
    <x v="2098"/>
    <n v="0.1667313"/>
  </r>
  <r>
    <x v="2110"/>
    <x v="1759"/>
    <s v="Color"/>
    <x v="1"/>
    <s v="Mandarin"/>
    <s v="China"/>
    <x v="6"/>
    <s v="Li Gong"/>
    <s v="Yimou Zhang"/>
    <n v="879"/>
    <n v="949"/>
    <n v="611"/>
    <n v="0"/>
    <n v="7"/>
    <n v="189"/>
    <n v="114"/>
    <n v="6565495"/>
    <n v="45000000"/>
    <x v="2099"/>
    <n v="-0.85410011111111106"/>
  </r>
  <r>
    <x v="2111"/>
    <x v="1787"/>
    <s v="Color"/>
    <x v="3"/>
    <s v="English"/>
    <s v="USA"/>
    <x v="7"/>
    <s v="Alyson Hannigan"/>
    <s v="Aaron Seltzer"/>
    <n v="3000"/>
    <n v="6539"/>
    <n v="64"/>
    <n v="806"/>
    <n v="2.7"/>
    <n v="99"/>
    <n v="85"/>
    <n v="48546578"/>
    <n v="20000000"/>
    <x v="2100"/>
    <n v="1.4273289"/>
  </r>
  <r>
    <x v="2112"/>
    <x v="1788"/>
    <s v="Color"/>
    <x v="7"/>
    <s v="English"/>
    <s v="USA"/>
    <x v="7"/>
    <s v="Steve Howey"/>
    <s v="Corey Yuen"/>
    <n v="826"/>
    <n v="4473"/>
    <n v="23"/>
    <n v="0"/>
    <n v="4.8"/>
    <n v="110"/>
    <n v="87"/>
    <n v="480314"/>
    <n v="21000000"/>
    <x v="2101"/>
    <n v="-0.97712790476190481"/>
  </r>
  <r>
    <x v="2113"/>
    <x v="1789"/>
    <s v="Color"/>
    <x v="5"/>
    <s v="English"/>
    <s v="USA"/>
    <x v="4"/>
    <s v="Jimmy Fallon"/>
    <s v="Dave Borthwick"/>
    <n v="787"/>
    <n v="2185"/>
    <n v="3"/>
    <n v="346"/>
    <n v="2.8"/>
    <n v="31"/>
    <n v="77"/>
    <n v="7382993"/>
    <n v="20000000"/>
    <x v="2102"/>
    <n v="-0.63085035"/>
  </r>
  <r>
    <x v="2114"/>
    <x v="1790"/>
    <s v="Color"/>
    <x v="1"/>
    <s v="English"/>
    <s v="USA"/>
    <x v="7"/>
    <s v="Loretta Devine"/>
    <s v="Bill Condon"/>
    <n v="912"/>
    <n v="2856"/>
    <n v="386"/>
    <n v="0"/>
    <n v="6.5"/>
    <n v="241"/>
    <n v="130"/>
    <n v="103338338"/>
    <n v="70000000"/>
    <x v="2103"/>
    <n v="0.47626197142857141"/>
  </r>
  <r>
    <x v="2115"/>
    <x v="1791"/>
    <s v="Color"/>
    <x v="5"/>
    <s v="English"/>
    <s v="USA"/>
    <x v="5"/>
    <s v="Paul Walker"/>
    <s v="Frank Marshall"/>
    <n v="23000"/>
    <n v="24300"/>
    <n v="155"/>
    <n v="11000"/>
    <n v="7.3"/>
    <n v="118"/>
    <n v="120"/>
    <n v="81593527"/>
    <n v="40000000"/>
    <x v="2104"/>
    <n v="1.0398381750000001"/>
  </r>
  <r>
    <x v="2116"/>
    <x v="1792"/>
    <s v="Color"/>
    <x v="3"/>
    <s v="English"/>
    <s v="USA"/>
    <x v="7"/>
    <s v="Dane Cook"/>
    <s v="Greg Coolidge"/>
    <n v="1000"/>
    <n v="4441"/>
    <n v="27"/>
    <n v="0"/>
    <n v="5.5"/>
    <n v="85"/>
    <n v="103"/>
    <n v="28435406"/>
    <n v="12000000"/>
    <x v="2105"/>
    <n v="1.3696171666666668"/>
  </r>
  <r>
    <x v="2117"/>
    <x v="1793"/>
    <s v="Black and White"/>
    <x v="7"/>
    <s v="English"/>
    <s v="USA"/>
    <x v="5"/>
    <s v="Djimon Hounsou"/>
    <s v="Stefen Fangmeier"/>
    <n v="3000"/>
    <n v="4487"/>
    <n v="14"/>
    <n v="0"/>
    <n v="5.0999999999999996"/>
    <n v="170"/>
    <n v="104"/>
    <n v="75030163"/>
    <n v="100000000"/>
    <x v="2106"/>
    <n v="-0.24969837"/>
  </r>
  <r>
    <x v="2118"/>
    <x v="1794"/>
    <s v="Color"/>
    <x v="7"/>
    <s v="Cantonese"/>
    <s v="Hong Kong"/>
    <x v="6"/>
    <s v="Simon Yam"/>
    <s v="Johnnie To"/>
    <n v="155"/>
    <n v="398"/>
    <n v="143"/>
    <n v="528"/>
    <n v="7.3"/>
    <n v="98"/>
    <n v="110"/>
    <n v="49413"/>
    <n v="35000000"/>
    <x v="2107"/>
    <n v="-0.99858820000000004"/>
  </r>
  <r>
    <x v="2119"/>
    <x v="1795"/>
    <s v="Color"/>
    <x v="3"/>
    <s v="English"/>
    <s v="USA"/>
    <x v="7"/>
    <s v="Katharine Ross"/>
    <s v="Michael D. Sellers"/>
    <n v="640"/>
    <n v="1491"/>
    <n v="0"/>
    <n v="140"/>
    <n v="5.7"/>
    <n v="18"/>
    <n v="100"/>
    <n v="71904"/>
    <n v="2500000"/>
    <x v="2108"/>
    <n v="-0.97123839999999995"/>
  </r>
  <r>
    <x v="2120"/>
    <x v="1796"/>
    <s v="Color"/>
    <x v="1"/>
    <s v="English"/>
    <s v="USA"/>
    <x v="5"/>
    <s v="Alex Kendrick"/>
    <s v="Alex Kendrick"/>
    <n v="589"/>
    <n v="916"/>
    <n v="589"/>
    <n v="0"/>
    <n v="6.7"/>
    <n v="31"/>
    <n v="111"/>
    <n v="10174663"/>
    <n v="100000"/>
    <x v="2109"/>
    <n v="100.74663"/>
  </r>
  <r>
    <x v="2121"/>
    <x v="1797"/>
    <s v="Color"/>
    <x v="6"/>
    <s v="English"/>
    <s v="USA"/>
    <x v="6"/>
    <s v="Hayden Christensen"/>
    <s v="George Hickenlooper"/>
    <n v="4000"/>
    <n v="6526"/>
    <n v="60"/>
    <n v="3000"/>
    <n v="6.4"/>
    <n v="117"/>
    <n v="99"/>
    <n v="1654367"/>
    <n v="7000000"/>
    <x v="2110"/>
    <n v="-0.76366185714285717"/>
  </r>
  <r>
    <x v="2122"/>
    <x v="1798"/>
    <s v="Color"/>
    <x v="3"/>
    <s v="English"/>
    <s v="USA"/>
    <x v="7"/>
    <s v="Bradley Cooper"/>
    <s v="Tom Dey"/>
    <n v="14000"/>
    <n v="37967"/>
    <n v="9"/>
    <n v="2000"/>
    <n v="5.6"/>
    <n v="143"/>
    <n v="95"/>
    <n v="88658172"/>
    <n v="50000000"/>
    <x v="2111"/>
    <n v="0.77316344000000004"/>
  </r>
  <r>
    <x v="2123"/>
    <x v="1799"/>
    <s v="Black and White"/>
    <x v="3"/>
    <s v="English"/>
    <s v="Canada"/>
    <x v="6"/>
    <s v="Alexia Fast"/>
    <s v="Andrew Currie"/>
    <n v="553"/>
    <n v="786"/>
    <n v="8"/>
    <n v="0"/>
    <n v="6.8"/>
    <n v="140"/>
    <n v="93"/>
    <n v="298110"/>
    <n v="8000000"/>
    <x v="2112"/>
    <n v="-0.96273624999999996"/>
  </r>
  <r>
    <x v="2124"/>
    <x v="1800"/>
    <s v="Color"/>
    <x v="8"/>
    <s v="English"/>
    <s v="Germany"/>
    <x v="6"/>
    <s v="Chelan Simmons"/>
    <s v="James Wong"/>
    <n v="440"/>
    <n v="2420"/>
    <n v="70"/>
    <n v="0"/>
    <n v="5.8"/>
    <n v="216"/>
    <n v="86"/>
    <n v="54098051"/>
    <n v="25000000"/>
    <x v="2113"/>
    <n v="1.1639220400000001"/>
  </r>
  <r>
    <x v="2125"/>
    <x v="1775"/>
    <s v="Color"/>
    <x v="6"/>
    <s v="English"/>
    <s v="Germany"/>
    <x v="6"/>
    <s v="Peter Dinklage"/>
    <s v="Sidney Lumet"/>
    <n v="22000"/>
    <n v="37606"/>
    <n v="0"/>
    <n v="0"/>
    <n v="7.1"/>
    <n v="94"/>
    <n v="125"/>
    <n v="1172769"/>
    <n v="13000000"/>
    <x v="2114"/>
    <n v="-0.90978700000000001"/>
  </r>
  <r>
    <x v="2126"/>
    <x v="1801"/>
    <s v="Color"/>
    <x v="0"/>
    <s v="English"/>
    <s v="USA"/>
    <x v="7"/>
    <s v="Jimmy Bennett"/>
    <s v="Richard Loncraine"/>
    <n v="87000"/>
    <n v="101383"/>
    <n v="12"/>
    <n v="773"/>
    <n v="5.8"/>
    <n v="171"/>
    <n v="105"/>
    <n v="48745150"/>
    <n v="50000000"/>
    <x v="2115"/>
    <n v="-2.5097000000000001E-2"/>
  </r>
  <r>
    <x v="2127"/>
    <x v="1802"/>
    <s v="Color"/>
    <x v="1"/>
    <s v="English"/>
    <s v="USA"/>
    <x v="6"/>
    <s v="Paul Walker"/>
    <s v="Clint Eastwood"/>
    <n v="23000"/>
    <n v="24468"/>
    <n v="16000"/>
    <n v="0"/>
    <n v="7.1"/>
    <n v="279"/>
    <n v="135"/>
    <n v="33574332"/>
    <n v="90000000"/>
    <x v="2116"/>
    <n v="-0.62695186666666669"/>
  </r>
  <r>
    <x v="2128"/>
    <x v="1803"/>
    <s v="Color"/>
    <x v="5"/>
    <s v="English"/>
    <s v="USA"/>
    <x v="5"/>
    <s v="Alison Lohman"/>
    <s v="Michael Mayer"/>
    <n v="1000"/>
    <n v="3845"/>
    <n v="15"/>
    <n v="1000"/>
    <n v="6.2"/>
    <n v="46"/>
    <n v="95"/>
    <n v="20998709"/>
    <n v="15000000"/>
    <x v="2117"/>
    <n v="0.39991393333333336"/>
  </r>
  <r>
    <x v="2129"/>
    <x v="1804"/>
    <s v="Color"/>
    <x v="5"/>
    <s v="English"/>
    <s v="UK"/>
    <x v="5"/>
    <s v="Hugh Jackman"/>
    <s v="David Bowers"/>
    <n v="20000"/>
    <n v="35161"/>
    <n v="42"/>
    <n v="0"/>
    <n v="6.7"/>
    <n v="135"/>
    <n v="85"/>
    <n v="64459316"/>
    <n v="149000000"/>
    <x v="2118"/>
    <n v="-0.5673871409395973"/>
  </r>
  <r>
    <x v="2130"/>
    <x v="1805"/>
    <s v="Black and White"/>
    <x v="7"/>
    <s v="English"/>
    <s v="UK"/>
    <x v="7"/>
    <s v="James Franco"/>
    <s v="Tony Bill"/>
    <n v="11000"/>
    <n v="12634"/>
    <n v="23"/>
    <n v="2000"/>
    <n v="6.6"/>
    <n v="123"/>
    <n v="140"/>
    <n v="13082288"/>
    <n v="60000000"/>
    <x v="2119"/>
    <n v="-0.78196186666666667"/>
  </r>
  <r>
    <x v="2131"/>
    <x v="1806"/>
    <s v="Color"/>
    <x v="3"/>
    <s v="English"/>
    <s v="USA"/>
    <x v="7"/>
    <s v="John Michael Higgins"/>
    <s v="Christopher Guest"/>
    <n v="957"/>
    <n v="3535"/>
    <n v="378"/>
    <n v="650"/>
    <n v="6.3"/>
    <n v="144"/>
    <n v="86"/>
    <n v="5542025"/>
    <n v="12000000"/>
    <x v="2120"/>
    <n v="-0.53816458333333328"/>
  </r>
  <r>
    <x v="2132"/>
    <x v="1807"/>
    <s v="Color"/>
    <x v="3"/>
    <s v="English"/>
    <s v="USA"/>
    <x v="6"/>
    <s v="Greg Germann"/>
    <s v="Nicole Holofcener"/>
    <n v="435"/>
    <n v="1140"/>
    <n v="132"/>
    <n v="515"/>
    <n v="5.9"/>
    <n v="111"/>
    <n v="88"/>
    <n v="13367101"/>
    <n v="6500000"/>
    <x v="2121"/>
    <n v="1.0564770769230769"/>
  </r>
  <r>
    <x v="2133"/>
    <x v="1808"/>
    <s v="Color"/>
    <x v="6"/>
    <s v="English"/>
    <s v="USA"/>
    <x v="6"/>
    <s v="Robert Downey Jr."/>
    <s v="Steven Shainberg"/>
    <n v="21000"/>
    <n v="25173"/>
    <n v="30"/>
    <n v="0"/>
    <n v="6.5"/>
    <n v="105"/>
    <n v="122"/>
    <n v="220914"/>
    <n v="16800000"/>
    <x v="2122"/>
    <n v="-0.98685035714285718"/>
  </r>
  <r>
    <x v="2134"/>
    <x v="1809"/>
    <s v="Color"/>
    <x v="0"/>
    <s v="English"/>
    <s v="USA"/>
    <x v="7"/>
    <s v="Dwayne Johnson"/>
    <s v="Phil Joanou"/>
    <n v="12000"/>
    <n v="15811"/>
    <n v="21"/>
    <n v="0"/>
    <n v="6.9"/>
    <n v="85"/>
    <n v="125"/>
    <n v="38432823"/>
    <n v="30000000"/>
    <x v="2123"/>
    <n v="0.28109410000000001"/>
  </r>
  <r>
    <x v="2135"/>
    <x v="1810"/>
    <s v="Color"/>
    <x v="1"/>
    <s v="English"/>
    <s v="USA"/>
    <x v="6"/>
    <s v="Ryan Gosling"/>
    <s v="Ryan Fleck"/>
    <n v="33000"/>
    <n v="33734"/>
    <n v="31"/>
    <n v="0"/>
    <n v="7.2"/>
    <n v="208"/>
    <n v="106"/>
    <n v="2694973"/>
    <n v="700000"/>
    <x v="2124"/>
    <n v="2.8499614285714285"/>
  </r>
  <r>
    <x v="2136"/>
    <x v="1767"/>
    <s v="Color"/>
    <x v="5"/>
    <s v="English"/>
    <s v="USA"/>
    <x v="5"/>
    <s v="Sarah Michelle Gellar"/>
    <s v="Paul Bolger"/>
    <n v="4000"/>
    <n v="6863"/>
    <n v="0"/>
    <n v="261"/>
    <n v="4.5"/>
    <n v="93"/>
    <n v="75"/>
    <n v="15519841"/>
    <n v="47000000"/>
    <x v="2125"/>
    <n v="-0.66979061702127662"/>
  </r>
  <r>
    <x v="2137"/>
    <x v="1811"/>
    <s v="Color"/>
    <x v="4"/>
    <s v="English"/>
    <s v="USA"/>
    <x v="5"/>
    <s v="Robin Williams"/>
    <s v="George Miller"/>
    <n v="49000"/>
    <n v="70996"/>
    <n v="750"/>
    <n v="0"/>
    <n v="6.5"/>
    <n v="206"/>
    <n v="108"/>
    <n v="197992827"/>
    <n v="100000000"/>
    <x v="2126"/>
    <n v="0.97992827000000005"/>
  </r>
  <r>
    <x v="2138"/>
    <x v="1812"/>
    <s v="Color"/>
    <x v="5"/>
    <s v="English"/>
    <s v="USA"/>
    <x v="5"/>
    <s v="Logan Lerman"/>
    <s v="Wil Shriner"/>
    <n v="8000"/>
    <n v="10732"/>
    <n v="6"/>
    <n v="647"/>
    <n v="5.6"/>
    <n v="49"/>
    <n v="91"/>
    <n v="8080116"/>
    <n v="15000000"/>
    <x v="2127"/>
    <n v="-0.4613256"/>
  </r>
  <r>
    <x v="2139"/>
    <x v="1813"/>
    <s v="Color"/>
    <x v="3"/>
    <s v="Czech"/>
    <s v="Czech Republic"/>
    <x v="6"/>
    <s v="Julia Jentsch"/>
    <s v="JirÃ­ Menzel"/>
    <n v="61"/>
    <n v="92"/>
    <n v="44"/>
    <n v="1000"/>
    <n v="7.4"/>
    <n v="99"/>
    <n v="113"/>
    <n v="617228"/>
    <n v="84450000"/>
    <x v="2128"/>
    <n v="-0.99269120189461224"/>
  </r>
  <r>
    <x v="2140"/>
    <x v="1814"/>
    <s v="Color"/>
    <x v="3"/>
    <s v="English"/>
    <s v="USA"/>
    <x v="6"/>
    <s v="Jessy Schram"/>
    <s v="Jeff Garlin"/>
    <n v="813"/>
    <n v="2179"/>
    <n v="522"/>
    <n v="0"/>
    <n v="6.2"/>
    <n v="32"/>
    <n v="80"/>
    <n v="194568"/>
    <n v="1500000"/>
    <x v="2129"/>
    <n v="-0.87028799999999995"/>
  </r>
  <r>
    <x v="2141"/>
    <x v="1815"/>
    <s v="Color"/>
    <x v="7"/>
    <s v="English"/>
    <s v="USA"/>
    <x v="5"/>
    <s v="Denis Leary"/>
    <s v="Carlos Saldanha"/>
    <n v="835"/>
    <n v="1815"/>
    <n v="107"/>
    <n v="0"/>
    <n v="6.9"/>
    <n v="164"/>
    <n v="115"/>
    <n v="195329763"/>
    <n v="80000000"/>
    <x v="2130"/>
    <n v="1.4416220375"/>
  </r>
  <r>
    <x v="2142"/>
    <x v="1775"/>
    <s v="Color"/>
    <x v="0"/>
    <s v="English"/>
    <s v="USA"/>
    <x v="6"/>
    <s v="Cicely Tyson"/>
    <s v="Bryan Barber"/>
    <n v="907"/>
    <n v="3633"/>
    <n v="16"/>
    <n v="489"/>
    <n v="6.2"/>
    <n v="81"/>
    <n v="121"/>
    <n v="12549485"/>
    <n v="15000000"/>
    <x v="2131"/>
    <n v="-0.16336766666666666"/>
  </r>
  <r>
    <x v="2143"/>
    <x v="1810"/>
    <s v="Color"/>
    <x v="7"/>
    <s v="English"/>
    <s v="Germany"/>
    <x v="6"/>
    <s v="David Keith"/>
    <s v="Brian Trenchard-Smith"/>
    <n v="563"/>
    <n v="1284"/>
    <n v="53"/>
    <n v="42"/>
    <n v="4.0999999999999996"/>
    <n v="8"/>
    <n v="88"/>
    <n v="721"/>
    <n v="1000000"/>
    <x v="2132"/>
    <n v="-0.99927900000000003"/>
  </r>
  <r>
    <x v="2144"/>
    <x v="1816"/>
    <s v="Color"/>
    <x v="6"/>
    <s v="English"/>
    <s v="USA"/>
    <x v="6"/>
    <s v="Toby Jones"/>
    <s v="Douglas McGrath"/>
    <n v="2000"/>
    <n v="3474"/>
    <n v="41"/>
    <n v="0"/>
    <n v="7.1"/>
    <n v="129"/>
    <n v="118"/>
    <n v="1150403"/>
    <n v="13000000"/>
    <x v="2133"/>
    <n v="-0.91150746153846152"/>
  </r>
  <r>
    <x v="2145"/>
    <x v="1787"/>
    <s v="Color"/>
    <x v="0"/>
    <s v="English"/>
    <s v="USA"/>
    <x v="6"/>
    <s v="Denzel Washington"/>
    <s v="Spike Lee"/>
    <n v="18000"/>
    <n v="19148"/>
    <n v="0"/>
    <n v="0"/>
    <n v="7.6"/>
    <n v="230"/>
    <n v="129"/>
    <n v="88504640"/>
    <n v="45000000"/>
    <x v="2134"/>
    <n v="0.96676977777777773"/>
  </r>
  <r>
    <x v="2146"/>
    <x v="1800"/>
    <s v="Color"/>
    <x v="3"/>
    <s v="English"/>
    <s v="USA"/>
    <x v="6"/>
    <s v="Frances Conroy"/>
    <s v="Robert Cary"/>
    <n v="827"/>
    <n v="3574"/>
    <n v="0"/>
    <n v="360"/>
    <n v="6.5"/>
    <n v="30"/>
    <n v="101"/>
    <n v="220234"/>
    <n v="3500000"/>
    <x v="2135"/>
    <n v="-0.93707600000000002"/>
  </r>
  <r>
    <x v="2147"/>
    <x v="1805"/>
    <s v="Color"/>
    <x v="0"/>
    <s v="English"/>
    <s v="Australia"/>
    <x v="6"/>
    <s v="John Howard"/>
    <s v="Ray Lawrence"/>
    <n v="172"/>
    <n v="378"/>
    <n v="10"/>
    <n v="302"/>
    <n v="6.4"/>
    <n v="75"/>
    <n v="118"/>
    <n v="399879"/>
    <n v="15000000"/>
    <x v="2136"/>
    <n v="-0.97334140000000002"/>
  </r>
  <r>
    <x v="2148"/>
    <x v="1817"/>
    <s v="Color"/>
    <x v="1"/>
    <s v="Vietnamese"/>
    <s v="USA"/>
    <x v="6"/>
    <s v="Long Nguyen"/>
    <s v="Ham Tran"/>
    <n v="51"/>
    <n v="83"/>
    <n v="5"/>
    <n v="100"/>
    <n v="7.4"/>
    <n v="15"/>
    <n v="135"/>
    <n v="638951"/>
    <n v="1592000"/>
    <x v="2137"/>
    <n v="-0.59864886934673367"/>
  </r>
  <r>
    <x v="2149"/>
    <x v="1818"/>
    <s v="Color"/>
    <x v="3"/>
    <s v="English"/>
    <s v="USA"/>
    <x v="7"/>
    <s v="Samaire Armstrong"/>
    <s v="Donald Petrie"/>
    <n v="806"/>
    <n v="3211"/>
    <n v="80"/>
    <n v="0"/>
    <n v="5.3"/>
    <n v="98"/>
    <n v="103"/>
    <n v="17324744"/>
    <n v="28000000"/>
    <x v="2138"/>
    <n v="-0.38125914285714285"/>
  </r>
  <r>
    <x v="2150"/>
    <x v="1814"/>
    <s v="Color"/>
    <x v="1"/>
    <s v="Hindi"/>
    <s v="India"/>
    <x v="6"/>
    <s v="Shah Rukh Khan"/>
    <s v="Karan Johar"/>
    <n v="8000"/>
    <n v="10822"/>
    <n v="160"/>
    <n v="659"/>
    <n v="6"/>
    <n v="20"/>
    <n v="193"/>
    <n v="3275443"/>
    <n v="700000000"/>
    <x v="2139"/>
    <n v="-0.99532079571428567"/>
  </r>
  <r>
    <x v="2151"/>
    <x v="1819"/>
    <s v="Color"/>
    <x v="1"/>
    <s v="English"/>
    <s v="USA"/>
    <x v="7"/>
    <s v="Bryce Dallas Howard"/>
    <s v="M. Night Shyamalan"/>
    <n v="3000"/>
    <n v="5609"/>
    <n v="0"/>
    <n v="0"/>
    <n v="5.6"/>
    <n v="284"/>
    <n v="110"/>
    <n v="42272747"/>
    <n v="70000000"/>
    <x v="2140"/>
    <n v="-0.39610361428571428"/>
  </r>
  <r>
    <x v="2152"/>
    <x v="1820"/>
    <s v="Color"/>
    <x v="3"/>
    <s v="English"/>
    <s v="USA"/>
    <x v="7"/>
    <s v="Thomas F. Wilson"/>
    <s v="Trent Cooper"/>
    <n v="690"/>
    <n v="2135"/>
    <n v="0"/>
    <n v="110"/>
    <n v="3.1"/>
    <n v="37"/>
    <n v="89"/>
    <n v="15655665"/>
    <n v="4000000"/>
    <x v="2141"/>
    <n v="2.9139162500000002"/>
  </r>
  <r>
    <x v="2153"/>
    <x v="1821"/>
    <s v="Color"/>
    <x v="5"/>
    <s v="English"/>
    <s v="USA"/>
    <x v="7"/>
    <s v="LL Cool J"/>
    <s v="Wayne Wang"/>
    <n v="1000"/>
    <n v="3757"/>
    <n v="61"/>
    <n v="0"/>
    <n v="6.4"/>
    <n v="99"/>
    <n v="112"/>
    <n v="38360195"/>
    <n v="45000000"/>
    <x v="2142"/>
    <n v="-0.14755122222222222"/>
  </r>
  <r>
    <x v="2154"/>
    <x v="1822"/>
    <s v="Color"/>
    <x v="1"/>
    <s v="Japanese"/>
    <s v="USA"/>
    <x v="6"/>
    <s v="Yuki Matsuzaki"/>
    <s v="Clint Eastwood"/>
    <n v="378"/>
    <n v="751"/>
    <n v="16000"/>
    <n v="5000"/>
    <n v="7.9"/>
    <n v="251"/>
    <n v="141"/>
    <n v="13753931"/>
    <n v="19000000"/>
    <x v="2143"/>
    <n v="-0.27610889473684208"/>
  </r>
  <r>
    <x v="2155"/>
    <x v="1823"/>
    <s v="Color"/>
    <x v="1"/>
    <s v="English"/>
    <s v="USA"/>
    <x v="6"/>
    <s v="Kate Winslet"/>
    <s v="Todd Field"/>
    <n v="14000"/>
    <n v="15337"/>
    <n v="143"/>
    <n v="5000"/>
    <n v="7.6"/>
    <n v="251"/>
    <n v="137"/>
    <n v="5459824"/>
    <n v="26000000"/>
    <x v="2144"/>
    <n v="-0.79000676923076918"/>
  </r>
  <r>
    <x v="2156"/>
    <x v="1774"/>
    <s v="Color"/>
    <x v="3"/>
    <s v="English"/>
    <s v="USA"/>
    <x v="6"/>
    <s v="Steve Carell"/>
    <s v="Jonathan Dayton"/>
    <n v="7000"/>
    <n v="7227"/>
    <n v="36"/>
    <n v="15000"/>
    <n v="7.9"/>
    <n v="270"/>
    <n v="101"/>
    <n v="59889948"/>
    <n v="8000000"/>
    <x v="2145"/>
    <n v="6.4862434999999996"/>
  </r>
  <r>
    <x v="2157"/>
    <x v="1824"/>
    <s v="Color"/>
    <x v="3"/>
    <s v="English"/>
    <s v="USA"/>
    <x v="7"/>
    <s v="Chazz Palminteri"/>
    <s v="Keenen Ivory Wayans"/>
    <n v="979"/>
    <n v="6334"/>
    <n v="322"/>
    <n v="0"/>
    <n v="4.3"/>
    <n v="78"/>
    <n v="98"/>
    <n v="58255287"/>
    <n v="64000000"/>
    <x v="2146"/>
    <n v="-8.9761140624999999E-2"/>
  </r>
  <r>
    <x v="2158"/>
    <x v="1770"/>
    <s v="Color"/>
    <x v="1"/>
    <m/>
    <s v="USA"/>
    <x v="5"/>
    <s v="William Morgan Sheppard"/>
    <s v="Michael Landon Jr."/>
    <n v="702"/>
    <n v="2715"/>
    <n v="84"/>
    <n v="76"/>
    <n v="7.2"/>
    <n v="5"/>
    <n v="87"/>
    <n v="252726"/>
    <n v="3000000"/>
    <x v="2147"/>
    <n v="-0.91575799999999996"/>
  </r>
  <r>
    <x v="2159"/>
    <x v="1821"/>
    <s v="Color"/>
    <x v="0"/>
    <s v="English"/>
    <s v="Germany"/>
    <x v="6"/>
    <s v="Bruce Willis"/>
    <s v="Paul McGuigan"/>
    <n v="13000"/>
    <n v="26451"/>
    <n v="118"/>
    <n v="10000"/>
    <n v="7.8"/>
    <n v="202"/>
    <n v="110"/>
    <n v="22494487"/>
    <n v="27000000"/>
    <x v="2148"/>
    <n v="-0.16687085185185185"/>
  </r>
  <r>
    <x v="2160"/>
    <x v="1793"/>
    <s v="Color"/>
    <x v="3"/>
    <s v="English"/>
    <s v="USA"/>
    <x v="7"/>
    <s v="Boris Kodjoe"/>
    <s v="Tyler Perry"/>
    <n v="1000"/>
    <n v="5264"/>
    <n v="0"/>
    <n v="676"/>
    <n v="5"/>
    <n v="46"/>
    <n v="107"/>
    <n v="63231524"/>
    <n v="6000000"/>
    <x v="2149"/>
    <n v="9.538587333333334"/>
  </r>
  <r>
    <x v="2161"/>
    <x v="1818"/>
    <s v="Color"/>
    <x v="3"/>
    <s v="English"/>
    <s v="USA"/>
    <x v="7"/>
    <s v="Robin Williams"/>
    <s v="Barry Levinson"/>
    <n v="49000"/>
    <n v="52571"/>
    <n v="272"/>
    <n v="0"/>
    <n v="6.2"/>
    <n v="111"/>
    <n v="115"/>
    <n v="37442180"/>
    <n v="20000000"/>
    <x v="2150"/>
    <n v="0.87210900000000002"/>
  </r>
  <r>
    <x v="2162"/>
    <x v="1825"/>
    <s v="Color"/>
    <x v="6"/>
    <s v="English"/>
    <s v="USA"/>
    <x v="7"/>
    <s v="Kirsten Dunst"/>
    <s v="Sofia Coppola"/>
    <n v="4000"/>
    <n v="7243"/>
    <n v="0"/>
    <n v="0"/>
    <n v="6.4"/>
    <n v="260"/>
    <n v="123"/>
    <n v="15962471"/>
    <n v="40000000"/>
    <x v="2151"/>
    <n v="-0.60093822500000005"/>
  </r>
  <r>
    <x v="2163"/>
    <x v="1826"/>
    <s v="Color"/>
    <x v="6"/>
    <s v="English"/>
    <s v="UK"/>
    <x v="5"/>
    <s v="Emily Watson"/>
    <s v="Chris Noonan"/>
    <n v="876"/>
    <n v="1518"/>
    <n v="108"/>
    <n v="0"/>
    <n v="7"/>
    <n v="124"/>
    <n v="88"/>
    <n v="2975649"/>
    <n v="30000000"/>
    <x v="2152"/>
    <n v="-0.90081169999999999"/>
  </r>
  <r>
    <x v="2164"/>
    <x v="1827"/>
    <s v="Color"/>
    <x v="7"/>
    <s v="English"/>
    <s v="USA"/>
    <x v="7"/>
    <s v="Philip Seymour Hoffman"/>
    <s v="J.J. Abrams"/>
    <n v="22000"/>
    <n v="34817"/>
    <n v="14000"/>
    <n v="0"/>
    <n v="6.9"/>
    <n v="310"/>
    <n v="124"/>
    <n v="133382309"/>
    <n v="150000000"/>
    <x v="2153"/>
    <n v="-0.11078460666666666"/>
  </r>
  <r>
    <x v="2165"/>
    <x v="1828"/>
    <s v="Color"/>
    <x v="4"/>
    <s v="English"/>
    <s v="USA"/>
    <x v="5"/>
    <s v="Steve Buscemi"/>
    <s v="Gil Kenan"/>
    <n v="12000"/>
    <n v="17299"/>
    <n v="27"/>
    <n v="0"/>
    <n v="6.6"/>
    <n v="190"/>
    <n v="91"/>
    <n v="73661010"/>
    <n v="75000000"/>
    <x v="2154"/>
    <n v="-1.78532E-2"/>
  </r>
  <r>
    <x v="2166"/>
    <x v="1829"/>
    <s v="Color"/>
    <x v="3"/>
    <s v="English"/>
    <s v="USA"/>
    <x v="7"/>
    <s v="Rainn Wilson"/>
    <s v="Ivan Reitman"/>
    <n v="973"/>
    <n v="2737"/>
    <n v="425"/>
    <n v="1000"/>
    <n v="5.0999999999999996"/>
    <n v="147"/>
    <n v="95"/>
    <n v="22526144"/>
    <n v="30000000"/>
    <x v="2155"/>
    <n v="-0.24912853333333335"/>
  </r>
  <r>
    <x v="2167"/>
    <x v="1792"/>
    <s v="Color"/>
    <x v="3"/>
    <s v="English"/>
    <s v="Germany"/>
    <x v="5"/>
    <s v="Ana de la Reguera"/>
    <s v="Jared Hess"/>
    <n v="678"/>
    <n v="1729"/>
    <n v="100"/>
    <n v="0"/>
    <n v="5.7"/>
    <n v="163"/>
    <n v="92"/>
    <n v="80197993"/>
    <n v="32000000"/>
    <x v="2156"/>
    <n v="1.5061872812499999"/>
  </r>
  <r>
    <x v="2168"/>
    <x v="1830"/>
    <s v="Color"/>
    <x v="7"/>
    <s v="English"/>
    <s v="USA"/>
    <x v="5"/>
    <s v="Robin Williams"/>
    <s v="Shawn Levy"/>
    <n v="49000"/>
    <n v="55486"/>
    <n v="189"/>
    <n v="3000"/>
    <n v="6.4"/>
    <n v="179"/>
    <n v="108"/>
    <n v="250863268"/>
    <n v="110000000"/>
    <x v="2157"/>
    <n v="1.2805751636363636"/>
  </r>
  <r>
    <x v="2169"/>
    <x v="1831"/>
    <s v="Color"/>
    <x v="0"/>
    <s v="English"/>
    <s v="UK"/>
    <x v="6"/>
    <s v="Phil Davis"/>
    <s v="Richard Eyre"/>
    <n v="386"/>
    <n v="646"/>
    <n v="14"/>
    <n v="0"/>
    <n v="7.4"/>
    <n v="220"/>
    <n v="92"/>
    <n v="17508670"/>
    <n v="15000000"/>
    <x v="2158"/>
    <n v="0.16724466666666668"/>
  </r>
  <r>
    <x v="2170"/>
    <x v="1768"/>
    <s v="Color"/>
    <x v="1"/>
    <s v="English"/>
    <s v="USA"/>
    <x v="2"/>
    <s v="Daniel London"/>
    <s v="Kelly Reichardt"/>
    <n v="52"/>
    <n v="132"/>
    <n v="129"/>
    <n v="594"/>
    <n v="6.7"/>
    <n v="88"/>
    <n v="76"/>
    <n v="255352"/>
    <n v="300000"/>
    <x v="2159"/>
    <n v="-0.14882666666666666"/>
  </r>
  <r>
    <x v="2171"/>
    <x v="1826"/>
    <s v="Color"/>
    <x v="10"/>
    <s v="English"/>
    <s v="UK"/>
    <x v="7"/>
    <s v="PelÃ©"/>
    <s v="Paul Crowder"/>
    <n v="102"/>
    <n v="118"/>
    <n v="10"/>
    <n v="587"/>
    <n v="7.3"/>
    <n v="40"/>
    <n v="97"/>
    <n v="144431"/>
    <n v="1000000"/>
    <x v="2160"/>
    <n v="-0.85556900000000002"/>
  </r>
  <r>
    <x v="2172"/>
    <x v="1832"/>
    <s v="Color"/>
    <x v="6"/>
    <s v="English"/>
    <s v="USA"/>
    <x v="5"/>
    <s v="James Callis"/>
    <s v="Michael O. Sajbel"/>
    <n v="541"/>
    <n v="908"/>
    <n v="6"/>
    <n v="0"/>
    <n v="6.3"/>
    <n v="36"/>
    <n v="123"/>
    <n v="13391174"/>
    <n v="20000000"/>
    <x v="2161"/>
    <n v="-0.33044129999999999"/>
  </r>
  <r>
    <x v="2173"/>
    <x v="1816"/>
    <s v="Color"/>
    <x v="1"/>
    <s v="French"/>
    <s v="France"/>
    <x v="2"/>
    <s v="Karl E. Landler"/>
    <s v="Pascal Arnold"/>
    <n v="533"/>
    <n v="1082"/>
    <n v="0"/>
    <n v="104"/>
    <n v="5.8"/>
    <n v="14"/>
    <n v="95"/>
    <n v="18435"/>
    <n v="1400000"/>
    <x v="2162"/>
    <n v="-0.98683214285714282"/>
  </r>
  <r>
    <x v="2174"/>
    <x v="1833"/>
    <s v="Color"/>
    <x v="1"/>
    <s v="English"/>
    <s v="Australia"/>
    <x v="5"/>
    <s v="Jacqueline McKenzie"/>
    <s v="Peter Cattaneo"/>
    <n v="185"/>
    <n v="299"/>
    <n v="11"/>
    <n v="135"/>
    <n v="6.6"/>
    <n v="24"/>
    <n v="86"/>
    <n v="13751"/>
    <n v="11400000"/>
    <x v="2163"/>
    <n v="-0.99879377192982455"/>
  </r>
  <r>
    <x v="2175"/>
    <x v="1834"/>
    <s v="Color"/>
    <x v="5"/>
    <s v="English"/>
    <s v="USA"/>
    <x v="5"/>
    <s v="Jon Favreau"/>
    <s v="Roger Allers"/>
    <n v="4000"/>
    <n v="6081"/>
    <n v="28"/>
    <n v="863"/>
    <n v="6.2"/>
    <n v="107"/>
    <n v="83"/>
    <n v="84303558"/>
    <n v="85000000"/>
    <x v="2164"/>
    <n v="-8.1934352941176476E-3"/>
  </r>
  <r>
    <x v="2176"/>
    <x v="1835"/>
    <s v="Color"/>
    <x v="5"/>
    <s v="English"/>
    <s v="USA"/>
    <x v="5"/>
    <s v="Bruce Willis"/>
    <s v="Tim Johnson"/>
    <n v="13000"/>
    <n v="22813"/>
    <n v="12"/>
    <n v="0"/>
    <n v="6.8"/>
    <n v="166"/>
    <n v="83"/>
    <n v="155019340"/>
    <n v="80000000"/>
    <x v="2165"/>
    <n v="0.93774175000000004"/>
  </r>
  <r>
    <x v="2177"/>
    <x v="1836"/>
    <s v="Color"/>
    <x v="1"/>
    <s v="Spanish"/>
    <s v="Spain"/>
    <x v="6"/>
    <s v="Ivana Baquero"/>
    <s v="Guillermo del Toro"/>
    <n v="634"/>
    <n v="1322"/>
    <n v="0"/>
    <n v="27000"/>
    <n v="8.1999999999999993"/>
    <n v="406"/>
    <n v="112"/>
    <n v="37623143"/>
    <n v="13500000"/>
    <x v="2166"/>
    <n v="1.7868994814814816"/>
  </r>
  <r>
    <x v="2178"/>
    <x v="1837"/>
    <s v="Color"/>
    <x v="3"/>
    <s v="French"/>
    <s v="France"/>
    <x v="6"/>
    <s v="Steve Buscemi"/>
    <s v="Olivier Assayas"/>
    <n v="12000"/>
    <n v="13208"/>
    <n v="107"/>
    <n v="0"/>
    <n v="7.3"/>
    <n v="165"/>
    <n v="120"/>
    <n v="4857376"/>
    <n v="13000000"/>
    <x v="2167"/>
    <n v="-0.62635569230769228"/>
  </r>
  <r>
    <x v="2179"/>
    <x v="1838"/>
    <s v="Color"/>
    <x v="1"/>
    <s v="English"/>
    <s v="Germany"/>
    <x v="7"/>
    <s v="Scott Mechlowicz"/>
    <s v="Victor Salva"/>
    <n v="634"/>
    <n v="2673"/>
    <n v="108"/>
    <n v="0"/>
    <n v="7.3"/>
    <n v="44"/>
    <n v="120"/>
    <n v="1055654"/>
    <n v="10000000"/>
    <x v="2168"/>
    <n v="-0.89443459999999997"/>
  </r>
  <r>
    <x v="2180"/>
    <x v="1839"/>
    <s v="Color"/>
    <x v="0"/>
    <s v="English"/>
    <s v="Germany"/>
    <x v="6"/>
    <s v="Michael Smiley"/>
    <s v="Tom Tykwer"/>
    <n v="177"/>
    <n v="253"/>
    <n v="670"/>
    <n v="26000"/>
    <n v="7.5"/>
    <n v="226"/>
    <n v="147"/>
    <n v="2208939"/>
    <n v="50000000"/>
    <x v="2169"/>
    <n v="-0.95582122000000003"/>
  </r>
  <r>
    <x v="2181"/>
    <x v="1799"/>
    <s v="Color"/>
    <x v="3"/>
    <s v="English"/>
    <s v="USA"/>
    <x v="7"/>
    <s v="Mo'Nique"/>
    <s v="Nnegest LikkÃ©"/>
    <n v="939"/>
    <n v="2321"/>
    <n v="18"/>
    <n v="837"/>
    <n v="3"/>
    <n v="37"/>
    <n v="99"/>
    <n v="7059537"/>
    <n v="3000000"/>
    <x v="2170"/>
    <n v="1.3531789999999999"/>
  </r>
  <r>
    <x v="2182"/>
    <x v="1840"/>
    <s v="Color"/>
    <x v="7"/>
    <s v="English"/>
    <s v="USA"/>
    <x v="7"/>
    <s v="Johnny Depp"/>
    <s v="Gore Verbinski"/>
    <n v="40000"/>
    <n v="48486"/>
    <n v="563"/>
    <n v="5000"/>
    <n v="7.3"/>
    <n v="313"/>
    <n v="151"/>
    <n v="423032628"/>
    <n v="225000000"/>
    <x v="2171"/>
    <n v="0.88014501333333328"/>
  </r>
  <r>
    <x v="2183"/>
    <x v="1796"/>
    <s v="Color"/>
    <x v="7"/>
    <s v="English"/>
    <s v="USA"/>
    <x v="7"/>
    <s v="Jimmy Bennett"/>
    <s v="Wolfgang Petersen"/>
    <n v="87000"/>
    <n v="92456"/>
    <n v="249"/>
    <n v="0"/>
    <n v="5.6"/>
    <n v="231"/>
    <n v="98"/>
    <n v="60655503"/>
    <n v="160000000"/>
    <x v="2172"/>
    <n v="-0.62090310625"/>
  </r>
  <r>
    <x v="2184"/>
    <x v="1817"/>
    <s v="Color"/>
    <x v="3"/>
    <s v="English"/>
    <s v="USA"/>
    <x v="2"/>
    <s v="John Karyus"/>
    <s v="Lloyd Kaufman"/>
    <n v="907"/>
    <n v="1411"/>
    <n v="365"/>
    <n v="0"/>
    <n v="6.2"/>
    <n v="88"/>
    <n v="103"/>
    <n v="23000"/>
    <n v="500000"/>
    <x v="2173"/>
    <n v="-0.95399999999999996"/>
  </r>
  <r>
    <x v="2185"/>
    <x v="1841"/>
    <s v="Color"/>
    <x v="1"/>
    <s v="English"/>
    <s v="USA"/>
    <x v="7"/>
    <s v="Ian Somerhalder"/>
    <s v="Jim Sonzero"/>
    <n v="16000"/>
    <n v="19952"/>
    <n v="2"/>
    <n v="0"/>
    <n v="4.7"/>
    <n v="148"/>
    <n v="90"/>
    <n v="20259297"/>
    <n v="20000000"/>
    <x v="2174"/>
    <n v="1.296485E-2"/>
  </r>
  <r>
    <x v="2186"/>
    <x v="1842"/>
    <s v="Color"/>
    <x v="1"/>
    <s v="Spanish"/>
    <s v="USA"/>
    <x v="6"/>
    <s v="Emily Rios"/>
    <s v="Richard Glatzer"/>
    <n v="231"/>
    <n v="771"/>
    <n v="25"/>
    <n v="426"/>
    <n v="7.1"/>
    <n v="69"/>
    <n v="90"/>
    <n v="1689999"/>
    <n v="400000"/>
    <x v="2175"/>
    <n v="3.2249975000000002"/>
  </r>
  <r>
    <x v="2187"/>
    <x v="1787"/>
    <s v="Color"/>
    <x v="7"/>
    <s v="English"/>
    <s v="France"/>
    <x v="6"/>
    <s v="Romola Garai"/>
    <s v="Christian Volckman"/>
    <n v="805"/>
    <n v="1185"/>
    <n v="2"/>
    <n v="0"/>
    <n v="6.7"/>
    <n v="112"/>
    <n v="105"/>
    <n v="63260"/>
    <n v="14000000"/>
    <x v="2176"/>
    <n v="-0.99548142857142852"/>
  </r>
  <r>
    <x v="2188"/>
    <x v="1843"/>
    <s v="Color"/>
    <x v="5"/>
    <s v="English"/>
    <s v="USA"/>
    <x v="7"/>
    <s v="Christian Bale"/>
    <s v="Werner Herzog"/>
    <n v="23000"/>
    <n v="24270"/>
    <n v="0"/>
    <n v="0"/>
    <n v="7.3"/>
    <n v="198"/>
    <n v="120"/>
    <n v="5484375"/>
    <n v="10000000"/>
    <x v="2177"/>
    <n v="-0.45156249999999998"/>
  </r>
  <r>
    <x v="2189"/>
    <x v="1844"/>
    <s v="Color"/>
    <x v="1"/>
    <s v="English"/>
    <s v="USA"/>
    <x v="5"/>
    <s v="Sylvester Stallone"/>
    <s v="Sylvester Stallone"/>
    <n v="13000"/>
    <n v="15111"/>
    <n v="13000"/>
    <n v="0"/>
    <n v="7.2"/>
    <n v="285"/>
    <n v="139"/>
    <n v="70269171"/>
    <n v="24000000"/>
    <x v="2178"/>
    <n v="1.927882125"/>
  </r>
  <r>
    <x v="2190"/>
    <x v="1845"/>
    <s v="Color"/>
    <x v="7"/>
    <s v="English"/>
    <s v="Germany"/>
    <x v="6"/>
    <s v="Paul Walker"/>
    <s v="Wayne Kramer"/>
    <n v="23000"/>
    <n v="27381"/>
    <n v="47"/>
    <n v="0"/>
    <n v="7.4"/>
    <n v="157"/>
    <n v="122"/>
    <n v="6855137"/>
    <n v="17000000"/>
    <x v="2179"/>
    <n v="-0.59675664705882348"/>
  </r>
  <r>
    <x v="2191"/>
    <x v="1846"/>
    <s v="Color"/>
    <x v="3"/>
    <s v="English"/>
    <s v="USA"/>
    <x v="6"/>
    <s v="Jill Clayburgh"/>
    <s v="Ryan Murphy"/>
    <n v="433"/>
    <n v="1291"/>
    <n v="708"/>
    <n v="0"/>
    <n v="6.2"/>
    <n v="132"/>
    <n v="122"/>
    <n v="6754898"/>
    <n v="12000000"/>
    <x v="2180"/>
    <n v="-0.43709183333333335"/>
  </r>
  <r>
    <x v="2192"/>
    <x v="1847"/>
    <s v="Color"/>
    <x v="8"/>
    <s v="English"/>
    <s v="USA"/>
    <x v="6"/>
    <s v="Costas Mandylor"/>
    <s v="Darren Lynn Bousman"/>
    <n v="723"/>
    <n v="3189"/>
    <n v="163"/>
    <n v="0"/>
    <n v="6.2"/>
    <n v="210"/>
    <n v="121"/>
    <n v="80150343"/>
    <n v="10000000"/>
    <x v="2181"/>
    <n v="7.0150342999999999"/>
  </r>
  <r>
    <x v="2193"/>
    <x v="1848"/>
    <s v="Color"/>
    <x v="3"/>
    <s v="English"/>
    <s v="USA"/>
    <x v="7"/>
    <s v="Beau Mirchoff"/>
    <s v="David Zucker"/>
    <n v="2000"/>
    <n v="5855"/>
    <n v="119"/>
    <n v="1000"/>
    <n v="5.0999999999999996"/>
    <n v="151"/>
    <n v="89"/>
    <n v="90703745"/>
    <n v="45000000"/>
    <x v="2182"/>
    <n v="1.0156387777777778"/>
  </r>
  <r>
    <x v="2194"/>
    <x v="1849"/>
    <s v="Color"/>
    <x v="3"/>
    <s v="English"/>
    <s v="USA"/>
    <x v="7"/>
    <s v="Jon Heder"/>
    <s v="Todd Phillips"/>
    <n v="970"/>
    <n v="4374"/>
    <n v="480"/>
    <n v="484"/>
    <n v="5.9"/>
    <n v="110"/>
    <n v="108"/>
    <n v="17803796"/>
    <n v="20000000"/>
    <x v="2183"/>
    <n v="-0.1098102"/>
  </r>
  <r>
    <x v="2195"/>
    <x v="1850"/>
    <s v="Color"/>
    <x v="3"/>
    <s v="English"/>
    <s v="UK"/>
    <x v="7"/>
    <s v="Scarlett Johansson"/>
    <s v="Woody Allen"/>
    <n v="19000"/>
    <n v="20132"/>
    <n v="11000"/>
    <n v="0"/>
    <n v="6.7"/>
    <n v="177"/>
    <n v="96"/>
    <n v="10515579"/>
    <n v="4000000"/>
    <x v="2184"/>
    <n v="1.6288947499999999"/>
  </r>
  <r>
    <x v="2196"/>
    <x v="1851"/>
    <s v="Color"/>
    <x v="3"/>
    <s v="English"/>
    <s v="UK"/>
    <x v="6"/>
    <s v="Danny Dyer"/>
    <s v="Christopher Smith"/>
    <n v="798"/>
    <n v="2217"/>
    <n v="76"/>
    <n v="0"/>
    <n v="6.6"/>
    <n v="200"/>
    <n v="90"/>
    <n v="136432"/>
    <n v="5000000"/>
    <x v="2185"/>
    <n v="-0.97271359999999996"/>
  </r>
  <r>
    <x v="2197"/>
    <x v="1852"/>
    <s v="Color"/>
    <x v="1"/>
    <s v="English"/>
    <s v="USA"/>
    <x v="6"/>
    <s v="Brad William Henke"/>
    <s v="Laurie Collyer"/>
    <n v="363"/>
    <n v="774"/>
    <n v="38"/>
    <n v="474"/>
    <n v="6.6"/>
    <n v="78"/>
    <n v="96"/>
    <n v="198407"/>
    <n v="2000000"/>
    <x v="2186"/>
    <n v="-0.9007965"/>
  </r>
  <r>
    <x v="2198"/>
    <x v="1853"/>
    <s v="Color"/>
    <x v="3"/>
    <s v="English"/>
    <s v="USA"/>
    <x v="7"/>
    <s v="Channing Tatum"/>
    <s v="Andy Fickman"/>
    <n v="17000"/>
    <n v="20109"/>
    <n v="99"/>
    <n v="0"/>
    <n v="6.4"/>
    <n v="91"/>
    <n v="105"/>
    <n v="33687630"/>
    <n v="20000000"/>
    <x v="2187"/>
    <n v="0.68438149999999998"/>
  </r>
  <r>
    <x v="2199"/>
    <x v="1854"/>
    <s v="Color"/>
    <x v="3"/>
    <s v="English"/>
    <s v="USA"/>
    <x v="2"/>
    <s v="Sook-Yin Lee"/>
    <s v="John Cameron Mitchell"/>
    <n v="71"/>
    <n v="226"/>
    <n v="263"/>
    <n v="0"/>
    <n v="6.5"/>
    <n v="160"/>
    <n v="101"/>
    <n v="1984378"/>
    <n v="2000000"/>
    <x v="2188"/>
    <n v="-7.8110000000000002E-3"/>
  </r>
  <r>
    <x v="2200"/>
    <x v="1855"/>
    <s v="Color"/>
    <x v="5"/>
    <s v="English"/>
    <s v="Canada"/>
    <x v="6"/>
    <s v="Radha Mitchell"/>
    <s v="Christophe Gans"/>
    <n v="992"/>
    <n v="1933"/>
    <n v="50"/>
    <n v="0"/>
    <n v="6.6"/>
    <n v="267"/>
    <n v="132"/>
    <n v="46982632"/>
    <n v="50000000"/>
    <x v="2189"/>
    <n v="-6.0347360000000003E-2"/>
  </r>
  <r>
    <x v="2201"/>
    <x v="1856"/>
    <s v="Color"/>
    <x v="3"/>
    <s v="English"/>
    <s v="Canada"/>
    <x v="6"/>
    <s v="Dustin Milligan"/>
    <s v="James Gunn"/>
    <n v="499"/>
    <n v="1120"/>
    <n v="571"/>
    <n v="0"/>
    <n v="6.5"/>
    <n v="251"/>
    <n v="95"/>
    <n v="7774730"/>
    <n v="15500000"/>
    <x v="2190"/>
    <n v="-0.49840451612903225"/>
  </r>
  <r>
    <x v="2202"/>
    <x v="1857"/>
    <s v="Color"/>
    <x v="7"/>
    <s v="English"/>
    <s v="UK"/>
    <x v="6"/>
    <s v="Ryan Reynolds"/>
    <s v="Joe Carnahan"/>
    <n v="16000"/>
    <n v="19410"/>
    <n v="248"/>
    <n v="3000"/>
    <n v="6.7"/>
    <n v="186"/>
    <n v="109"/>
    <n v="35635046"/>
    <n v="17000000"/>
    <x v="2191"/>
    <n v="1.0961791764705882"/>
  </r>
  <r>
    <x v="2203"/>
    <x v="1858"/>
    <s v="Color"/>
    <x v="7"/>
    <s v="English"/>
    <s v="Germany"/>
    <x v="6"/>
    <s v="Lin Shaye"/>
    <s v="David R. Ellis"/>
    <n v="852"/>
    <n v="2604"/>
    <n v="160"/>
    <n v="4000"/>
    <n v="5.6"/>
    <n v="285"/>
    <n v="105"/>
    <n v="34014398"/>
    <n v="33000000"/>
    <x v="2192"/>
    <n v="3.0739333333333334E-2"/>
  </r>
  <r>
    <x v="2204"/>
    <x v="1859"/>
    <s v="Color"/>
    <x v="3"/>
    <s v="English"/>
    <s v="France"/>
    <x v="6"/>
    <s v="Janeane Garofalo"/>
    <s v="Richard Kelly"/>
    <n v="1000"/>
    <n v="2340"/>
    <n v="219"/>
    <n v="0"/>
    <n v="5.5"/>
    <n v="173"/>
    <n v="160"/>
    <n v="273420"/>
    <n v="17000000"/>
    <x v="2193"/>
    <n v="-0.98391647058823528"/>
  </r>
  <r>
    <x v="2205"/>
    <x v="1860"/>
    <s v="Color"/>
    <x v="3"/>
    <s v="English"/>
    <s v="USA"/>
    <x v="6"/>
    <s v="Michael Rapaport"/>
    <s v="Hal Haberman"/>
    <n v="975"/>
    <n v="2694"/>
    <n v="0"/>
    <n v="0"/>
    <n v="6.9"/>
    <n v="56"/>
    <n v="81"/>
    <n v="6387"/>
    <n v="1000000"/>
    <x v="2194"/>
    <n v="-0.99361299999999997"/>
  </r>
  <r>
    <x v="2206"/>
    <x v="1861"/>
    <s v="Color"/>
    <x v="8"/>
    <s v="English"/>
    <s v="USA"/>
    <x v="7"/>
    <s v="Adam Goldberg"/>
    <s v="William Brent Bell"/>
    <n v="1000"/>
    <n v="3590"/>
    <n v="19"/>
    <n v="0"/>
    <n v="5.0999999999999996"/>
    <n v="112"/>
    <n v="75"/>
    <n v="23078294"/>
    <n v="9000000"/>
    <x v="2195"/>
    <n v="1.564254888888889"/>
  </r>
  <r>
    <x v="2207"/>
    <x v="1862"/>
    <s v="Color"/>
    <x v="0"/>
    <s v="English"/>
    <s v="USA"/>
    <x v="7"/>
    <s v="Channing Tatum"/>
    <s v="Anne Fletcher"/>
    <n v="17000"/>
    <n v="21380"/>
    <n v="98"/>
    <n v="0"/>
    <n v="6.5"/>
    <n v="107"/>
    <n v="104"/>
    <n v="65269010"/>
    <n v="12000000"/>
    <x v="2196"/>
    <n v="4.4390841666666665"/>
  </r>
  <r>
    <x v="2208"/>
    <x v="1863"/>
    <s v="Color"/>
    <x v="3"/>
    <s v="English"/>
    <s v="USA"/>
    <x v="7"/>
    <s v="Will Ferrell"/>
    <s v="Marc Forster"/>
    <n v="8000"/>
    <n v="8362"/>
    <n v="395"/>
    <n v="13000"/>
    <n v="7.6"/>
    <n v="253"/>
    <n v="113"/>
    <n v="40137776"/>
    <n v="38000000"/>
    <x v="2197"/>
    <n v="5.6257263157894734E-2"/>
  </r>
  <r>
    <x v="2209"/>
    <x v="1864"/>
    <s v="Color"/>
    <x v="7"/>
    <s v="English"/>
    <s v="USA"/>
    <x v="7"/>
    <s v="Kevin Spacey"/>
    <s v="Bryan Singer"/>
    <n v="18000"/>
    <n v="29991"/>
    <n v="0"/>
    <n v="0"/>
    <n v="6.1"/>
    <n v="434"/>
    <n v="169"/>
    <n v="200069408"/>
    <n v="209000000"/>
    <x v="2198"/>
    <n v="-4.2730105263157896E-2"/>
  </r>
  <r>
    <x v="2210"/>
    <x v="1865"/>
    <s v="Color"/>
    <x v="1"/>
    <s v="English"/>
    <s v="USA"/>
    <x v="7"/>
    <s v="Alfre Woodard"/>
    <s v="Liz Friedlander"/>
    <n v="1000"/>
    <n v="3797"/>
    <n v="3"/>
    <n v="0"/>
    <n v="6.7"/>
    <n v="101"/>
    <n v="118"/>
    <n v="34703228"/>
    <n v="30000000"/>
    <x v="2199"/>
    <n v="0.15677426666666666"/>
  </r>
  <r>
    <x v="2211"/>
    <x v="1866"/>
    <s v="Color"/>
    <x v="7"/>
    <s v="English"/>
    <s v="USA"/>
    <x v="7"/>
    <s v="Will Ferrell"/>
    <s v="Adam McKay"/>
    <n v="8000"/>
    <n v="12410"/>
    <n v="285"/>
    <n v="0"/>
    <n v="6.6"/>
    <n v="164"/>
    <n v="122"/>
    <n v="148213377"/>
    <n v="73000000"/>
    <x v="2200"/>
    <n v="1.0303202328767123"/>
  </r>
  <r>
    <x v="2212"/>
    <x v="1785"/>
    <s v="Color"/>
    <x v="5"/>
    <s v="English"/>
    <s v="USA"/>
    <x v="5"/>
    <s v="Nicolas Cage"/>
    <s v="John A. Davis"/>
    <n v="12000"/>
    <n v="33822"/>
    <n v="8"/>
    <n v="593"/>
    <n v="5.9"/>
    <n v="105"/>
    <n v="88"/>
    <n v="28133159"/>
    <n v="50000000"/>
    <x v="2201"/>
    <n v="-0.43733682000000001"/>
  </r>
  <r>
    <x v="2213"/>
    <x v="1867"/>
    <s v="Color"/>
    <x v="5"/>
    <s v="English"/>
    <s v="USA"/>
    <x v="5"/>
    <s v="J.K. Simmons"/>
    <s v="Michael Polish"/>
    <n v="24000"/>
    <n v="27806"/>
    <n v="35"/>
    <n v="862"/>
    <n v="6.3"/>
    <n v="113"/>
    <n v="104"/>
    <n v="10996440"/>
    <n v="13000000"/>
    <x v="2202"/>
    <n v="-0.15412000000000001"/>
  </r>
  <r>
    <x v="2214"/>
    <x v="1868"/>
    <s v="Color"/>
    <x v="3"/>
    <s v="English"/>
    <s v="USA"/>
    <x v="7"/>
    <s v="Jon Lovitz"/>
    <s v="Dennis Dugan"/>
    <n v="11000"/>
    <n v="13125"/>
    <n v="221"/>
    <n v="0"/>
    <n v="5.6"/>
    <n v="90"/>
    <n v="75"/>
    <n v="57651794"/>
    <n v="33000000"/>
    <x v="2203"/>
    <n v="0.74702406060606064"/>
  </r>
  <r>
    <x v="2215"/>
    <x v="1869"/>
    <s v="Color"/>
    <x v="0"/>
    <s v="English"/>
    <s v="Germany"/>
    <x v="6"/>
    <s v="Scarlett Johansson"/>
    <s v="Brian De Palma"/>
    <n v="19000"/>
    <n v="22833"/>
    <n v="0"/>
    <n v="0"/>
    <n v="5.6"/>
    <n v="240"/>
    <n v="121"/>
    <n v="22518325"/>
    <n v="50000000"/>
    <x v="2204"/>
    <n v="-0.5496335"/>
  </r>
  <r>
    <x v="2216"/>
    <x v="1870"/>
    <s v="Color"/>
    <x v="3"/>
    <s v="English"/>
    <s v="USA"/>
    <x v="7"/>
    <s v="Jon Favreau"/>
    <s v="Peyton Reed"/>
    <n v="4000"/>
    <n v="8315"/>
    <n v="235"/>
    <n v="0"/>
    <n v="5.8"/>
    <n v="183"/>
    <n v="106"/>
    <n v="118683135"/>
    <n v="52000000"/>
    <x v="2205"/>
    <n v="1.2823679807692308"/>
  </r>
  <r>
    <x v="2217"/>
    <x v="1871"/>
    <s v="Color"/>
    <x v="3"/>
    <s v="Hebrew"/>
    <s v="Israel"/>
    <x v="2"/>
    <s v="Ohad Knoller"/>
    <s v="Eytan Fox"/>
    <n v="53"/>
    <n v="137"/>
    <n v="21"/>
    <n v="0"/>
    <n v="7.3"/>
    <n v="51"/>
    <n v="90"/>
    <n v="155972"/>
    <n v="1500000"/>
    <x v="2206"/>
    <n v="-0.89601866666666663"/>
  </r>
  <r>
    <x v="2218"/>
    <x v="1781"/>
    <s v="Color"/>
    <x v="7"/>
    <s v="English"/>
    <s v="USA"/>
    <x v="7"/>
    <s v="Laura Ramsey"/>
    <s v="Renny Harlin"/>
    <n v="960"/>
    <n v="3261"/>
    <n v="212"/>
    <n v="3000"/>
    <n v="5.3"/>
    <n v="120"/>
    <n v="97"/>
    <n v="23292105"/>
    <n v="20000000"/>
    <x v="2207"/>
    <n v="0.16460525000000001"/>
  </r>
  <r>
    <x v="2219"/>
    <x v="1872"/>
    <s v="Color"/>
    <x v="11"/>
    <s v="English"/>
    <s v="USA"/>
    <x v="7"/>
    <s v="Tom Hanks"/>
    <s v="Ron Howard"/>
    <n v="15000"/>
    <n v="16008"/>
    <n v="2000"/>
    <n v="0"/>
    <n v="6.6"/>
    <n v="294"/>
    <n v="174"/>
    <n v="217536138"/>
    <n v="125000000"/>
    <x v="2208"/>
    <n v="0.74028910400000003"/>
  </r>
  <r>
    <x v="2220"/>
    <x v="1873"/>
    <s v="Color"/>
    <x v="0"/>
    <s v="English"/>
    <s v="USA"/>
    <x v="6"/>
    <s v="Leonardo DiCaprio"/>
    <s v="Martin Scorsese"/>
    <n v="29000"/>
    <n v="45648"/>
    <n v="17000"/>
    <n v="29000"/>
    <n v="8.5"/>
    <n v="352"/>
    <n v="151"/>
    <n v="132373442"/>
    <n v="90000000"/>
    <x v="2209"/>
    <n v="0.47081602222222224"/>
  </r>
  <r>
    <x v="2221"/>
    <x v="1874"/>
    <s v="Color"/>
    <x v="3"/>
    <s v="English"/>
    <s v="USA"/>
    <x v="7"/>
    <s v="Meryl Streep"/>
    <s v="David Frankel"/>
    <n v="11000"/>
    <n v="23923"/>
    <n v="64"/>
    <n v="0"/>
    <n v="6.8"/>
    <n v="208"/>
    <n v="109"/>
    <n v="124732962"/>
    <n v="35000000"/>
    <x v="2210"/>
    <n v="2.5637989142857145"/>
  </r>
  <r>
    <x v="2222"/>
    <x v="1875"/>
    <s v="Color"/>
    <x v="7"/>
    <s v="English"/>
    <s v="USA"/>
    <x v="7"/>
    <s v="Amber Stevens West"/>
    <s v="Justin Lin"/>
    <n v="584"/>
    <n v="1235"/>
    <n v="681"/>
    <n v="0"/>
    <n v="6"/>
    <n v="158"/>
    <n v="104"/>
    <n v="62494975"/>
    <n v="85000000"/>
    <x v="2211"/>
    <n v="-0.26476499999999997"/>
  </r>
  <r>
    <x v="2223"/>
    <x v="1786"/>
    <s v="Color"/>
    <x v="1"/>
    <s v="English"/>
    <s v="USA"/>
    <x v="7"/>
    <s v="Hugh Jackman"/>
    <s v="Darren Aronofsky"/>
    <n v="20000"/>
    <n v="24640"/>
    <n v="0"/>
    <n v="23000"/>
    <n v="7.3"/>
    <n v="274"/>
    <n v="96"/>
    <n v="10139254"/>
    <n v="35000000"/>
    <x v="2212"/>
    <n v="-0.71030702857142858"/>
  </r>
  <r>
    <x v="2224"/>
    <x v="1876"/>
    <s v="Black and White"/>
    <x v="1"/>
    <s v="English"/>
    <s v="USA"/>
    <x v="6"/>
    <s v="Tony Curran"/>
    <s v="Steven Soderbergh"/>
    <n v="845"/>
    <n v="2355"/>
    <n v="0"/>
    <n v="559"/>
    <n v="6.1"/>
    <n v="183"/>
    <n v="105"/>
    <n v="1304837"/>
    <n v="32000000"/>
    <x v="2213"/>
    <n v="-0.95922384375000003"/>
  </r>
  <r>
    <x v="2225"/>
    <x v="1877"/>
    <s v="Color"/>
    <x v="8"/>
    <s v="English"/>
    <s v="USA"/>
    <x v="7"/>
    <s v="Sarah Michelle Gellar"/>
    <s v="Takashi Shimizu"/>
    <n v="4000"/>
    <n v="5746"/>
    <n v="70"/>
    <n v="930"/>
    <n v="5"/>
    <n v="131"/>
    <n v="137"/>
    <n v="39143839"/>
    <n v="20000000"/>
    <x v="2214"/>
    <n v="0.95719195000000001"/>
  </r>
  <r>
    <x v="2226"/>
    <x v="1867"/>
    <s v="Color"/>
    <x v="8"/>
    <s v="English"/>
    <s v="USA"/>
    <x v="6"/>
    <s v="Dan Byrd"/>
    <s v="Alexandre Aja"/>
    <n v="1000"/>
    <n v="4500"/>
    <n v="192"/>
    <n v="0"/>
    <n v="6.4"/>
    <n v="265"/>
    <n v="108"/>
    <n v="41777564"/>
    <n v="15000000"/>
    <x v="2215"/>
    <n v="1.7851709333333334"/>
  </r>
  <r>
    <x v="2227"/>
    <x v="1878"/>
    <s v="Color"/>
    <x v="3"/>
    <s v="English"/>
    <s v="UK"/>
    <x v="6"/>
    <s v="Dominic Cooper"/>
    <s v="Nicholas Hytner"/>
    <n v="3000"/>
    <n v="5977"/>
    <n v="13"/>
    <n v="0"/>
    <n v="6.9"/>
    <n v="112"/>
    <n v="109"/>
    <n v="2706659"/>
    <n v="2000000"/>
    <x v="2216"/>
    <n v="0.35332950000000002"/>
  </r>
  <r>
    <x v="2228"/>
    <x v="1879"/>
    <s v="Color"/>
    <x v="3"/>
    <s v="English"/>
    <s v="USA"/>
    <x v="6"/>
    <s v="Hope Davis"/>
    <s v="Lasse HallstrÃ¶m"/>
    <n v="442"/>
    <n v="1134"/>
    <n v="529"/>
    <n v="348"/>
    <n v="6.7"/>
    <n v="142"/>
    <n v="116"/>
    <n v="7156933"/>
    <n v="25000000"/>
    <x v="2217"/>
    <n v="-0.71372268000000005"/>
  </r>
  <r>
    <x v="2229"/>
    <x v="1880"/>
    <s v="Color"/>
    <x v="3"/>
    <s v="English"/>
    <s v="USA"/>
    <x v="7"/>
    <s v="Kate Winslet"/>
    <s v="Nancy Meyers"/>
    <n v="14000"/>
    <n v="17423"/>
    <n v="278"/>
    <n v="19000"/>
    <n v="6.9"/>
    <n v="157"/>
    <n v="138"/>
    <n v="63224849"/>
    <n v="85000000"/>
    <x v="2218"/>
    <n v="-0.25617824705882353"/>
  </r>
  <r>
    <x v="2230"/>
    <x v="1789"/>
    <s v="Color"/>
    <x v="3"/>
    <s v="Korean"/>
    <s v="South Korea"/>
    <x v="6"/>
    <s v="Doona Bae"/>
    <s v="Joon-ho Bong"/>
    <n v="629"/>
    <n v="1173"/>
    <n v="584"/>
    <n v="7000"/>
    <n v="7"/>
    <n v="363"/>
    <n v="110"/>
    <n v="2201412"/>
    <n v="12215500000"/>
    <x v="2219"/>
    <n v="-0.99981978535467231"/>
  </r>
  <r>
    <x v="2231"/>
    <x v="1881"/>
    <s v="Color"/>
    <x v="1"/>
    <s v="English"/>
    <s v="USA"/>
    <x v="7"/>
    <s v="Rufus Sewell"/>
    <s v="Neil Burger"/>
    <n v="3000"/>
    <n v="4210"/>
    <n v="168"/>
    <n v="15000"/>
    <n v="7.6"/>
    <n v="236"/>
    <n v="110"/>
    <n v="39825798"/>
    <n v="16000000"/>
    <x v="2220"/>
    <n v="1.4891123749999999"/>
  </r>
  <r>
    <x v="2232"/>
    <x v="1816"/>
    <s v="Color"/>
    <x v="1"/>
    <s v="English"/>
    <s v="USA"/>
    <x v="5"/>
    <s v="Keanu Reeves"/>
    <s v="Alejandro Agresti"/>
    <n v="18000"/>
    <n v="18693"/>
    <n v="18"/>
    <n v="0"/>
    <n v="6.8"/>
    <n v="175"/>
    <n v="99"/>
    <n v="52320979"/>
    <n v="40000000"/>
    <x v="2221"/>
    <n v="0.30802447500000002"/>
  </r>
  <r>
    <x v="2233"/>
    <x v="1882"/>
    <s v="Color"/>
    <x v="6"/>
    <s v="English"/>
    <s v="UK"/>
    <x v="6"/>
    <s v="David Oyelowo"/>
    <s v="Kevin Macdonald"/>
    <n v="1000"/>
    <n v="1184"/>
    <n v="162"/>
    <n v="0"/>
    <n v="7.7"/>
    <n v="252"/>
    <n v="121"/>
    <n v="17605861"/>
    <n v="6000000"/>
    <x v="2222"/>
    <n v="1.9343101666666667"/>
  </r>
  <r>
    <x v="2234"/>
    <x v="1883"/>
    <s v="Color"/>
    <x v="1"/>
    <s v="German"/>
    <s v="Germany"/>
    <x v="6"/>
    <s v="Sebastian Koch"/>
    <s v="Florian Henckel von Donnersmarck"/>
    <n v="380"/>
    <n v="927"/>
    <n v="207"/>
    <n v="39000"/>
    <n v="8.5"/>
    <n v="215"/>
    <n v="137"/>
    <n v="11284657"/>
    <n v="2000000"/>
    <x v="2223"/>
    <n v="4.6423284999999996"/>
  </r>
  <r>
    <x v="2235"/>
    <x v="1871"/>
    <s v="Color"/>
    <x v="7"/>
    <s v="English"/>
    <s v="USA"/>
    <x v="7"/>
    <s v="Kelly Carlson"/>
    <s v="John Bonito"/>
    <n v="472"/>
    <n v="1045"/>
    <n v="8"/>
    <n v="0"/>
    <n v="4.7"/>
    <n v="78"/>
    <n v="92"/>
    <n v="18843314"/>
    <n v="20000000"/>
    <x v="2224"/>
    <n v="-5.7834299999999998E-2"/>
  </r>
  <r>
    <x v="2236"/>
    <x v="1754"/>
    <s v="Color"/>
    <x v="1"/>
    <s v="English"/>
    <s v="USA"/>
    <x v="5"/>
    <s v="Keisha Castle-Hughes"/>
    <s v="Catherine Hardwicke"/>
    <n v="446"/>
    <n v="966"/>
    <n v="308"/>
    <n v="0"/>
    <n v="6.8"/>
    <n v="122"/>
    <n v="101"/>
    <n v="37617947"/>
    <n v="30000000"/>
    <x v="2225"/>
    <n v="0.25393156666666666"/>
  </r>
  <r>
    <x v="2237"/>
    <x v="1884"/>
    <s v="Color"/>
    <x v="0"/>
    <s v="English"/>
    <s v="USA"/>
    <x v="6"/>
    <s v="Robin Williams"/>
    <s v="Patrick Stettner"/>
    <n v="49000"/>
    <n v="50831"/>
    <n v="5"/>
    <n v="576"/>
    <n v="5.9"/>
    <n v="125"/>
    <n v="81"/>
    <n v="7825820"/>
    <n v="4000000"/>
    <x v="2226"/>
    <n v="0.95645500000000006"/>
  </r>
  <r>
    <x v="2238"/>
    <x v="1885"/>
    <s v="Color"/>
    <x v="1"/>
    <s v="Mandarin"/>
    <s v="China"/>
    <x v="7"/>
    <s v="Toby Jones"/>
    <s v="John Curran"/>
    <n v="2000"/>
    <n v="2608"/>
    <n v="43"/>
    <n v="0"/>
    <n v="7.5"/>
    <n v="143"/>
    <n v="125"/>
    <n v="8047690"/>
    <n v="19400000"/>
    <x v="2227"/>
    <n v="-0.58517061855670105"/>
  </r>
  <r>
    <x v="2239"/>
    <x v="1886"/>
    <s v="Color"/>
    <x v="5"/>
    <s v="English"/>
    <s v="USA"/>
    <x v="5"/>
    <s v="Roger Rees"/>
    <s v="Shawn Levy"/>
    <n v="1000"/>
    <n v="1267"/>
    <n v="189"/>
    <n v="0"/>
    <n v="5.6"/>
    <n v="147"/>
    <n v="93"/>
    <n v="82226474"/>
    <n v="65000000"/>
    <x v="2228"/>
    <n v="0.26502267692307691"/>
  </r>
  <r>
    <x v="2240"/>
    <x v="1887"/>
    <s v="Color"/>
    <x v="1"/>
    <s v="English"/>
    <s v="USA"/>
    <x v="7"/>
    <s v="Christian Bale"/>
    <s v="Christopher Nolan"/>
    <n v="23000"/>
    <n v="63986"/>
    <n v="22000"/>
    <n v="49000"/>
    <n v="8.5"/>
    <n v="341"/>
    <n v="130"/>
    <n v="53082743"/>
    <n v="40000000"/>
    <x v="2229"/>
    <n v="0.32706857499999997"/>
  </r>
  <r>
    <x v="2241"/>
    <x v="1888"/>
    <s v="Color"/>
    <x v="6"/>
    <s v="English"/>
    <s v="USA"/>
    <x v="7"/>
    <s v="Will Smith"/>
    <s v="Gabriele Muccino"/>
    <n v="10000"/>
    <n v="11036"/>
    <n v="125"/>
    <n v="32000"/>
    <n v="8"/>
    <n v="201"/>
    <n v="117"/>
    <n v="162586036"/>
    <n v="55000000"/>
    <x v="2230"/>
    <n v="1.9561097454545455"/>
  </r>
  <r>
    <x v="2242"/>
    <x v="1889"/>
    <s v="Color"/>
    <x v="6"/>
    <s v="English"/>
    <s v="UK"/>
    <x v="7"/>
    <s v="Roger Allam"/>
    <s v="Stephen Frears"/>
    <n v="326"/>
    <n v="486"/>
    <n v="350"/>
    <n v="0"/>
    <n v="7.3"/>
    <n v="280"/>
    <n v="94"/>
    <n v="56437947"/>
    <n v="9800000"/>
    <x v="2231"/>
    <n v="4.7589741836734696"/>
  </r>
  <r>
    <x v="2243"/>
    <x v="1828"/>
    <s v="Color"/>
    <x v="7"/>
    <s v="English"/>
    <s v="USA"/>
    <x v="7"/>
    <s v="Blair Brown"/>
    <s v="Clark Johnson"/>
    <n v="310"/>
    <n v="1352"/>
    <n v="69"/>
    <n v="690"/>
    <n v="6.1"/>
    <n v="161"/>
    <n v="107"/>
    <n v="36279230"/>
    <n v="60000000"/>
    <x v="2232"/>
    <n v="-0.39534616666666667"/>
  </r>
  <r>
    <x v="2244"/>
    <x v="1877"/>
    <s v="Color"/>
    <x v="3"/>
    <s v="English"/>
    <s v="USA"/>
    <x v="5"/>
    <s v="Robert Downey Jr."/>
    <s v="Brian Robbins"/>
    <n v="21000"/>
    <n v="24664"/>
    <n v="48"/>
    <n v="747"/>
    <n v="4.4000000000000004"/>
    <n v="76"/>
    <n v="98"/>
    <n v="61112916"/>
    <n v="50000000"/>
    <x v="2233"/>
    <n v="0.22225832000000001"/>
  </r>
  <r>
    <x v="2245"/>
    <x v="1890"/>
    <s v="Color"/>
    <x v="8"/>
    <s v="English"/>
    <s v="USA"/>
    <x v="6"/>
    <s v="Matt Bomer"/>
    <s v="Jonathan Liebesman"/>
    <n v="20000"/>
    <n v="26402"/>
    <n v="473"/>
    <n v="0"/>
    <n v="5.9"/>
    <n v="196"/>
    <n v="83"/>
    <n v="39511038"/>
    <n v="16000000"/>
    <x v="2234"/>
    <n v="1.469439875"/>
  </r>
  <r>
    <x v="2246"/>
    <x v="1891"/>
    <s v="Color"/>
    <x v="0"/>
    <s v="English"/>
    <s v="USA"/>
    <x v="7"/>
    <s v="Darryl Hunt"/>
    <s v="Ricki Stern"/>
    <n v="2"/>
    <n v="2"/>
    <n v="15"/>
    <n v="246"/>
    <n v="7.7"/>
    <n v="11"/>
    <n v="106"/>
    <n v="1111"/>
    <n v="200000"/>
    <x v="2235"/>
    <n v="-0.99444500000000002"/>
  </r>
  <r>
    <x v="2247"/>
    <x v="1892"/>
    <s v="Color"/>
    <x v="0"/>
    <s v="English"/>
    <s v="UK"/>
    <x v="2"/>
    <s v="Stephen Graham"/>
    <s v="Shane Meadows"/>
    <n v="1000"/>
    <n v="3282"/>
    <n v="222"/>
    <n v="11000"/>
    <n v="7.7"/>
    <n v="172"/>
    <n v="101"/>
    <n v="327919"/>
    <n v="1500000"/>
    <x v="2236"/>
    <n v="-0.78138733333333332"/>
  </r>
  <r>
    <x v="2248"/>
    <x v="1893"/>
    <s v="Color"/>
    <x v="1"/>
    <s v="English"/>
    <s v="Poland"/>
    <x v="7"/>
    <s v="Marc Blucas"/>
    <s v="Robby Henson"/>
    <n v="973"/>
    <n v="2306"/>
    <n v="9"/>
    <n v="250"/>
    <n v="5.0999999999999996"/>
    <n v="25"/>
    <n v="101"/>
    <n v="978908"/>
    <n v="2400000"/>
    <x v="2237"/>
    <n v="-0.59212166666666666"/>
  </r>
  <r>
    <x v="2249"/>
    <x v="1894"/>
    <s v="Color"/>
    <x v="7"/>
    <s v="English"/>
    <s v="USA"/>
    <x v="7"/>
    <s v="Milla Jovovich"/>
    <s v="Kurt Wimmer"/>
    <n v="14000"/>
    <n v="15271"/>
    <n v="110"/>
    <n v="0"/>
    <n v="4.4000000000000004"/>
    <n v="158"/>
    <n v="94"/>
    <n v="18500966"/>
    <n v="30000000"/>
    <x v="2238"/>
    <n v="-0.38330113333333332"/>
  </r>
  <r>
    <x v="2250"/>
    <x v="1780"/>
    <s v="Color"/>
    <x v="5"/>
    <s v="English"/>
    <s v="USA"/>
    <x v="5"/>
    <s v="Tyler James Williams"/>
    <s v="Paul Feig"/>
    <n v="931"/>
    <n v="4431"/>
    <n v="176"/>
    <n v="498"/>
    <n v="5.0999999999999996"/>
    <n v="73"/>
    <n v="90"/>
    <n v="16647384"/>
    <n v="26000000"/>
    <x v="2239"/>
    <n v="-0.35971599999999998"/>
  </r>
  <r>
    <x v="2251"/>
    <x v="1895"/>
    <s v="Color"/>
    <x v="7"/>
    <s v="English"/>
    <s v="USA"/>
    <x v="6"/>
    <s v="Sophia Myles"/>
    <s v="Len Wiseman"/>
    <n v="956"/>
    <n v="2998"/>
    <n v="235"/>
    <n v="0"/>
    <n v="6.8"/>
    <n v="206"/>
    <n v="102"/>
    <n v="62318875"/>
    <n v="50000000"/>
    <x v="2240"/>
    <n v="0.2463775"/>
  </r>
  <r>
    <x v="2252"/>
    <x v="1896"/>
    <s v="Color"/>
    <x v="1"/>
    <s v="English"/>
    <s v="USA"/>
    <x v="6"/>
    <s v="Christian Clemenson"/>
    <s v="Paul Greengrass"/>
    <n v="97"/>
    <n v="313"/>
    <n v="521"/>
    <n v="0"/>
    <n v="7.6"/>
    <n v="279"/>
    <n v="111"/>
    <n v="31471430"/>
    <n v="15000000"/>
    <x v="2241"/>
    <n v="1.0980953333333334"/>
  </r>
  <r>
    <x v="2253"/>
    <x v="1897"/>
    <s v="Color"/>
    <x v="1"/>
    <s v="English"/>
    <s v="USA"/>
    <x v="12"/>
    <s v="Bruce McGill"/>
    <s v="Tim Boxell"/>
    <n v="655"/>
    <n v="1064"/>
    <n v="10"/>
    <n v="144"/>
    <n v="6.6"/>
    <n v="3"/>
    <n v="100"/>
    <n v="118666"/>
    <n v="2500000"/>
    <x v="2242"/>
    <n v="-0.95253359999999998"/>
  </r>
  <r>
    <x v="2254"/>
    <x v="1898"/>
    <s v="Color"/>
    <x v="1"/>
    <s v="English"/>
    <s v="USA"/>
    <x v="5"/>
    <s v="Matthew McConaughey"/>
    <s v="McG"/>
    <n v="11000"/>
    <n v="12088"/>
    <n v="368"/>
    <n v="0"/>
    <n v="7.1"/>
    <n v="96"/>
    <n v="131"/>
    <n v="43532294"/>
    <n v="65000000"/>
    <x v="2243"/>
    <n v="-0.33027240000000002"/>
  </r>
  <r>
    <x v="2255"/>
    <x v="1796"/>
    <s v="Color"/>
    <x v="8"/>
    <s v="English"/>
    <s v="USA"/>
    <x v="7"/>
    <s v="Madeline Carroll"/>
    <s v="Simon West"/>
    <n v="1000"/>
    <n v="2452"/>
    <n v="165"/>
    <n v="0"/>
    <n v="5"/>
    <n v="152"/>
    <n v="87"/>
    <n v="47860214"/>
    <n v="15000000"/>
    <x v="2244"/>
    <n v="2.1906809333333332"/>
  </r>
  <r>
    <x v="2256"/>
    <x v="1804"/>
    <s v="Color"/>
    <x v="10"/>
    <s v="English"/>
    <s v="USA"/>
    <x v="5"/>
    <s v="Ed Begley Jr."/>
    <s v="Chris Paine"/>
    <n v="783"/>
    <n v="1447"/>
    <n v="2"/>
    <n v="0"/>
    <n v="7.7"/>
    <n v="87"/>
    <n v="92"/>
    <n v="1677838"/>
    <n v="1000000"/>
    <x v="2245"/>
    <n v="0.67783800000000005"/>
  </r>
  <r>
    <x v="2257"/>
    <x v="1899"/>
    <s v="Color"/>
    <x v="1"/>
    <s v="English"/>
    <s v="USA"/>
    <x v="7"/>
    <s v="Nicolas Cage"/>
    <s v="Oliver Stone"/>
    <n v="12000"/>
    <n v="14421"/>
    <n v="0"/>
    <n v="0"/>
    <n v="6"/>
    <n v="242"/>
    <n v="129"/>
    <n v="70236496"/>
    <n v="63000000"/>
    <x v="2246"/>
    <n v="0.11486501587301587"/>
  </r>
  <r>
    <x v="2258"/>
    <x v="1812"/>
    <s v="Color"/>
    <x v="3"/>
    <s v="English"/>
    <s v="USA"/>
    <x v="6"/>
    <s v="Leslie Bibb"/>
    <s v="Goran Dukic"/>
    <n v="1000"/>
    <n v="4720"/>
    <n v="21"/>
    <n v="11000"/>
    <n v="7.4"/>
    <n v="117"/>
    <n v="88"/>
    <n v="104077"/>
    <n v="1000000"/>
    <x v="2247"/>
    <n v="-0.89592300000000002"/>
  </r>
  <r>
    <x v="2259"/>
    <x v="1900"/>
    <s v="Color"/>
    <x v="7"/>
    <s v="English"/>
    <s v="Canada"/>
    <x v="7"/>
    <s v="Hugh Jackman"/>
    <s v="Brett Ratner"/>
    <n v="20000"/>
    <n v="21714"/>
    <n v="420"/>
    <n v="0"/>
    <n v="6.8"/>
    <n v="334"/>
    <n v="104"/>
    <n v="234360014"/>
    <n v="210000000"/>
    <x v="2248"/>
    <n v="0.11600006666666667"/>
  </r>
  <r>
    <x v="2260"/>
    <x v="1820"/>
    <s v="Color"/>
    <x v="3"/>
    <s v="English"/>
    <s v="USA"/>
    <x v="7"/>
    <s v="Todd Stashwick"/>
    <s v="Anthony Russo"/>
    <n v="277"/>
    <n v="847"/>
    <n v="94"/>
    <n v="0"/>
    <n v="5.6"/>
    <n v="136"/>
    <n v="110"/>
    <n v="75604320"/>
    <n v="54000000"/>
    <x v="2249"/>
    <n v="0.40007999999999999"/>
  </r>
  <r>
    <x v="2261"/>
    <x v="1901"/>
    <s v="Color"/>
    <x v="7"/>
    <s v="English"/>
    <s v="USA"/>
    <x v="5"/>
    <s v="Kevin Zegers"/>
    <s v="Peter Hewitt"/>
    <n v="2000"/>
    <n v="5022"/>
    <n v="12"/>
    <n v="494"/>
    <n v="4.2"/>
    <n v="63"/>
    <n v="83"/>
    <n v="11631245"/>
    <n v="35000000"/>
    <x v="2250"/>
    <n v="-0.66767871428571424"/>
  </r>
  <r>
    <x v="2262"/>
    <x v="1902"/>
    <s v="Color"/>
    <x v="12"/>
    <s v="English"/>
    <s v="USA"/>
    <x v="7"/>
    <s v="Drew Powell"/>
    <s v="Mikael HÃ¥fstrÃ¶m"/>
    <n v="129"/>
    <n v="214"/>
    <n v="101"/>
    <n v="11000"/>
    <n v="6.8"/>
    <n v="314"/>
    <n v="114"/>
    <n v="71975611"/>
    <n v="25000000"/>
    <x v="2251"/>
    <n v="1.87902444"/>
  </r>
  <r>
    <x v="2263"/>
    <x v="1903"/>
    <s v="Color"/>
    <x v="1"/>
    <s v="English"/>
    <s v="UK"/>
    <x v="6"/>
    <s v="Jeremy Renner"/>
    <s v="Juan Carlos Fresnadillo"/>
    <n v="10000"/>
    <n v="11471"/>
    <n v="35"/>
    <n v="0"/>
    <n v="7"/>
    <n v="274"/>
    <n v="100"/>
    <n v="28637507"/>
    <n v="15000000"/>
    <x v="2252"/>
    <n v="0.90916713333333332"/>
  </r>
  <r>
    <x v="2264"/>
    <x v="1904"/>
    <s v="Color"/>
    <x v="5"/>
    <s v="English"/>
    <s v="USA"/>
    <x v="6"/>
    <s v="Christian Bale"/>
    <s v="James Mangold"/>
    <n v="23000"/>
    <n v="33548"/>
    <n v="446"/>
    <n v="0"/>
    <n v="7.8"/>
    <n v="295"/>
    <n v="122"/>
    <n v="53574088"/>
    <n v="55000000"/>
    <x v="2253"/>
    <n v="-2.5925672727272728E-2"/>
  </r>
  <r>
    <x v="2265"/>
    <x v="1905"/>
    <s v="Color"/>
    <x v="8"/>
    <s v="English"/>
    <s v="USA"/>
    <x v="6"/>
    <s v="Danny Huston"/>
    <s v="David Slade"/>
    <n v="430"/>
    <n v="814"/>
    <n v="171"/>
    <n v="0"/>
    <n v="6.6"/>
    <n v="304"/>
    <n v="113"/>
    <n v="39568996"/>
    <n v="32000000"/>
    <x v="2254"/>
    <n v="0.23653112500000001"/>
  </r>
  <r>
    <x v="2266"/>
    <x v="1906"/>
    <s v="Color"/>
    <x v="1"/>
    <s v="Romanian"/>
    <s v="Romania"/>
    <x v="0"/>
    <s v="Anamaria Marinca"/>
    <s v="Cristian Mungiu"/>
    <n v="131"/>
    <n v="264"/>
    <n v="163"/>
    <n v="14000"/>
    <n v="7.9"/>
    <n v="233"/>
    <n v="113"/>
    <n v="1185783"/>
    <n v="590000"/>
    <x v="2255"/>
    <n v="1.0098016949152542"/>
  </r>
  <r>
    <x v="2267"/>
    <x v="1907"/>
    <s v="Color"/>
    <x v="0"/>
    <s v="English"/>
    <s v="USA"/>
    <x v="6"/>
    <s v="Al Pacino"/>
    <s v="Jon Avnet"/>
    <n v="14000"/>
    <n v="16722"/>
    <n v="50"/>
    <n v="0"/>
    <n v="5.9"/>
    <n v="158"/>
    <n v="108"/>
    <n v="16930884"/>
    <n v="30000000"/>
    <x v="2256"/>
    <n v="-0.4356372"/>
  </r>
  <r>
    <x v="2268"/>
    <x v="1908"/>
    <s v="Color"/>
    <x v="6"/>
    <s v="English"/>
    <s v="USA"/>
    <x v="6"/>
    <s v="Angelina Jolie Pitt"/>
    <s v="Michael Winterbottom"/>
    <n v="11000"/>
    <n v="12178"/>
    <n v="187"/>
    <n v="923"/>
    <n v="6.7"/>
    <n v="190"/>
    <n v="108"/>
    <n v="9172810"/>
    <n v="16000000"/>
    <x v="2257"/>
    <n v="-0.42669937499999999"/>
  </r>
  <r>
    <x v="2269"/>
    <x v="1909"/>
    <s v="Color"/>
    <x v="1"/>
    <s v="English"/>
    <s v="USA"/>
    <x v="7"/>
    <s v="Jim Sturgess"/>
    <s v="Julie Taymor"/>
    <n v="5000"/>
    <n v="5405"/>
    <n v="278"/>
    <n v="14000"/>
    <n v="7.4"/>
    <n v="156"/>
    <n v="133"/>
    <n v="24343673"/>
    <n v="45000000"/>
    <x v="2258"/>
    <n v="-0.45902948888888889"/>
  </r>
  <r>
    <x v="2270"/>
    <x v="1910"/>
    <s v="Color"/>
    <x v="7"/>
    <s v="English"/>
    <s v="USA"/>
    <x v="6"/>
    <s v="Sam Trammell"/>
    <s v="Colin Strause"/>
    <n v="1000"/>
    <n v="4324"/>
    <n v="25"/>
    <n v="0"/>
    <n v="4.7"/>
    <n v="211"/>
    <n v="102"/>
    <n v="41797066"/>
    <n v="40000000"/>
    <x v="2259"/>
    <n v="4.4926649999999999E-2"/>
  </r>
  <r>
    <x v="2271"/>
    <x v="1911"/>
    <s v="Color"/>
    <x v="4"/>
    <s v="English"/>
    <s v="USA"/>
    <x v="5"/>
    <s v="Jesse McCartney"/>
    <s v="Tim Hill"/>
    <n v="1000"/>
    <n v="2847"/>
    <n v="25"/>
    <n v="0"/>
    <n v="5.2"/>
    <n v="131"/>
    <n v="92"/>
    <n v="217326336"/>
    <n v="60000000"/>
    <x v="2260"/>
    <n v="2.6221055999999998"/>
  </r>
  <r>
    <x v="2272"/>
    <x v="1912"/>
    <s v="Color"/>
    <x v="6"/>
    <s v="English"/>
    <s v="USA"/>
    <x v="6"/>
    <s v="Denzel Washington"/>
    <s v="Ridley Scott"/>
    <n v="18000"/>
    <n v="20354"/>
    <n v="0"/>
    <n v="0"/>
    <n v="7.8"/>
    <n v="300"/>
    <n v="176"/>
    <n v="130127620"/>
    <n v="100000000"/>
    <x v="2261"/>
    <n v="0.30127619999999999"/>
  </r>
  <r>
    <x v="2273"/>
    <x v="1913"/>
    <s v="Color"/>
    <x v="7"/>
    <s v="English"/>
    <s v="USA"/>
    <x v="6"/>
    <s v="Tina Fey"/>
    <s v="Matt Maiellaro"/>
    <n v="2000"/>
    <n v="3071"/>
    <n v="8"/>
    <n v="307"/>
    <n v="6.9"/>
    <n v="82"/>
    <n v="86"/>
    <n v="5518918"/>
    <n v="750000"/>
    <x v="2262"/>
    <n v="6.3585573333333336"/>
  </r>
  <r>
    <x v="2274"/>
    <x v="1914"/>
    <s v="Color"/>
    <x v="11"/>
    <s v="English"/>
    <s v="USA"/>
    <x v="7"/>
    <s v="Kendyl Joi"/>
    <s v="Gene Teigland"/>
    <n v="23"/>
    <n v="85"/>
    <n v="0"/>
    <n v="11"/>
    <n v="5.6"/>
    <m/>
    <n v="103"/>
    <n v="23616"/>
    <n v="600000"/>
    <x v="2263"/>
    <n v="-0.96064000000000005"/>
  </r>
  <r>
    <x v="2275"/>
    <x v="1915"/>
    <s v="Color"/>
    <x v="1"/>
    <s v="English"/>
    <s v="UK"/>
    <x v="6"/>
    <s v="Benedict Cumberbatch"/>
    <s v="Joe Wright"/>
    <n v="19000"/>
    <n v="20499"/>
    <n v="456"/>
    <n v="12000"/>
    <n v="7.8"/>
    <n v="316"/>
    <n v="123"/>
    <n v="50921738"/>
    <n v="30000000"/>
    <x v="2264"/>
    <n v="0.69739126666666662"/>
  </r>
  <r>
    <x v="2276"/>
    <x v="1916"/>
    <s v="Color"/>
    <x v="1"/>
    <s v="English"/>
    <s v="USA"/>
    <x v="5"/>
    <s v="Robin Williams"/>
    <s v="Kirsten Sheridan"/>
    <n v="49000"/>
    <n v="50927"/>
    <n v="59"/>
    <n v="18000"/>
    <n v="7.5"/>
    <n v="148"/>
    <n v="114"/>
    <n v="31655091"/>
    <n v="30000000"/>
    <x v="2265"/>
    <n v="5.5169700000000002E-2"/>
  </r>
  <r>
    <x v="2277"/>
    <x v="1917"/>
    <s v="Color"/>
    <x v="0"/>
    <s v="English"/>
    <s v="USA"/>
    <x v="6"/>
    <s v="Hayden Christensen"/>
    <s v="Joby Harold"/>
    <n v="4000"/>
    <n v="6954"/>
    <n v="8"/>
    <n v="0"/>
    <n v="6.5"/>
    <n v="133"/>
    <n v="84"/>
    <n v="14373825"/>
    <n v="8600000"/>
    <x v="2266"/>
    <n v="0.67137500000000006"/>
  </r>
  <r>
    <x v="2278"/>
    <x v="1918"/>
    <s v="Color"/>
    <x v="6"/>
    <s v="English"/>
    <s v="UK"/>
    <x v="5"/>
    <s v="Anne Hathaway"/>
    <s v="Julian Jarrold"/>
    <n v="11000"/>
    <n v="12554"/>
    <n v="11"/>
    <n v="0"/>
    <n v="7.1"/>
    <n v="150"/>
    <n v="120"/>
    <n v="18663911"/>
    <n v="16500000"/>
    <x v="2267"/>
    <n v="0.13114612121212121"/>
  </r>
  <r>
    <x v="2279"/>
    <x v="1919"/>
    <s v="Color"/>
    <x v="5"/>
    <s v="English"/>
    <s v="USA"/>
    <x v="5"/>
    <s v="Matthew Broderick"/>
    <s v="Steve Hickner"/>
    <n v="2000"/>
    <n v="6576"/>
    <n v="58"/>
    <n v="0"/>
    <n v="6.2"/>
    <n v="194"/>
    <n v="91"/>
    <n v="126597121"/>
    <n v="150000000"/>
    <x v="2268"/>
    <n v="-0.15601919333333333"/>
  </r>
  <r>
    <x v="2280"/>
    <x v="1920"/>
    <s v="Color"/>
    <x v="7"/>
    <s v="English"/>
    <s v="USA"/>
    <x v="7"/>
    <s v="Robin Wright"/>
    <s v="Robert Zemeckis"/>
    <n v="18000"/>
    <n v="31523"/>
    <n v="0"/>
    <n v="3000"/>
    <n v="6.3"/>
    <n v="287"/>
    <n v="115"/>
    <n v="82161969"/>
    <n v="150000000"/>
    <x v="2269"/>
    <n v="-0.45225354000000001"/>
  </r>
  <r>
    <x v="2281"/>
    <x v="1921"/>
    <s v="Color"/>
    <x v="3"/>
    <s v="English"/>
    <s v="USA"/>
    <x v="7"/>
    <s v="Will Ferrell"/>
    <s v="Josh Gordon"/>
    <n v="8000"/>
    <n v="13232"/>
    <n v="8"/>
    <n v="0"/>
    <n v="6.3"/>
    <n v="191"/>
    <n v="93"/>
    <n v="118153533"/>
    <n v="61000000"/>
    <x v="2270"/>
    <n v="0.93694316393442623"/>
  </r>
  <r>
    <x v="2282"/>
    <x v="1922"/>
    <s v="Color"/>
    <x v="3"/>
    <s v="English"/>
    <s v="USA"/>
    <x v="7"/>
    <s v="Drew Fuller"/>
    <s v="Scott Marshall"/>
    <n v="906"/>
    <n v="4725"/>
    <n v="7"/>
    <n v="160"/>
    <n v="3.9"/>
    <n v="20"/>
    <n v="93"/>
    <n v="5561"/>
    <n v="10000000"/>
    <x v="2271"/>
    <n v="-0.99944390000000005"/>
  </r>
  <r>
    <x v="2283"/>
    <x v="1923"/>
    <s v="Color"/>
    <x v="5"/>
    <s v="English"/>
    <s v="USA"/>
    <x v="5"/>
    <s v="Josh Hutcherson"/>
    <s v="Gabor Csupo"/>
    <n v="14000"/>
    <n v="28071"/>
    <n v="47"/>
    <n v="6000"/>
    <n v="7.2"/>
    <n v="181"/>
    <n v="96"/>
    <n v="82234139"/>
    <n v="17000000"/>
    <x v="2272"/>
    <n v="3.8373022941176469"/>
  </r>
  <r>
    <x v="2284"/>
    <x v="1924"/>
    <s v="Color"/>
    <x v="0"/>
    <s v="English"/>
    <s v="USA"/>
    <x v="6"/>
    <s v="Jerry Ferrara"/>
    <s v="Michael Corrente"/>
    <n v="480"/>
    <n v="1234"/>
    <n v="30"/>
    <n v="226"/>
    <n v="6.4"/>
    <n v="41"/>
    <n v="99"/>
    <n v="398420"/>
    <n v="8000000"/>
    <x v="2273"/>
    <n v="-0.95019750000000003"/>
  </r>
  <r>
    <x v="2285"/>
    <x v="1925"/>
    <s v="Color"/>
    <x v="3"/>
    <s v="Arabic"/>
    <s v="France"/>
    <x v="5"/>
    <s v="Yasmine Al Massri"/>
    <s v="Nadine Labaki"/>
    <n v="227"/>
    <n v="231"/>
    <n v="0"/>
    <n v="0"/>
    <n v="7.2"/>
    <n v="109"/>
    <n v="95"/>
    <n v="1060591"/>
    <n v="1300000"/>
    <x v="2274"/>
    <n v="-0.18416076923076924"/>
  </r>
  <r>
    <x v="2286"/>
    <x v="1926"/>
    <s v="Color"/>
    <x v="3"/>
    <s v="English"/>
    <s v="USA"/>
    <x v="12"/>
    <s v="Robin Williams"/>
    <s v="James David Pasternak"/>
    <n v="49000"/>
    <n v="54484"/>
    <n v="0"/>
    <n v="87"/>
    <n v="6.2"/>
    <n v="17"/>
    <n v="85"/>
    <n v="7826"/>
    <n v="1200000"/>
    <x v="2275"/>
    <n v="-0.99347833333333335"/>
  </r>
  <r>
    <x v="2287"/>
    <x v="1927"/>
    <s v="Color"/>
    <x v="3"/>
    <s v="English"/>
    <s v="USA"/>
    <x v="6"/>
    <s v="Robert Downey Jr."/>
    <s v="Jon Poll"/>
    <n v="21000"/>
    <n v="22577"/>
    <n v="20"/>
    <n v="0"/>
    <n v="7"/>
    <n v="146"/>
    <n v="97"/>
    <n v="3950294"/>
    <n v="12000000"/>
    <x v="2276"/>
    <n v="-0.6708088333333333"/>
  </r>
  <r>
    <x v="2288"/>
    <x v="1928"/>
    <s v="Color"/>
    <x v="6"/>
    <s v="English"/>
    <s v="USA"/>
    <x v="6"/>
    <s v="Philip Seymour Hoffman"/>
    <s v="Mike Nichols"/>
    <n v="22000"/>
    <n v="60646"/>
    <n v="0"/>
    <n v="0"/>
    <n v="7.1"/>
    <n v="269"/>
    <n v="102"/>
    <n v="66636385"/>
    <n v="75000000"/>
    <x v="2277"/>
    <n v="-0.11151486666666667"/>
  </r>
  <r>
    <x v="2289"/>
    <x v="1929"/>
    <s v="Color"/>
    <x v="7"/>
    <s v="English"/>
    <s v="USA"/>
    <x v="7"/>
    <s v="Callum Rennie"/>
    <s v="Les Mayfield"/>
    <n v="716"/>
    <n v="2700"/>
    <n v="10"/>
    <n v="233"/>
    <n v="4.5"/>
    <n v="53"/>
    <n v="91"/>
    <n v="8104069"/>
    <n v="20000000"/>
    <x v="2278"/>
    <n v="-0.59479654999999998"/>
  </r>
  <r>
    <x v="2290"/>
    <x v="1930"/>
    <s v="Black and White"/>
    <x v="6"/>
    <s v="English"/>
    <s v="UK"/>
    <x v="6"/>
    <s v="Sam Riley"/>
    <s v="Anton Corbijn"/>
    <n v="845"/>
    <n v="2614"/>
    <n v="210"/>
    <n v="13000"/>
    <n v="7.7"/>
    <n v="183"/>
    <n v="122"/>
    <n v="871577"/>
    <n v="4500000"/>
    <x v="2279"/>
    <n v="-0.80631622222222221"/>
  </r>
  <r>
    <x v="2291"/>
    <x v="1931"/>
    <s v="Color"/>
    <x v="3"/>
    <s v="English"/>
    <s v="USA"/>
    <x v="5"/>
    <s v="Lochlyn Munro"/>
    <s v="Fred Savage"/>
    <n v="555"/>
    <n v="1752"/>
    <n v="0"/>
    <n v="256"/>
    <n v="2.9"/>
    <n v="52"/>
    <n v="89"/>
    <n v="13235267"/>
    <n v="6000000"/>
    <x v="2280"/>
    <n v="1.2058778333333333"/>
  </r>
  <r>
    <x v="2292"/>
    <x v="1932"/>
    <s v="Color"/>
    <x v="3"/>
    <s v="English"/>
    <s v="USA"/>
    <x v="6"/>
    <s v="Peter Dinklage"/>
    <s v="Frank Oz"/>
    <n v="22000"/>
    <n v="24324"/>
    <n v="0"/>
    <n v="0"/>
    <n v="7.4"/>
    <n v="168"/>
    <n v="87"/>
    <n v="8579684"/>
    <n v="9000000"/>
    <x v="2281"/>
    <n v="-4.670177777777778E-2"/>
  </r>
  <r>
    <x v="2293"/>
    <x v="1933"/>
    <s v="Color"/>
    <x v="7"/>
    <s v="English"/>
    <s v="USA"/>
    <x v="6"/>
    <s v="Aisha Tyler"/>
    <s v="James Wan"/>
    <n v="856"/>
    <n v="3309"/>
    <n v="0"/>
    <n v="0"/>
    <n v="6.8"/>
    <n v="166"/>
    <n v="111"/>
    <n v="9525276"/>
    <n v="20000000"/>
    <x v="2282"/>
    <n v="-0.52373619999999999"/>
  </r>
  <r>
    <x v="2294"/>
    <x v="1934"/>
    <s v="Color"/>
    <x v="8"/>
    <s v="English"/>
    <s v="USA"/>
    <x v="6"/>
    <s v="Megan Park"/>
    <s v="George A. Romero"/>
    <n v="569"/>
    <n v="1797"/>
    <n v="0"/>
    <n v="0"/>
    <n v="5.7"/>
    <n v="280"/>
    <n v="95"/>
    <n v="952620"/>
    <n v="2000000"/>
    <x v="2283"/>
    <n v="-0.52368999999999999"/>
  </r>
  <r>
    <x v="2295"/>
    <x v="1935"/>
    <s v="Color"/>
    <x v="1"/>
    <s v="English"/>
    <s v="USA"/>
    <x v="7"/>
    <s v="Sarah Roemer"/>
    <s v="D.J. Caruso"/>
    <n v="884"/>
    <n v="2288"/>
    <n v="154"/>
    <n v="0"/>
    <n v="6.9"/>
    <n v="253"/>
    <n v="105"/>
    <n v="80050171"/>
    <n v="20000000"/>
    <x v="2284"/>
    <n v="3.0025085499999999"/>
  </r>
  <r>
    <x v="2296"/>
    <x v="1936"/>
    <s v="Color"/>
    <x v="7"/>
    <s v="English"/>
    <s v="South Korea"/>
    <x v="7"/>
    <s v="Robert Forster"/>
    <s v="Hyung-rae Shim"/>
    <n v="889"/>
    <n v="3274"/>
    <n v="26"/>
    <n v="0"/>
    <n v="3.6"/>
    <n v="93"/>
    <n v="107"/>
    <n v="10956379"/>
    <n v="35000000"/>
    <x v="2285"/>
    <n v="-0.68696060000000003"/>
  </r>
  <r>
    <x v="2297"/>
    <x v="1937"/>
    <s v="Color"/>
    <x v="0"/>
    <s v="English"/>
    <s v="USA"/>
    <x v="6"/>
    <s v="Viggo Mortensen"/>
    <s v="David Cronenberg"/>
    <n v="10000"/>
    <n v="17211"/>
    <n v="0"/>
    <n v="0"/>
    <n v="7.7"/>
    <n v="356"/>
    <n v="96"/>
    <n v="17114882"/>
    <n v="25000000"/>
    <x v="2286"/>
    <n v="-0.31540472000000003"/>
  </r>
  <r>
    <x v="2298"/>
    <x v="1938"/>
    <s v="Color"/>
    <x v="7"/>
    <s v="Portuguese"/>
    <s v="Brazil"/>
    <x v="6"/>
    <s v="Wagner Moura"/>
    <s v="JosÃ© Padilha"/>
    <n v="585"/>
    <n v="666"/>
    <n v="294"/>
    <n v="11000"/>
    <n v="8.1"/>
    <n v="142"/>
    <n v="115"/>
    <n v="8060"/>
    <n v="4000000"/>
    <x v="2287"/>
    <n v="-0.99798500000000001"/>
  </r>
  <r>
    <x v="2299"/>
    <x v="1910"/>
    <s v="Color"/>
    <x v="6"/>
    <s v="English"/>
    <s v="UK"/>
    <x v="7"/>
    <s v="Eddie Redmayne"/>
    <s v="Shekhar Kapur"/>
    <n v="13000"/>
    <n v="16899"/>
    <n v="159"/>
    <n v="0"/>
    <n v="6.9"/>
    <n v="202"/>
    <n v="114"/>
    <n v="16264475"/>
    <n v="55000000"/>
    <x v="2288"/>
    <n v="-0.70428227272727273"/>
  </r>
  <r>
    <x v="2300"/>
    <x v="1939"/>
    <s v="Color"/>
    <x v="4"/>
    <s v="English"/>
    <s v="USA"/>
    <x v="5"/>
    <s v="Jeff Bennett"/>
    <s v="Kevin Lima"/>
    <n v="283"/>
    <n v="662"/>
    <n v="36"/>
    <n v="0"/>
    <n v="7.1"/>
    <n v="222"/>
    <n v="107"/>
    <n v="127706877"/>
    <n v="85000000"/>
    <x v="2289"/>
    <n v="0.50243384705882355"/>
  </r>
  <r>
    <x v="2301"/>
    <x v="1940"/>
    <s v="Color"/>
    <x v="5"/>
    <s v="English"/>
    <s v="USA"/>
    <x v="7"/>
    <s v="David Carradine"/>
    <s v="Jason Friedberg"/>
    <n v="926"/>
    <n v="4293"/>
    <n v="82"/>
    <n v="0"/>
    <n v="2.2999999999999998"/>
    <n v="112"/>
    <n v="93"/>
    <n v="39737645"/>
    <n v="20000000"/>
    <x v="2290"/>
    <n v="0.98688224999999996"/>
  </r>
  <r>
    <x v="2302"/>
    <x v="1941"/>
    <s v="Color"/>
    <x v="3"/>
    <s v="English"/>
    <s v="USA"/>
    <x v="5"/>
    <s v="Jimmy Bennett"/>
    <s v="Tom Shadyac"/>
    <n v="87000"/>
    <n v="108016"/>
    <n v="293"/>
    <n v="2000"/>
    <n v="5.4"/>
    <n v="186"/>
    <n v="96"/>
    <n v="100289690"/>
    <n v="175000000"/>
    <x v="2291"/>
    <n v="-0.42691605714285713"/>
  </r>
  <r>
    <x v="2303"/>
    <x v="1942"/>
    <s v="Color"/>
    <x v="7"/>
    <s v="English"/>
    <s v="USA"/>
    <x v="5"/>
    <s v="Chris Evans"/>
    <s v="Tim Story"/>
    <n v="11000"/>
    <n v="15302"/>
    <n v="167"/>
    <n v="0"/>
    <n v="5.6"/>
    <n v="262"/>
    <n v="92"/>
    <n v="131920333"/>
    <n v="130000000"/>
    <x v="2292"/>
    <n v="1.4771792307692308E-2"/>
  </r>
  <r>
    <x v="2304"/>
    <x v="1943"/>
    <s v="Color"/>
    <x v="3"/>
    <s v="English"/>
    <s v="USA"/>
    <x v="0"/>
    <s v="Monique Gabriela Curnen"/>
    <s v="Justin Lin"/>
    <n v="239"/>
    <n v="734"/>
    <n v="681"/>
    <n v="155"/>
    <n v="6.2"/>
    <n v="35"/>
    <n v="84"/>
    <n v="52850"/>
    <n v="500000"/>
    <x v="2293"/>
    <n v="-0.89429999999999998"/>
  </r>
  <r>
    <x v="2305"/>
    <x v="1944"/>
    <s v="Color"/>
    <x v="6"/>
    <s v="English"/>
    <s v="Germany"/>
    <x v="7"/>
    <s v="Hunter Parrish"/>
    <s v="Richard LaGravenese"/>
    <n v="2000"/>
    <n v="3994"/>
    <n v="98"/>
    <n v="10000"/>
    <n v="7.5"/>
    <n v="84"/>
    <n v="123"/>
    <n v="36581633"/>
    <n v="21000000"/>
    <x v="2294"/>
    <n v="0.74198252380952379"/>
  </r>
  <r>
    <x v="2306"/>
    <x v="1945"/>
    <s v="Color"/>
    <x v="0"/>
    <s v="English"/>
    <s v="USA"/>
    <x v="6"/>
    <s v="Naomi Watts"/>
    <s v="Michael Haneke"/>
    <n v="6000"/>
    <n v="6748"/>
    <n v="0"/>
    <n v="0"/>
    <n v="6.5"/>
    <n v="250"/>
    <n v="111"/>
    <n v="1294640"/>
    <n v="15000000"/>
    <x v="2295"/>
    <n v="-0.91369066666666665"/>
  </r>
  <r>
    <x v="2307"/>
    <x v="1946"/>
    <s v="Color"/>
    <x v="3"/>
    <s v="English"/>
    <s v="USA"/>
    <x v="6"/>
    <s v="Hector Elizondo"/>
    <s v="Garry Marshall"/>
    <n v="995"/>
    <n v="4039"/>
    <n v="0"/>
    <n v="681"/>
    <n v="5.9"/>
    <n v="88"/>
    <n v="113"/>
    <n v="18882880"/>
    <n v="20000000"/>
    <x v="2296"/>
    <n v="-5.5856000000000003E-2"/>
  </r>
  <r>
    <x v="2308"/>
    <x v="1947"/>
    <s v="Color"/>
    <x v="7"/>
    <s v="English"/>
    <s v="USA"/>
    <x v="7"/>
    <s v="Nicolas Cage"/>
    <s v="Mark Steven Johnson"/>
    <n v="12000"/>
    <n v="14017"/>
    <n v="160"/>
    <n v="0"/>
    <n v="5.2"/>
    <n v="276"/>
    <n v="123"/>
    <n v="115802596"/>
    <n v="110000000"/>
    <x v="2297"/>
    <n v="5.2750872727272725E-2"/>
  </r>
  <r>
    <x v="2309"/>
    <x v="1948"/>
    <s v="Color"/>
    <x v="3"/>
    <s v="English"/>
    <s v="USA"/>
    <x v="6"/>
    <s v="Dane Cook"/>
    <s v="Mark Helfrich"/>
    <n v="1000"/>
    <n v="2822"/>
    <n v="7"/>
    <n v="0"/>
    <n v="5.6"/>
    <n v="127"/>
    <n v="101"/>
    <n v="35000629"/>
    <n v="25000000"/>
    <x v="2298"/>
    <n v="0.40002515999999999"/>
  </r>
  <r>
    <x v="2310"/>
    <x v="1949"/>
    <s v="Color"/>
    <x v="6"/>
    <s v="English"/>
    <s v="USA"/>
    <x v="7"/>
    <s v="Emma Bell"/>
    <s v="Davis Guggenheim"/>
    <n v="702"/>
    <n v="2007"/>
    <n v="49"/>
    <n v="313"/>
    <n v="6.2"/>
    <n v="65"/>
    <n v="95"/>
    <n v="2955039"/>
    <n v="9000000"/>
    <x v="2299"/>
    <n v="-0.67166233333333336"/>
  </r>
  <r>
    <x v="2311"/>
    <x v="1950"/>
    <s v="Color"/>
    <x v="7"/>
    <s v="English"/>
    <s v="USA"/>
    <x v="6"/>
    <s v="Quentin Tarantino"/>
    <s v="Robert Rodriguez"/>
    <n v="16000"/>
    <n v="22186"/>
    <n v="0"/>
    <n v="0"/>
    <n v="7.6"/>
    <n v="250"/>
    <n v="189"/>
    <n v="25031037"/>
    <n v="53000000"/>
    <x v="2300"/>
    <n v="-0.52771628301886797"/>
  </r>
  <r>
    <x v="2312"/>
    <x v="1951"/>
    <s v="Color"/>
    <x v="3"/>
    <s v="English"/>
    <s v="USA"/>
    <x v="5"/>
    <s v="Jerry Stiller"/>
    <s v="Adam Shankman"/>
    <n v="719"/>
    <n v="1673"/>
    <n v="163"/>
    <n v="0"/>
    <n v="6.7"/>
    <n v="219"/>
    <n v="117"/>
    <n v="118823091"/>
    <n v="75000000"/>
    <x v="2301"/>
    <n v="0.58430788"/>
  </r>
  <r>
    <x v="2313"/>
    <x v="1952"/>
    <s v="Color"/>
    <x v="0"/>
    <s v="English"/>
    <s v="UK"/>
    <x v="6"/>
    <s v="Li Gong"/>
    <s v="Peter Webber"/>
    <n v="879"/>
    <n v="1344"/>
    <n v="73"/>
    <n v="3000"/>
    <n v="6.2"/>
    <n v="209"/>
    <n v="131"/>
    <n v="27667947"/>
    <n v="50000000"/>
    <x v="2302"/>
    <n v="-0.44664105999999998"/>
  </r>
  <r>
    <x v="2314"/>
    <x v="1953"/>
    <s v="Color"/>
    <x v="5"/>
    <s v="English"/>
    <s v="UK"/>
    <x v="7"/>
    <s v="Robert Pattinson"/>
    <s v="David Yates"/>
    <n v="21000"/>
    <n v="33433"/>
    <n v="282"/>
    <n v="0"/>
    <n v="7.5"/>
    <n v="329"/>
    <n v="138"/>
    <n v="292000866"/>
    <n v="150000000"/>
    <x v="2303"/>
    <n v="0.94667243999999995"/>
  </r>
  <r>
    <x v="2315"/>
    <x v="1954"/>
    <s v="Color"/>
    <x v="7"/>
    <s v="English"/>
    <s v="France"/>
    <x v="6"/>
    <s v="Henry Ian Cusick"/>
    <s v="Xavier Gens"/>
    <n v="866"/>
    <n v="2124"/>
    <n v="87"/>
    <n v="0"/>
    <n v="6.3"/>
    <n v="193"/>
    <n v="94"/>
    <n v="39687528"/>
    <n v="24000000"/>
    <x v="2304"/>
    <n v="0.65364699999999998"/>
  </r>
  <r>
    <x v="2316"/>
    <x v="1955"/>
    <s v="Color"/>
    <x v="8"/>
    <s v="English"/>
    <s v="USA"/>
    <x v="6"/>
    <s v="Jay Hernandez"/>
    <s v="Eli Roth"/>
    <n v="1000"/>
    <n v="4707"/>
    <n v="0"/>
    <n v="0"/>
    <n v="5.4"/>
    <n v="252"/>
    <n v="94"/>
    <n v="17544812"/>
    <n v="10000000"/>
    <x v="2305"/>
    <n v="0.75448119999999996"/>
  </r>
  <r>
    <x v="2317"/>
    <x v="1938"/>
    <s v="Color"/>
    <x v="7"/>
    <s v="English"/>
    <s v="UK"/>
    <x v="6"/>
    <s v="Bill Bailey"/>
    <s v="Edgar Wright"/>
    <n v="175"/>
    <n v="485"/>
    <n v="1000"/>
    <n v="17000"/>
    <n v="7.9"/>
    <n v="285"/>
    <n v="121"/>
    <n v="23618786"/>
    <n v="8000000"/>
    <x v="2306"/>
    <n v="1.95234825"/>
  </r>
  <r>
    <x v="2318"/>
    <x v="1956"/>
    <s v="Color"/>
    <x v="1"/>
    <s v="English"/>
    <s v="USA"/>
    <x v="7"/>
    <s v="Will Smith"/>
    <s v="Francis Lawrence"/>
    <n v="10000"/>
    <n v="13076"/>
    <n v="508"/>
    <n v="11000"/>
    <n v="7.2"/>
    <n v="323"/>
    <n v="104"/>
    <n v="256386216"/>
    <n v="150000000"/>
    <x v="2307"/>
    <n v="0.70924144"/>
  </r>
  <r>
    <x v="2319"/>
    <x v="1957"/>
    <s v="Black and White"/>
    <x v="6"/>
    <s v="English"/>
    <s v="USA"/>
    <x v="6"/>
    <s v="Christian Bale"/>
    <s v="Todd Haynes"/>
    <n v="23000"/>
    <n v="36398"/>
    <n v="162"/>
    <n v="0"/>
    <n v="7"/>
    <n v="231"/>
    <n v="135"/>
    <n v="4001121"/>
    <n v="20000000"/>
    <x v="2308"/>
    <n v="-0.79994394999999996"/>
  </r>
  <r>
    <x v="2320"/>
    <x v="1958"/>
    <s v="Color"/>
    <x v="3"/>
    <s v="English"/>
    <s v="USA"/>
    <x v="7"/>
    <s v="Kristen Stewart"/>
    <s v="Jon Kasdan"/>
    <n v="17000"/>
    <n v="20312"/>
    <n v="21"/>
    <n v="1000"/>
    <n v="6.5"/>
    <n v="81"/>
    <n v="97"/>
    <n v="11043445"/>
    <n v="10000000"/>
    <x v="2309"/>
    <n v="0.10434450000000001"/>
  </r>
  <r>
    <x v="2321"/>
    <x v="1959"/>
    <s v="Color"/>
    <x v="7"/>
    <s v="English"/>
    <s v="Germany"/>
    <x v="7"/>
    <s v="Jason Statham"/>
    <s v="Uwe Boll"/>
    <n v="26000"/>
    <n v="26564"/>
    <n v="892"/>
    <n v="0"/>
    <n v="3.8"/>
    <n v="140"/>
    <n v="156"/>
    <n v="4535117"/>
    <n v="60000000"/>
    <x v="2310"/>
    <n v="-0.92441471666666664"/>
  </r>
  <r>
    <x v="2322"/>
    <x v="1915"/>
    <s v="Black and White"/>
    <x v="10"/>
    <s v="English"/>
    <s v="UK"/>
    <x v="5"/>
    <s v="John F. Kennedy"/>
    <s v="David Sington"/>
    <n v="168"/>
    <n v="408"/>
    <n v="90"/>
    <n v="0"/>
    <n v="8.1"/>
    <n v="107"/>
    <n v="100"/>
    <n v="1134049"/>
    <n v="2000000"/>
    <x v="2311"/>
    <n v="-0.43297550000000001"/>
  </r>
  <r>
    <x v="2323"/>
    <x v="1960"/>
    <s v="Color"/>
    <x v="5"/>
    <s v="English"/>
    <s v="USA"/>
    <x v="6"/>
    <s v="Kristen Stewart"/>
    <s v="Sean Penn"/>
    <n v="17000"/>
    <n v="18752"/>
    <n v="0"/>
    <n v="76000"/>
    <n v="8.1999999999999993"/>
    <n v="274"/>
    <n v="148"/>
    <n v="18352454"/>
    <n v="15000000"/>
    <x v="2312"/>
    <n v="0.22349693333333334"/>
  </r>
  <r>
    <x v="2324"/>
    <x v="1961"/>
    <s v="Color"/>
    <x v="3"/>
    <s v="English"/>
    <s v="USA"/>
    <x v="7"/>
    <s v="J.K. Simmons"/>
    <s v="Jason Reitman"/>
    <n v="24000"/>
    <n v="28817"/>
    <n v="655"/>
    <n v="10000"/>
    <n v="7.5"/>
    <n v="387"/>
    <n v="96"/>
    <n v="143492840"/>
    <n v="7500000"/>
    <x v="2313"/>
    <n v="18.132378666666668"/>
  </r>
  <r>
    <x v="2325"/>
    <x v="1939"/>
    <s v="Color"/>
    <x v="3"/>
    <s v="English"/>
    <s v="USA"/>
    <x v="6"/>
    <s v="Tori Spelling"/>
    <s v="C. Jay Cox"/>
    <n v="396"/>
    <n v="2310"/>
    <n v="6"/>
    <n v="60"/>
    <n v="5.7"/>
    <n v="9"/>
    <n v="100"/>
    <n v="31937"/>
    <n v="500000"/>
    <x v="2314"/>
    <n v="-0.93612600000000001"/>
  </r>
  <r>
    <x v="2326"/>
    <x v="1962"/>
    <s v="Color"/>
    <x v="3"/>
    <s v="English"/>
    <s v="USA"/>
    <x v="6"/>
    <s v="Harold Ramis"/>
    <s v="Judd Apatow"/>
    <n v="11000"/>
    <n v="12874"/>
    <n v="0"/>
    <n v="0"/>
    <n v="7"/>
    <n v="251"/>
    <n v="133"/>
    <n v="148734225"/>
    <n v="30000000"/>
    <x v="2315"/>
    <n v="3.9578074999999999"/>
  </r>
  <r>
    <x v="2327"/>
    <x v="1963"/>
    <s v="Color"/>
    <x v="3"/>
    <s v="English"/>
    <s v="USA"/>
    <x v="7"/>
    <s v="Ryan Gosling"/>
    <s v="Craig Gillespie"/>
    <n v="33000"/>
    <n v="34351"/>
    <n v="44"/>
    <n v="19000"/>
    <n v="7.4"/>
    <n v="226"/>
    <n v="106"/>
    <n v="5949693"/>
    <n v="12000000"/>
    <x v="2316"/>
    <n v="-0.50419225000000001"/>
  </r>
  <r>
    <x v="2328"/>
    <x v="1964"/>
    <s v="Color"/>
    <x v="3"/>
    <s v="English"/>
    <s v="USA"/>
    <x v="7"/>
    <s v="Robin Williams"/>
    <s v="Ken Kwapis"/>
    <n v="49000"/>
    <n v="52566"/>
    <n v="42"/>
    <n v="913"/>
    <n v="5.3"/>
    <n v="120"/>
    <n v="91"/>
    <n v="43792641"/>
    <n v="35000000"/>
    <x v="2317"/>
    <n v="0.25121831428571428"/>
  </r>
  <r>
    <x v="2329"/>
    <x v="1965"/>
    <s v="Color"/>
    <x v="1"/>
    <s v="English"/>
    <s v="USA"/>
    <x v="6"/>
    <s v="Meryl Streep"/>
    <s v="Robert Redford"/>
    <n v="11000"/>
    <n v="32875"/>
    <n v="0"/>
    <n v="0"/>
    <n v="6.2"/>
    <n v="227"/>
    <n v="92"/>
    <n v="14998070"/>
    <n v="35000000"/>
    <x v="2318"/>
    <n v="-0.57148371428571432"/>
  </r>
  <r>
    <x v="2330"/>
    <x v="1966"/>
    <s v="Color"/>
    <x v="7"/>
    <s v="English"/>
    <s v="USA"/>
    <x v="7"/>
    <s v="Bruce Willis"/>
    <s v="Len Wiseman"/>
    <n v="13000"/>
    <n v="13961"/>
    <n v="235"/>
    <n v="0"/>
    <n v="7.2"/>
    <n v="354"/>
    <n v="129"/>
    <n v="134520804"/>
    <n v="110000000"/>
    <x v="2319"/>
    <n v="0.22291639999999999"/>
  </r>
  <r>
    <x v="2331"/>
    <x v="1967"/>
    <s v="Color"/>
    <x v="1"/>
    <s v="English"/>
    <s v="USA"/>
    <x v="6"/>
    <s v="Marcela Mar"/>
    <s v="Mike Newell"/>
    <n v="267"/>
    <n v="538"/>
    <n v="179"/>
    <n v="0"/>
    <n v="6.4"/>
    <n v="115"/>
    <n v="139"/>
    <n v="4584886"/>
    <n v="45000000"/>
    <x v="2320"/>
    <n v="-0.89811364444444441"/>
  </r>
  <r>
    <x v="2332"/>
    <x v="1968"/>
    <s v="Color"/>
    <x v="1"/>
    <s v="English"/>
    <s v="USA"/>
    <x v="7"/>
    <s v="Robert Downey Jr."/>
    <s v="Curtis Hanson"/>
    <n v="21000"/>
    <n v="26334"/>
    <n v="161"/>
    <n v="672"/>
    <n v="5.9"/>
    <n v="106"/>
    <n v="124"/>
    <n v="5755286"/>
    <n v="55000000"/>
    <x v="2321"/>
    <n v="-0.89535843636363632"/>
  </r>
  <r>
    <x v="2333"/>
    <x v="1969"/>
    <s v="Color"/>
    <x v="0"/>
    <s v="English"/>
    <s v="USA"/>
    <x v="7"/>
    <s v="David Richmond-Peck"/>
    <s v="Ira Sachs"/>
    <n v="60"/>
    <n v="141"/>
    <n v="60"/>
    <n v="314"/>
    <n v="6.3"/>
    <n v="121"/>
    <n v="91"/>
    <n v="1506998"/>
    <n v="12000000"/>
    <x v="2322"/>
    <n v="-0.87441683333333331"/>
  </r>
  <r>
    <x v="2334"/>
    <x v="1970"/>
    <s v="Color"/>
    <x v="3"/>
    <s v="English"/>
    <s v="USA"/>
    <x v="5"/>
    <s v="Oliver Platt"/>
    <s v="Menno Meyjes"/>
    <n v="1000"/>
    <n v="2495"/>
    <n v="43"/>
    <n v="0"/>
    <n v="6.8"/>
    <n v="118"/>
    <n v="106"/>
    <n v="7486906"/>
    <n v="27000000"/>
    <x v="2323"/>
    <n v="-0.72270718518518517"/>
  </r>
  <r>
    <x v="2335"/>
    <x v="1971"/>
    <s v="Color"/>
    <x v="0"/>
    <s v="English"/>
    <s v="USA"/>
    <x v="6"/>
    <s v="Tom Wilkinson"/>
    <s v="Tony Gilroy"/>
    <n v="1000"/>
    <n v="3284"/>
    <n v="209"/>
    <n v="0"/>
    <n v="7.3"/>
    <n v="299"/>
    <n v="119"/>
    <n v="49024969"/>
    <n v="25000000"/>
    <x v="2324"/>
    <n v="0.96099875999999995"/>
  </r>
  <r>
    <x v="2336"/>
    <x v="1972"/>
    <s v="Color"/>
    <x v="3"/>
    <s v="French"/>
    <s v="France"/>
    <x v="7"/>
    <s v="Romain Duris"/>
    <s v="Laurent Tirard"/>
    <n v="809"/>
    <n v="1651"/>
    <n v="2"/>
    <n v="815"/>
    <n v="7.3"/>
    <n v="78"/>
    <n v="120"/>
    <n v="634277"/>
    <n v="16000000"/>
    <x v="2325"/>
    <n v="-0.96035768749999995"/>
  </r>
  <r>
    <x v="2337"/>
    <x v="1973"/>
    <s v="Color"/>
    <x v="5"/>
    <s v="Mongolian"/>
    <s v="Russia"/>
    <x v="6"/>
    <s v="Tadanobu Asano"/>
    <s v="Sergey Bodrov"/>
    <n v="627"/>
    <n v="653"/>
    <n v="44"/>
    <n v="0"/>
    <n v="7.3"/>
    <n v="160"/>
    <n v="126"/>
    <n v="5701643"/>
    <n v="20000000"/>
    <x v="2326"/>
    <n v="-0.71491784999999997"/>
  </r>
  <r>
    <x v="2338"/>
    <x v="1974"/>
    <s v="Color"/>
    <x v="3"/>
    <s v="English"/>
    <s v="UK"/>
    <x v="5"/>
    <s v="Lily Atkinson"/>
    <s v="Steve Bendelack"/>
    <n v="328"/>
    <n v="794"/>
    <n v="68"/>
    <n v="0"/>
    <n v="6.3"/>
    <n v="151"/>
    <n v="90"/>
    <n v="32553210"/>
    <n v="25000000"/>
    <x v="2327"/>
    <n v="0.30212840000000002"/>
  </r>
  <r>
    <x v="2339"/>
    <x v="1975"/>
    <s v="Color"/>
    <x v="1"/>
    <s v="English"/>
    <s v="Hong Kong"/>
    <x v="7"/>
    <s v="Natalie Portman"/>
    <s v="Kar-Wai Wong"/>
    <n v="20000"/>
    <n v="20364"/>
    <n v="0"/>
    <n v="0"/>
    <n v="6.7"/>
    <n v="192"/>
    <n v="95"/>
    <n v="866778"/>
    <n v="10000000"/>
    <x v="2328"/>
    <n v="-0.91332219999999997"/>
  </r>
  <r>
    <x v="2340"/>
    <x v="1976"/>
    <s v="Color"/>
    <x v="3"/>
    <s v="English"/>
    <s v="USA"/>
    <x v="6"/>
    <s v="Ted Raimi"/>
    <s v="Bruce Campbell"/>
    <n v="634"/>
    <n v="1238"/>
    <n v="0"/>
    <n v="0"/>
    <n v="6.3"/>
    <n v="100"/>
    <n v="84"/>
    <n v="173066"/>
    <n v="1500000"/>
    <x v="2329"/>
    <n v="-0.88462266666666667"/>
  </r>
  <r>
    <x v="2341"/>
    <x v="1977"/>
    <s v="Color"/>
    <x v="3"/>
    <s v="English"/>
    <s v="USA"/>
    <x v="5"/>
    <s v="Kay Panabaker"/>
    <s v="Andrew Fleming"/>
    <n v="720"/>
    <n v="3327"/>
    <n v="26"/>
    <n v="590"/>
    <n v="5.9"/>
    <n v="93"/>
    <n v="99"/>
    <n v="25584685"/>
    <n v="20000000"/>
    <x v="2330"/>
    <n v="0.27923425000000002"/>
  </r>
  <r>
    <x v="2342"/>
    <x v="1938"/>
    <s v="Color"/>
    <x v="0"/>
    <s v="English"/>
    <s v="USA"/>
    <x v="6"/>
    <s v="Kelly Macdonald"/>
    <s v="Ethan Coen"/>
    <n v="2000"/>
    <n v="4738"/>
    <n v="1000"/>
    <n v="21000"/>
    <n v="8.1"/>
    <n v="488"/>
    <n v="122"/>
    <n v="74273505"/>
    <n v="25000000"/>
    <x v="2331"/>
    <n v="1.9709402"/>
  </r>
  <r>
    <x v="2343"/>
    <x v="1978"/>
    <s v="Color"/>
    <x v="10"/>
    <s v="English"/>
    <s v="USA"/>
    <x v="12"/>
    <s v="Campbell Scott"/>
    <s v="Charles Ferguson"/>
    <n v="393"/>
    <n v="446"/>
    <n v="117"/>
    <n v="0"/>
    <n v="8.3000000000000007"/>
    <n v="79"/>
    <n v="102"/>
    <n v="1430185"/>
    <n v="2000000"/>
    <x v="2332"/>
    <n v="-0.28490749999999998"/>
  </r>
  <r>
    <x v="2344"/>
    <x v="1979"/>
    <s v="Color"/>
    <x v="3"/>
    <s v="English"/>
    <s v="USA"/>
    <x v="5"/>
    <s v="ZoÃ« Kravitz"/>
    <s v="Scott Hicks"/>
    <n v="943"/>
    <n v="3497"/>
    <n v="96"/>
    <n v="0"/>
    <n v="6.3"/>
    <n v="171"/>
    <n v="104"/>
    <n v="43097652"/>
    <n v="28000000"/>
    <x v="2333"/>
    <n v="0.53920185714285718"/>
  </r>
  <r>
    <x v="2345"/>
    <x v="1980"/>
    <s v="Color"/>
    <x v="0"/>
    <s v="English"/>
    <s v="USA"/>
    <x v="7"/>
    <s v="Al Pacino"/>
    <s v="Steven Soderbergh"/>
    <n v="14000"/>
    <n v="43499"/>
    <n v="0"/>
    <n v="0"/>
    <n v="6.9"/>
    <n v="238"/>
    <n v="122"/>
    <n v="117144465"/>
    <n v="85000000"/>
    <x v="2334"/>
    <n v="0.37817017647058826"/>
  </r>
  <r>
    <x v="2346"/>
    <x v="1981"/>
    <s v="Color"/>
    <x v="1"/>
    <s v="English"/>
    <s v="Ireland"/>
    <x v="6"/>
    <s v="Glen Hansard"/>
    <s v="John Carney"/>
    <n v="200"/>
    <n v="332"/>
    <n v="109"/>
    <n v="26000"/>
    <n v="7.9"/>
    <n v="232"/>
    <n v="85"/>
    <n v="9437933"/>
    <n v="180000"/>
    <x v="2335"/>
    <n v="51.432961111111112"/>
  </r>
  <r>
    <x v="2347"/>
    <x v="1982"/>
    <s v="Color"/>
    <x v="1"/>
    <s v="English"/>
    <s v="USA"/>
    <x v="7"/>
    <s v="Gerard Butler"/>
    <s v="Richard LaGravenese"/>
    <n v="18000"/>
    <n v="18726"/>
    <n v="98"/>
    <n v="20000"/>
    <n v="7.1"/>
    <n v="131"/>
    <n v="126"/>
    <n v="53680848"/>
    <n v="30000000"/>
    <x v="2336"/>
    <n v="0.7893616"/>
  </r>
  <r>
    <x v="2348"/>
    <x v="1983"/>
    <s v="Color"/>
    <x v="8"/>
    <s v="English"/>
    <s v="USA"/>
    <x v="6"/>
    <s v="Micah Sloat"/>
    <s v="Oren Peli"/>
    <n v="189"/>
    <n v="330"/>
    <n v="110"/>
    <n v="12000"/>
    <n v="6.3"/>
    <n v="409"/>
    <n v="84"/>
    <n v="107917283"/>
    <n v="15000"/>
    <x v="2337"/>
    <n v="7193.4855333333335"/>
  </r>
  <r>
    <x v="2349"/>
    <x v="1984"/>
    <s v="Color"/>
    <x v="4"/>
    <s v="French"/>
    <s v="France"/>
    <x v="7"/>
    <s v="Catherine Deneuve"/>
    <s v="Vincent Paronnaud"/>
    <n v="963"/>
    <n v="1754"/>
    <n v="10"/>
    <n v="14000"/>
    <n v="8"/>
    <n v="242"/>
    <n v="89"/>
    <n v="4443403"/>
    <n v="7300000"/>
    <x v="2338"/>
    <n v="-0.3913146575342466"/>
  </r>
  <r>
    <x v="2350"/>
    <x v="1946"/>
    <s v="Color"/>
    <x v="7"/>
    <s v="English"/>
    <s v="USA"/>
    <x v="7"/>
    <s v="Johnny Depp"/>
    <s v="Gore Verbinski"/>
    <n v="40000"/>
    <n v="48350"/>
    <n v="563"/>
    <n v="0"/>
    <n v="7.1"/>
    <n v="302"/>
    <n v="169"/>
    <n v="309404152"/>
    <n v="300000000"/>
    <x v="2339"/>
    <n v="3.1347173333333332E-2"/>
  </r>
  <r>
    <x v="2351"/>
    <x v="1934"/>
    <s v="Color"/>
    <x v="1"/>
    <s v="English"/>
    <s v="USA"/>
    <x v="7"/>
    <s v="Nia Long"/>
    <s v="Mennan Yapo"/>
    <n v="826"/>
    <n v="1825"/>
    <n v="9"/>
    <n v="0"/>
    <n v="5.9"/>
    <n v="184"/>
    <n v="96"/>
    <n v="47852604"/>
    <n v="20000000"/>
    <x v="2340"/>
    <n v="1.3926301999999999"/>
  </r>
  <r>
    <x v="2352"/>
    <x v="1985"/>
    <s v="Color"/>
    <x v="4"/>
    <s v="English"/>
    <s v="USA"/>
    <x v="4"/>
    <s v="Janeane Garofalo"/>
    <s v="Brad Bird"/>
    <n v="1000"/>
    <n v="4764"/>
    <n v="663"/>
    <n v="10000"/>
    <n v="8"/>
    <n v="318"/>
    <n v="111"/>
    <n v="206435493"/>
    <n v="150000000"/>
    <x v="2341"/>
    <n v="0.37623662000000002"/>
  </r>
  <r>
    <x v="2353"/>
    <x v="1934"/>
    <s v="Color"/>
    <x v="0"/>
    <s v="English"/>
    <s v="USA"/>
    <x v="6"/>
    <s v="Mike Figueroa"/>
    <s v="Brian De Palma"/>
    <n v="343"/>
    <n v="408"/>
    <n v="0"/>
    <n v="559"/>
    <n v="6.2"/>
    <n v="133"/>
    <n v="90"/>
    <n v="65087"/>
    <n v="5000000"/>
    <x v="2342"/>
    <n v="-0.98698260000000004"/>
  </r>
  <r>
    <x v="2354"/>
    <x v="1986"/>
    <s v="Color"/>
    <x v="1"/>
    <s v="English"/>
    <s v="USA"/>
    <x v="6"/>
    <s v="Adam Sandler"/>
    <s v="Mike Binder"/>
    <n v="11000"/>
    <n v="17050"/>
    <n v="57"/>
    <n v="0"/>
    <n v="7.5"/>
    <n v="154"/>
    <n v="124"/>
    <n v="19661987"/>
    <n v="20000000"/>
    <x v="2343"/>
    <n v="-1.690065E-2"/>
  </r>
  <r>
    <x v="2355"/>
    <x v="1987"/>
    <s v="Color"/>
    <x v="1"/>
    <s v="English"/>
    <s v="USA"/>
    <x v="6"/>
    <s v="J.K. Simmons"/>
    <s v="Gavin Hood"/>
    <n v="24000"/>
    <n v="50950"/>
    <n v="151"/>
    <n v="0"/>
    <n v="6.8"/>
    <n v="131"/>
    <n v="122"/>
    <n v="9664316"/>
    <n v="27500000"/>
    <x v="2344"/>
    <n v="-0.64857032727272723"/>
  </r>
  <r>
    <x v="2356"/>
    <x v="1988"/>
    <s v="Color"/>
    <x v="3"/>
    <s v="English"/>
    <s v="USA"/>
    <x v="6"/>
    <s v="Wendi McLendon-Covey"/>
    <s v="Robert Ben Garant"/>
    <n v="655"/>
    <n v="2737"/>
    <n v="134"/>
    <n v="441"/>
    <n v="5.9"/>
    <n v="89"/>
    <n v="84"/>
    <n v="20339754"/>
    <n v="10000000"/>
    <x v="2345"/>
    <n v="1.0339754000000001"/>
  </r>
  <r>
    <x v="2357"/>
    <x v="1980"/>
    <s v="Color"/>
    <x v="7"/>
    <s v="English"/>
    <s v="France"/>
    <x v="6"/>
    <s v="Milla Jovovich"/>
    <s v="Russell Mulcahy"/>
    <n v="14000"/>
    <n v="16225"/>
    <n v="85"/>
    <n v="0"/>
    <n v="6.3"/>
    <n v="216"/>
    <n v="94"/>
    <n v="50648679"/>
    <n v="45000000"/>
    <x v="2346"/>
    <n v="0.1255262"/>
  </r>
  <r>
    <x v="2358"/>
    <x v="1977"/>
    <s v="Color"/>
    <x v="1"/>
    <s v="English"/>
    <s v="USA"/>
    <x v="7"/>
    <s v="Harry Lennix"/>
    <s v="Rod Lurie"/>
    <n v="748"/>
    <n v="2417"/>
    <n v="37"/>
    <n v="689"/>
    <n v="6.8"/>
    <n v="104"/>
    <n v="112"/>
    <n v="3169424"/>
    <n v="13000000"/>
    <x v="2347"/>
    <n v="-0.75619815384615385"/>
  </r>
  <r>
    <x v="2359"/>
    <x v="1989"/>
    <s v="Color"/>
    <x v="7"/>
    <s v="English"/>
    <s v="USA"/>
    <x v="7"/>
    <s v="Tzi Ma"/>
    <s v="Brett Ratner"/>
    <n v="268"/>
    <n v="1125"/>
    <n v="420"/>
    <n v="0"/>
    <n v="6.2"/>
    <n v="162"/>
    <n v="91"/>
    <n v="140080850"/>
    <n v="140000000"/>
    <x v="2348"/>
    <n v="5.775E-4"/>
  </r>
  <r>
    <x v="2360"/>
    <x v="1990"/>
    <s v="Color"/>
    <x v="1"/>
    <s v="English"/>
    <s v="Spain"/>
    <x v="0"/>
    <s v="Eddie Redmayne"/>
    <s v="Tom Kalin"/>
    <n v="13000"/>
    <n v="15093"/>
    <n v="4"/>
    <n v="0"/>
    <n v="5.9"/>
    <n v="121"/>
    <n v="97"/>
    <n v="434417"/>
    <n v="4600000"/>
    <x v="2349"/>
    <n v="-0.9055615217391304"/>
  </r>
  <r>
    <x v="2361"/>
    <x v="1925"/>
    <s v="Color"/>
    <x v="8"/>
    <s v="English"/>
    <s v="USA"/>
    <x v="6"/>
    <s v="Costas Mandylor"/>
    <s v="Darren Lynn Bousman"/>
    <n v="723"/>
    <n v="3492"/>
    <n v="163"/>
    <n v="0"/>
    <n v="5.9"/>
    <n v="190"/>
    <n v="96"/>
    <n v="63270259"/>
    <n v="10000000"/>
    <x v="2350"/>
    <n v="5.3270258999999998"/>
  </r>
  <r>
    <x v="2362"/>
    <x v="1991"/>
    <s v="Color"/>
    <x v="1"/>
    <m/>
    <s v="USA"/>
    <x v="6"/>
    <s v="Jon Gries"/>
    <s v="Christopher Cain"/>
    <n v="482"/>
    <n v="1526"/>
    <n v="58"/>
    <n v="411"/>
    <n v="5.8"/>
    <n v="43"/>
    <n v="111"/>
    <n v="1066555"/>
    <n v="11000000"/>
    <x v="2351"/>
    <n v="-0.90304045454545456"/>
  </r>
  <r>
    <x v="2363"/>
    <x v="1992"/>
    <s v="Color"/>
    <x v="7"/>
    <s v="English"/>
    <s v="USA"/>
    <x v="6"/>
    <s v="Tate Donovan"/>
    <s v="Antoine Fuqua"/>
    <n v="650"/>
    <n v="1640"/>
    <n v="845"/>
    <n v="0"/>
    <n v="7.2"/>
    <n v="198"/>
    <n v="124"/>
    <n v="46975183"/>
    <n v="61000000"/>
    <x v="2352"/>
    <n v="-0.22991503278688524"/>
  </r>
  <r>
    <x v="2364"/>
    <x v="1993"/>
    <s v="Color"/>
    <x v="5"/>
    <s v="English"/>
    <s v="USA"/>
    <x v="5"/>
    <s v="Justin Timberlake"/>
    <s v="Chris Miller"/>
    <n v="3000"/>
    <n v="4705"/>
    <n v="50"/>
    <n v="0"/>
    <n v="6.1"/>
    <n v="227"/>
    <n v="93"/>
    <n v="320706665"/>
    <n v="160000000"/>
    <x v="2353"/>
    <n v="1.0044166562500001"/>
  </r>
  <r>
    <x v="2365"/>
    <x v="1946"/>
    <s v="Color"/>
    <x v="10"/>
    <s v="English"/>
    <s v="USA"/>
    <x v="7"/>
    <s v="Michael Moore"/>
    <s v="Michael Moore"/>
    <n v="909"/>
    <n v="1633"/>
    <n v="909"/>
    <n v="0"/>
    <n v="8"/>
    <n v="263"/>
    <n v="123"/>
    <n v="24530513"/>
    <n v="9000000"/>
    <x v="2354"/>
    <n v="1.7256125555555555"/>
  </r>
  <r>
    <x v="2366"/>
    <x v="1933"/>
    <s v="Color"/>
    <x v="7"/>
    <s v="English"/>
    <s v="USA"/>
    <x v="7"/>
    <s v="J.K. Simmons"/>
    <s v="Sam Raimi"/>
    <n v="24000"/>
    <n v="46055"/>
    <n v="0"/>
    <n v="0"/>
    <n v="6.2"/>
    <n v="392"/>
    <n v="156"/>
    <n v="336530303"/>
    <n v="258000000"/>
    <x v="2355"/>
    <n v="0.30438101937984496"/>
  </r>
  <r>
    <x v="2367"/>
    <x v="1994"/>
    <s v="Color"/>
    <x v="5"/>
    <s v="English"/>
    <s v="UK"/>
    <x v="7"/>
    <s v="Henry Cavill"/>
    <s v="Matthew Vaughn"/>
    <n v="15000"/>
    <n v="16034"/>
    <n v="905"/>
    <n v="15000"/>
    <n v="7.7"/>
    <n v="228"/>
    <n v="127"/>
    <n v="38345403"/>
    <n v="70000000"/>
    <x v="2356"/>
    <n v="-0.45220852857142857"/>
  </r>
  <r>
    <x v="2368"/>
    <x v="1995"/>
    <s v="Color"/>
    <x v="1"/>
    <s v="English"/>
    <s v="USA"/>
    <x v="7"/>
    <s v="Chris Brown"/>
    <s v="Sylvain White"/>
    <n v="997"/>
    <n v="3544"/>
    <n v="41"/>
    <n v="0"/>
    <n v="5.2"/>
    <n v="86"/>
    <n v="109"/>
    <n v="61356221"/>
    <n v="14000000"/>
    <x v="2357"/>
    <n v="3.3825872142857141"/>
  </r>
  <r>
    <x v="2369"/>
    <x v="1957"/>
    <s v="Color"/>
    <x v="5"/>
    <s v="English"/>
    <s v="UK"/>
    <x v="6"/>
    <s v="Chris Evans"/>
    <s v="Danny Boyle"/>
    <n v="11000"/>
    <n v="11623"/>
    <n v="0"/>
    <n v="15000"/>
    <n v="7.3"/>
    <n v="308"/>
    <n v="107"/>
    <n v="3675072"/>
    <n v="26000000"/>
    <x v="2358"/>
    <n v="-0.85865107692307696"/>
  </r>
  <r>
    <x v="2370"/>
    <x v="1996"/>
    <s v="Color"/>
    <x v="3"/>
    <s v="English"/>
    <s v="USA"/>
    <x v="6"/>
    <s v="Emma Stone"/>
    <s v="Greg Mottola"/>
    <n v="15000"/>
    <n v="17584"/>
    <n v="99"/>
    <n v="0"/>
    <n v="7.6"/>
    <n v="256"/>
    <n v="119"/>
    <n v="121463226"/>
    <n v="20000000"/>
    <x v="2359"/>
    <n v="5.0731612999999998"/>
  </r>
  <r>
    <x v="2371"/>
    <x v="1997"/>
    <s v="Color"/>
    <x v="4"/>
    <s v="English"/>
    <s v="USA"/>
    <x v="5"/>
    <s v="Jeff Bridges"/>
    <s v="Ash Brannon"/>
    <n v="12000"/>
    <n v="25590"/>
    <n v="9"/>
    <n v="0"/>
    <n v="6.8"/>
    <n v="154"/>
    <n v="85"/>
    <n v="58867694"/>
    <n v="100000000"/>
    <x v="2360"/>
    <n v="-0.41132306000000002"/>
  </r>
  <r>
    <x v="2372"/>
    <x v="1998"/>
    <s v="Color"/>
    <x v="3"/>
    <s v="English"/>
    <s v="USA"/>
    <x v="7"/>
    <s v="Danny Strong"/>
    <s v="Joe Nussbaum"/>
    <n v="714"/>
    <n v="2785"/>
    <n v="18"/>
    <n v="0"/>
    <n v="6.3"/>
    <n v="72"/>
    <n v="108"/>
    <n v="11702090"/>
    <n v="16500000"/>
    <x v="2361"/>
    <n v="-0.29078242424242423"/>
  </r>
  <r>
    <x v="2373"/>
    <x v="1999"/>
    <s v="Color"/>
    <x v="3"/>
    <s v="Hindi"/>
    <s v="USA"/>
    <x v="12"/>
    <s v="Saif Ali Khan"/>
    <s v="Siddharth Anand"/>
    <n v="532"/>
    <n v="902"/>
    <n v="5"/>
    <n v="108"/>
    <n v="5.4"/>
    <n v="16"/>
    <n v="153"/>
    <n v="872643"/>
    <n v="6000000"/>
    <x v="2362"/>
    <n v="-0.85455950000000003"/>
  </r>
  <r>
    <x v="2374"/>
    <x v="2000"/>
    <s v="Color"/>
    <x v="0"/>
    <s v="English"/>
    <s v="USA"/>
    <x v="6"/>
    <s v="Alex Gibney"/>
    <s v="Alex Gibney"/>
    <n v="141"/>
    <n v="313"/>
    <n v="141"/>
    <n v="0"/>
    <n v="7.7"/>
    <n v="84"/>
    <n v="53"/>
    <n v="274661"/>
    <n v="1000000"/>
    <x v="2363"/>
    <n v="-0.72533899999999996"/>
  </r>
  <r>
    <x v="2375"/>
    <x v="1922"/>
    <s v="Color"/>
    <x v="6"/>
    <s v="English"/>
    <s v="USA"/>
    <x v="6"/>
    <s v="Brad Pitt"/>
    <s v="Andrew Dominik"/>
    <n v="11000"/>
    <n v="22516"/>
    <n v="181"/>
    <n v="0"/>
    <n v="7.5"/>
    <n v="273"/>
    <n v="160"/>
    <n v="3904982"/>
    <n v="30000000"/>
    <x v="2364"/>
    <n v="-0.86983393333333336"/>
  </r>
  <r>
    <x v="2376"/>
    <x v="2001"/>
    <s v="Color"/>
    <x v="7"/>
    <s v="English"/>
    <s v="USA"/>
    <x v="7"/>
    <s v="Matt Damon"/>
    <s v="Paul Greengrass"/>
    <n v="13000"/>
    <n v="17369"/>
    <n v="521"/>
    <n v="0"/>
    <n v="8.1"/>
    <n v="329"/>
    <n v="115"/>
    <n v="227137090"/>
    <n v="110000000"/>
    <x v="2365"/>
    <n v="1.0648826363636363"/>
  </r>
  <r>
    <x v="2377"/>
    <x v="2002"/>
    <s v="Color"/>
    <x v="3"/>
    <s v="English"/>
    <s v="USA"/>
    <x v="6"/>
    <s v="Jenna Fischer"/>
    <s v="Bob Odenkirk"/>
    <n v="966"/>
    <n v="3307"/>
    <n v="0"/>
    <n v="319"/>
    <n v="5.3"/>
    <n v="51"/>
    <n v="93"/>
    <n v="900926"/>
    <n v="10000000"/>
    <x v="2366"/>
    <n v="-0.90990740000000003"/>
  </r>
  <r>
    <x v="2378"/>
    <x v="1973"/>
    <s v="Color"/>
    <x v="5"/>
    <s v="English"/>
    <s v="USA"/>
    <x v="7"/>
    <s v="Morgan Freeman"/>
    <s v="Rob Reiner"/>
    <n v="11000"/>
    <n v="14868"/>
    <n v="0"/>
    <n v="22000"/>
    <n v="7.4"/>
    <n v="207"/>
    <n v="97"/>
    <n v="93452056"/>
    <n v="45000000"/>
    <x v="2367"/>
    <n v="1.0767123555555556"/>
  </r>
  <r>
    <x v="2379"/>
    <x v="1969"/>
    <s v="Color"/>
    <x v="3"/>
    <s v="English"/>
    <s v="USA"/>
    <x v="5"/>
    <s v="Dwayne Johnson"/>
    <s v="Andy Fickman"/>
    <n v="12000"/>
    <n v="15170"/>
    <n v="99"/>
    <n v="0"/>
    <n v="6.2"/>
    <n v="112"/>
    <n v="110"/>
    <n v="90636983"/>
    <n v="22000000"/>
    <x v="2368"/>
    <n v="3.1198628636363637"/>
  </r>
  <r>
    <x v="2380"/>
    <x v="1908"/>
    <s v="Color"/>
    <x v="5"/>
    <s v="English"/>
    <s v="USA"/>
    <x v="7"/>
    <s v="Christopher Lee"/>
    <s v="Chris Weitz"/>
    <n v="16000"/>
    <n v="24106"/>
    <n v="129"/>
    <n v="0"/>
    <n v="6.1"/>
    <n v="251"/>
    <n v="113"/>
    <n v="70083519"/>
    <n v="180000000"/>
    <x v="2369"/>
    <n v="-0.61064711666666671"/>
  </r>
  <r>
    <x v="2381"/>
    <x v="2003"/>
    <s v="Color"/>
    <x v="3"/>
    <s v="English"/>
    <s v="USA"/>
    <x v="6"/>
    <s v="Stephen Graham"/>
    <s v="Jake Paltrow"/>
    <n v="1000"/>
    <n v="1245"/>
    <n v="17"/>
    <n v="445"/>
    <n v="5.9"/>
    <n v="50"/>
    <n v="93"/>
    <n v="20380"/>
    <n v="15000000"/>
    <x v="2370"/>
    <n v="-0.99864133333333338"/>
  </r>
  <r>
    <x v="2382"/>
    <x v="2004"/>
    <s v="Color"/>
    <x v="6"/>
    <s v="English"/>
    <s v="USA"/>
    <x v="7"/>
    <s v="Denzel Washington"/>
    <s v="Denzel Washington"/>
    <n v="18000"/>
    <n v="22745"/>
    <n v="18000"/>
    <n v="0"/>
    <n v="7.6"/>
    <n v="112"/>
    <n v="126"/>
    <n v="30226144"/>
    <n v="15000000"/>
    <x v="2371"/>
    <n v="1.0150762666666666"/>
  </r>
  <r>
    <x v="2383"/>
    <x v="2005"/>
    <s v="Color"/>
    <x v="3"/>
    <s v="English"/>
    <s v="USA"/>
    <x v="6"/>
    <s v="John Enos III"/>
    <s v="Charles Herman-Wurmfeld"/>
    <n v="465"/>
    <n v="897"/>
    <n v="0"/>
    <n v="337"/>
    <n v="7.3"/>
    <n v="73"/>
    <n v="88"/>
    <n v="442638"/>
    <n v="850000"/>
    <x v="2372"/>
    <n v="-0.47924941176470587"/>
  </r>
  <r>
    <x v="2384"/>
    <x v="1976"/>
    <s v="Color"/>
    <x v="8"/>
    <s v="English"/>
    <s v="USA"/>
    <x v="6"/>
    <s v="Jeff Kober"/>
    <s v="Martin Weisz"/>
    <n v="919"/>
    <n v="2559"/>
    <n v="7"/>
    <n v="0"/>
    <n v="5.0999999999999996"/>
    <n v="161"/>
    <n v="89"/>
    <n v="20801344"/>
    <n v="15000000"/>
    <x v="2373"/>
    <n v="0.38675626666666668"/>
  </r>
  <r>
    <x v="2385"/>
    <x v="1928"/>
    <s v="Color"/>
    <x v="5"/>
    <s v="English"/>
    <s v="USA"/>
    <x v="6"/>
    <s v="James Brolin"/>
    <s v="Richard Shepard"/>
    <n v="499"/>
    <n v="504"/>
    <n v="47"/>
    <n v="0"/>
    <n v="6.9"/>
    <n v="94"/>
    <n v="101"/>
    <n v="876671"/>
    <n v="25000000"/>
    <x v="2374"/>
    <n v="-0.96493315999999996"/>
  </r>
  <r>
    <x v="2386"/>
    <x v="1957"/>
    <s v="Color"/>
    <x v="13"/>
    <s v="English"/>
    <s v="USA"/>
    <x v="7"/>
    <s v="Roger Rees"/>
    <s v="Oliver Hirschbiegel"/>
    <n v="1000"/>
    <n v="2323"/>
    <n v="101"/>
    <n v="0"/>
    <n v="5.9"/>
    <n v="232"/>
    <n v="99"/>
    <n v="15071514"/>
    <n v="80000000"/>
    <x v="2375"/>
    <n v="-0.81160607500000004"/>
  </r>
  <r>
    <x v="2387"/>
    <x v="2006"/>
    <s v="Color"/>
    <x v="7"/>
    <s v="English"/>
    <s v="USA"/>
    <x v="6"/>
    <s v="Jennifer Garner"/>
    <s v="Peter Berg"/>
    <n v="3000"/>
    <n v="5187"/>
    <n v="532"/>
    <n v="0"/>
    <n v="7.1"/>
    <n v="234"/>
    <n v="110"/>
    <n v="47456450"/>
    <n v="70000000"/>
    <x v="2376"/>
    <n v="-0.3220507142857143"/>
  </r>
  <r>
    <x v="2388"/>
    <x v="1967"/>
    <s v="Color"/>
    <x v="1"/>
    <s v="Dari"/>
    <s v="USA"/>
    <x v="7"/>
    <s v="Mustafa Haidari"/>
    <s v="Marc Forster"/>
    <n v="283"/>
    <n v="904"/>
    <n v="395"/>
    <n v="0"/>
    <n v="7.6"/>
    <n v="201"/>
    <n v="128"/>
    <n v="15797907"/>
    <n v="20000000"/>
    <x v="2377"/>
    <n v="-0.21010465"/>
  </r>
  <r>
    <x v="2389"/>
    <x v="1922"/>
    <s v="Color"/>
    <x v="7"/>
    <s v="English"/>
    <s v="UK"/>
    <x v="7"/>
    <s v="Colin Firth"/>
    <s v="Doug Lefler"/>
    <n v="14000"/>
    <n v="14625"/>
    <n v="4"/>
    <n v="0"/>
    <n v="5.4"/>
    <n v="90"/>
    <n v="102"/>
    <n v="5932060"/>
    <n v="35000000"/>
    <x v="2378"/>
    <n v="-0.83051257142857138"/>
  </r>
  <r>
    <x v="2390"/>
    <x v="2007"/>
    <s v="Color"/>
    <x v="1"/>
    <s v="English"/>
    <s v="USA"/>
    <x v="7"/>
    <s v="Henry Thomas"/>
    <s v="Michael Landon Jr."/>
    <n v="861"/>
    <n v="2161"/>
    <n v="84"/>
    <n v="285"/>
    <n v="5.9"/>
    <n v="18"/>
    <n v="117"/>
    <n v="379643"/>
    <n v="2200000"/>
    <x v="2379"/>
    <n v="-0.82743500000000003"/>
  </r>
  <r>
    <x v="2391"/>
    <x v="2008"/>
    <s v="Color"/>
    <x v="9"/>
    <s v="English"/>
    <s v="USA"/>
    <x v="6"/>
    <s v="Joseph Campanella"/>
    <s v="Mike Bruce"/>
    <n v="32"/>
    <n v="72"/>
    <n v="6"/>
    <n v="13"/>
    <n v="4.0999999999999996"/>
    <n v="3"/>
    <n v="78"/>
    <n v="243768"/>
    <n v="30000"/>
    <x v="2380"/>
    <n v="7.1256000000000004"/>
  </r>
  <r>
    <x v="2392"/>
    <x v="1955"/>
    <s v="Color"/>
    <x v="1"/>
    <s v="English"/>
    <s v="USA"/>
    <x v="6"/>
    <s v="Eva Amurri Martino"/>
    <s v="Vadim Perelman"/>
    <n v="797"/>
    <n v="2073"/>
    <n v="26"/>
    <n v="1000"/>
    <n v="6.4"/>
    <n v="78"/>
    <n v="90"/>
    <n v="303439"/>
    <n v="8000000"/>
    <x v="2381"/>
    <n v="-0.962070125"/>
  </r>
  <r>
    <x v="2393"/>
    <x v="2009"/>
    <s v="Color"/>
    <x v="3"/>
    <s v="English"/>
    <s v="USA"/>
    <x v="7"/>
    <s v="Jim Gaffigan"/>
    <s v="Sol Tryon"/>
    <n v="472"/>
    <n v="1047"/>
    <n v="0"/>
    <n v="339"/>
    <n v="6.5"/>
    <n v="28"/>
    <n v="91"/>
    <n v="12055"/>
    <n v="500000"/>
    <x v="2382"/>
    <n v="-0.97589000000000004"/>
  </r>
  <r>
    <x v="2394"/>
    <x v="2010"/>
    <s v="Color"/>
    <x v="8"/>
    <s v="English"/>
    <s v="USA"/>
    <x v="6"/>
    <s v="Toby Jones"/>
    <s v="Frank Darabont"/>
    <n v="2000"/>
    <n v="5371"/>
    <n v="0"/>
    <n v="20000"/>
    <n v="7.2"/>
    <n v="330"/>
    <n v="126"/>
    <n v="25592632"/>
    <n v="18000000"/>
    <x v="2383"/>
    <n v="0.4218128888888889"/>
  </r>
  <r>
    <x v="2395"/>
    <x v="1939"/>
    <s v="Color"/>
    <x v="11"/>
    <s v="English"/>
    <s v="USA"/>
    <x v="6"/>
    <s v="Logan Lerman"/>
    <s v="Joel Schumacher"/>
    <n v="8000"/>
    <n v="10938"/>
    <n v="541"/>
    <n v="10000"/>
    <n v="6.4"/>
    <n v="224"/>
    <n v="98"/>
    <n v="35063732"/>
    <n v="32000000"/>
    <x v="2384"/>
    <n v="9.5741624999999997E-2"/>
  </r>
  <r>
    <x v="2396"/>
    <x v="1984"/>
    <s v="Color"/>
    <x v="1"/>
    <s v="Spanish"/>
    <s v="Spain"/>
    <x v="6"/>
    <s v="Geraldine Chaplin"/>
    <s v="J.A. Bayona"/>
    <n v="382"/>
    <n v="954"/>
    <n v="171"/>
    <n v="11000"/>
    <n v="7.5"/>
    <n v="300"/>
    <n v="105"/>
    <n v="7159147"/>
    <n v="3400000"/>
    <x v="2385"/>
    <n v="1.1056314705882353"/>
  </r>
  <r>
    <x v="2397"/>
    <x v="2009"/>
    <s v="Color"/>
    <x v="8"/>
    <s v="English"/>
    <s v="USA"/>
    <x v="6"/>
    <s v="Stephen Rea"/>
    <s v="Stephen Hopkins"/>
    <n v="327"/>
    <n v="960"/>
    <n v="81"/>
    <n v="0"/>
    <n v="5.7"/>
    <n v="190"/>
    <n v="99"/>
    <n v="25117498"/>
    <n v="40000000"/>
    <x v="2386"/>
    <n v="-0.37206254999999999"/>
  </r>
  <r>
    <x v="2398"/>
    <x v="2009"/>
    <s v="Color"/>
    <x v="5"/>
    <s v="English"/>
    <s v="USA"/>
    <x v="7"/>
    <s v="Albert Brooks"/>
    <s v="David Silverman"/>
    <n v="745"/>
    <n v="3086"/>
    <n v="30"/>
    <n v="0"/>
    <n v="7.4"/>
    <n v="299"/>
    <n v="87"/>
    <n v="183132370"/>
    <n v="75000000"/>
    <x v="2387"/>
    <n v="1.4417649333333333"/>
  </r>
  <r>
    <x v="2399"/>
    <x v="2011"/>
    <s v="Color"/>
    <x v="3"/>
    <s v="English"/>
    <s v="USA"/>
    <x v="6"/>
    <s v="Jon Hamm"/>
    <s v="David Wain"/>
    <n v="4000"/>
    <n v="4883"/>
    <n v="136"/>
    <n v="915"/>
    <n v="5"/>
    <n v="65"/>
    <n v="96"/>
    <n v="766487"/>
    <n v="5250000"/>
    <x v="2388"/>
    <n v="-0.8540024761904762"/>
  </r>
  <r>
    <x v="2400"/>
    <x v="2012"/>
    <s v="Color"/>
    <x v="7"/>
    <s v="Mandarin"/>
    <s v="Hong Kong"/>
    <x v="6"/>
    <s v="Jet Li"/>
    <s v="Peter Ho-Sun Chan"/>
    <n v="5000"/>
    <n v="6267"/>
    <n v="31"/>
    <n v="0"/>
    <n v="7.1"/>
    <n v="106"/>
    <n v="113"/>
    <n v="128978"/>
    <n v="40000000"/>
    <x v="2389"/>
    <n v="-0.99677554999999995"/>
  </r>
  <r>
    <x v="2401"/>
    <x v="1986"/>
    <s v="Color"/>
    <x v="1"/>
    <s v="English"/>
    <s v="USA"/>
    <x v="6"/>
    <s v="Jim Meskimen"/>
    <s v="Paul Thomas Anderson"/>
    <n v="272"/>
    <n v="533"/>
    <n v="0"/>
    <n v="16000"/>
    <n v="8.1"/>
    <n v="398"/>
    <n v="158"/>
    <n v="40218903"/>
    <n v="25000000"/>
    <x v="2390"/>
    <n v="0.60875612000000001"/>
  </r>
  <r>
    <x v="2402"/>
    <x v="2013"/>
    <s v="Color"/>
    <x v="1"/>
    <s v="English"/>
    <s v="USA"/>
    <x v="6"/>
    <s v="Alison Lohman"/>
    <s v="Susanne Bier"/>
    <n v="1000"/>
    <n v="1889"/>
    <n v="369"/>
    <n v="0"/>
    <n v="7.2"/>
    <n v="146"/>
    <n v="118"/>
    <n v="2849142"/>
    <n v="16000000"/>
    <x v="2391"/>
    <n v="-0.82192862499999997"/>
  </r>
  <r>
    <x v="2403"/>
    <x v="2014"/>
    <s v="Color"/>
    <x v="3"/>
    <s v="English"/>
    <s v="USA"/>
    <x v="7"/>
    <s v="Mekhi Phifer"/>
    <s v="Preston A. Whitmore II"/>
    <n v="1000"/>
    <n v="6554"/>
    <n v="17"/>
    <n v="0"/>
    <n v="6.1"/>
    <n v="37"/>
    <n v="117"/>
    <n v="49121934"/>
    <n v="13000000"/>
    <x v="2392"/>
    <n v="2.7786103076923077"/>
  </r>
  <r>
    <x v="2404"/>
    <x v="2015"/>
    <s v="Color"/>
    <x v="8"/>
    <s v="Spanish"/>
    <s v="Spain"/>
    <x v="6"/>
    <s v="Karra Elejalde"/>
    <s v="Nacho Vigalondo"/>
    <n v="123"/>
    <n v="239"/>
    <n v="76"/>
    <n v="0"/>
    <n v="7.2"/>
    <n v="173"/>
    <n v="66"/>
    <n v="38108"/>
    <n v="2600000"/>
    <x v="2393"/>
    <n v="-0.98534307692307688"/>
  </r>
  <r>
    <x v="2405"/>
    <x v="2016"/>
    <s v="Color"/>
    <x v="7"/>
    <s v="English"/>
    <s v="Hong Kong"/>
    <x v="5"/>
    <s v="Chris Evans"/>
    <s v="Kevin Munroe"/>
    <n v="11000"/>
    <n v="16571"/>
    <n v="14"/>
    <n v="0"/>
    <n v="6.3"/>
    <n v="191"/>
    <n v="87"/>
    <n v="54132596"/>
    <n v="34000000"/>
    <x v="2394"/>
    <n v="0.59213517647058822"/>
  </r>
  <r>
    <x v="2406"/>
    <x v="1966"/>
    <s v="Color"/>
    <x v="0"/>
    <s v="English"/>
    <s v="Germany"/>
    <x v="6"/>
    <s v="Zack Ward"/>
    <s v="Marco Kreuzpaintner"/>
    <n v="662"/>
    <n v="1952"/>
    <n v="7"/>
    <n v="0"/>
    <n v="7.5"/>
    <n v="69"/>
    <n v="120"/>
    <n v="214202"/>
    <n v="12000000"/>
    <x v="2395"/>
    <n v="-0.98214983333333339"/>
  </r>
  <r>
    <x v="2407"/>
    <x v="2017"/>
    <s v="Color"/>
    <x v="7"/>
    <s v="English"/>
    <s v="USA"/>
    <x v="7"/>
    <s v="Zack Ward"/>
    <s v="Michael Bay"/>
    <n v="662"/>
    <n v="2333"/>
    <n v="0"/>
    <n v="8000"/>
    <n v="7.1"/>
    <n v="396"/>
    <n v="144"/>
    <n v="318759914"/>
    <n v="150000000"/>
    <x v="2396"/>
    <n v="1.1250660933333334"/>
  </r>
  <r>
    <x v="2408"/>
    <x v="2018"/>
    <s v="Color"/>
    <x v="3"/>
    <s v="English"/>
    <s v="USA"/>
    <x v="7"/>
    <s v="Lew Temple"/>
    <s v="Adrienne Shelly"/>
    <n v="597"/>
    <n v="1981"/>
    <n v="191"/>
    <n v="0"/>
    <n v="7.1"/>
    <n v="173"/>
    <n v="108"/>
    <n v="19067631"/>
    <n v="2000000"/>
    <x v="2397"/>
    <n v="8.5338154999999993"/>
  </r>
  <r>
    <x v="2409"/>
    <x v="1926"/>
    <s v="Color"/>
    <x v="3"/>
    <s v="English"/>
    <s v="USA"/>
    <x v="6"/>
    <s v="Tim Meadows"/>
    <s v="Jake Kasdan"/>
    <n v="553"/>
    <n v="1082"/>
    <n v="52"/>
    <n v="0"/>
    <n v="6.7"/>
    <n v="171"/>
    <n v="120"/>
    <n v="18317151"/>
    <n v="35000000"/>
    <x v="2398"/>
    <n v="-0.47665282857142854"/>
  </r>
  <r>
    <x v="2410"/>
    <x v="2019"/>
    <s v="Color"/>
    <x v="7"/>
    <s v="English"/>
    <s v="USA"/>
    <x v="6"/>
    <s v="Jason Statham"/>
    <s v="Philip G. Atwell"/>
    <n v="26000"/>
    <n v="33565"/>
    <n v="5"/>
    <n v="0"/>
    <n v="6.3"/>
    <n v="119"/>
    <n v="103"/>
    <n v="22466994"/>
    <n v="25000000"/>
    <x v="2399"/>
    <n v="-0.10132024000000001"/>
  </r>
  <r>
    <x v="2411"/>
    <x v="1920"/>
    <s v="Color"/>
    <x v="0"/>
    <s v="English"/>
    <s v="USA"/>
    <x v="6"/>
    <s v="Robert Duvall"/>
    <s v="James Gray"/>
    <n v="3000"/>
    <n v="3681"/>
    <n v="115"/>
    <n v="0"/>
    <n v="6.9"/>
    <n v="222"/>
    <n v="117"/>
    <n v="28563179"/>
    <n v="21000000"/>
    <x v="2400"/>
    <n v="0.36015138095238097"/>
  </r>
  <r>
    <x v="2412"/>
    <x v="2020"/>
    <s v="Color"/>
    <x v="6"/>
    <s v="English"/>
    <s v="UK"/>
    <x v="7"/>
    <s v="Colin Firth"/>
    <s v="Anand Tucker"/>
    <n v="14000"/>
    <n v="15848"/>
    <n v="14"/>
    <n v="429"/>
    <n v="6.9"/>
    <n v="90"/>
    <n v="92"/>
    <n v="1071240"/>
    <n v="8000000"/>
    <x v="2401"/>
    <n v="-0.86609499999999995"/>
  </r>
  <r>
    <x v="2413"/>
    <x v="2021"/>
    <s v="Color"/>
    <x v="3"/>
    <s v="English"/>
    <s v="USA"/>
    <x v="7"/>
    <s v="Jeffrey Jones"/>
    <s v="Don Michael Paul"/>
    <n v="692"/>
    <n v="3128"/>
    <n v="70"/>
    <n v="446"/>
    <n v="2"/>
    <n v="25"/>
    <n v="93"/>
    <n v="5694308"/>
    <n v="7000000"/>
    <x v="2402"/>
    <n v="-0.18652742857142857"/>
  </r>
  <r>
    <x v="2414"/>
    <x v="2022"/>
    <s v="Color"/>
    <x v="3"/>
    <s v="English"/>
    <s v="USA"/>
    <x v="7"/>
    <s v="Michael Jai White"/>
    <s v="Tyler Perry"/>
    <n v="2000"/>
    <n v="6510"/>
    <n v="0"/>
    <n v="1000"/>
    <n v="5.6"/>
    <n v="41"/>
    <n v="113"/>
    <n v="55184721"/>
    <n v="15000000"/>
    <x v="2403"/>
    <n v="2.6789814000000001"/>
  </r>
  <r>
    <x v="2415"/>
    <x v="2023"/>
    <s v="Color"/>
    <x v="3"/>
    <s v="English"/>
    <s v="USA"/>
    <x v="6"/>
    <s v="Philip Baker Hall"/>
    <s v="John Dahl"/>
    <n v="497"/>
    <n v="776"/>
    <n v="131"/>
    <n v="830"/>
    <n v="6.5"/>
    <n v="121"/>
    <n v="93"/>
    <n v="2426851"/>
    <n v="4000000"/>
    <x v="2404"/>
    <n v="-0.39328724999999998"/>
  </r>
  <r>
    <x v="2416"/>
    <x v="2012"/>
    <s v="Color"/>
    <x v="0"/>
    <s v="English"/>
    <s v="USA"/>
    <x v="6"/>
    <s v="Robert Downey Jr."/>
    <s v="David Fincher"/>
    <n v="21000"/>
    <n v="36928"/>
    <n v="21000"/>
    <n v="12000"/>
    <n v="7.7"/>
    <n v="377"/>
    <n v="162"/>
    <n v="33048353"/>
    <n v="65000000"/>
    <x v="2405"/>
    <n v="-0.4915638"/>
  </r>
  <r>
    <x v="2417"/>
    <x v="2024"/>
    <s v="Color"/>
    <x v="0"/>
    <s v="English"/>
    <s v="USA"/>
    <x v="7"/>
    <s v="Kevin Spacey"/>
    <s v="Robert Luketic"/>
    <n v="18000"/>
    <n v="25661"/>
    <n v="126"/>
    <n v="0"/>
    <n v="6.8"/>
    <n v="144"/>
    <n v="123"/>
    <n v="81159365"/>
    <n v="35000000"/>
    <x v="2406"/>
    <n v="1.3188390000000001"/>
  </r>
  <r>
    <x v="2418"/>
    <x v="2025"/>
    <s v="Color"/>
    <x v="3"/>
    <s v="English"/>
    <s v="USA"/>
    <x v="7"/>
    <s v="Judy Greer"/>
    <s v="Anne Fletcher"/>
    <n v="2000"/>
    <n v="2978"/>
    <n v="98"/>
    <n v="0"/>
    <n v="6.1"/>
    <n v="175"/>
    <n v="111"/>
    <n v="76806312"/>
    <n v="30000000"/>
    <x v="2407"/>
    <n v="1.5602104000000001"/>
  </r>
  <r>
    <x v="2419"/>
    <x v="2026"/>
    <s v="Color"/>
    <x v="3"/>
    <s v="English"/>
    <s v="USA"/>
    <x v="7"/>
    <s v="Chriss Anglin"/>
    <s v="David Zucker"/>
    <n v="885"/>
    <n v="2907"/>
    <n v="119"/>
    <n v="797"/>
    <n v="4.3"/>
    <n v="45"/>
    <n v="83"/>
    <n v="7001720"/>
    <n v="12000000"/>
    <x v="2408"/>
    <n v="-0.41652333333333336"/>
  </r>
  <r>
    <x v="2420"/>
    <x v="2027"/>
    <s v="Color"/>
    <x v="5"/>
    <s v="English"/>
    <s v="Australia"/>
    <x v="7"/>
    <s v="Essie Davis"/>
    <s v="Baz Luhrmann"/>
    <n v="309"/>
    <n v="921"/>
    <n v="1000"/>
    <n v="0"/>
    <n v="6.6"/>
    <n v="245"/>
    <n v="165"/>
    <n v="49551662"/>
    <n v="130000000"/>
    <x v="2409"/>
    <n v="-0.61883336923076926"/>
  </r>
  <r>
    <x v="2421"/>
    <x v="2028"/>
    <s v="Color"/>
    <x v="3"/>
    <s v="English"/>
    <s v="USA"/>
    <x v="7"/>
    <s v="Tina Fey"/>
    <s v="Michael McCullers"/>
    <n v="2000"/>
    <n v="6930"/>
    <n v="5"/>
    <n v="0"/>
    <n v="6"/>
    <n v="145"/>
    <n v="99"/>
    <n v="60269340"/>
    <n v="30000000"/>
    <x v="2410"/>
    <n v="1.0089779999999999"/>
  </r>
  <r>
    <x v="2422"/>
    <x v="2029"/>
    <s v="Color"/>
    <x v="7"/>
    <s v="English"/>
    <s v="France"/>
    <x v="7"/>
    <s v="Vin Diesel"/>
    <s v="Mathieu Kassovitz"/>
    <n v="14000"/>
    <n v="15990"/>
    <n v="326"/>
    <n v="0"/>
    <n v="5.6"/>
    <n v="164"/>
    <n v="101"/>
    <n v="22531698"/>
    <n v="70000000"/>
    <x v="2411"/>
    <n v="-0.67811860000000002"/>
  </r>
  <r>
    <x v="2423"/>
    <x v="2030"/>
    <s v="Color"/>
    <x v="7"/>
    <s v="English"/>
    <s v="USA"/>
    <x v="6"/>
    <s v="Nicolas Cage"/>
    <s v="Danny Pang"/>
    <n v="12000"/>
    <n v="12166"/>
    <n v="15"/>
    <n v="0"/>
    <n v="5.4"/>
    <n v="125"/>
    <n v="99"/>
    <n v="15279680"/>
    <n v="40000000"/>
    <x v="2412"/>
    <n v="-0.618008"/>
  </r>
  <r>
    <x v="2424"/>
    <x v="2031"/>
    <s v="Color"/>
    <x v="3"/>
    <s v="English"/>
    <s v="UK"/>
    <x v="7"/>
    <s v="Quinton Aaron"/>
    <s v="Michel Gondry"/>
    <n v="734"/>
    <n v="1778"/>
    <n v="1000"/>
    <n v="0"/>
    <n v="6.4"/>
    <n v="248"/>
    <n v="102"/>
    <n v="11169531"/>
    <n v="20000000"/>
    <x v="2413"/>
    <n v="-0.44152344999999998"/>
  </r>
  <r>
    <x v="2425"/>
    <x v="2032"/>
    <s v="Color"/>
    <x v="3"/>
    <s v="English"/>
    <s v="USA"/>
    <x v="5"/>
    <s v="Adam Sandler"/>
    <s v="Adam Shankman"/>
    <n v="11000"/>
    <n v="12831"/>
    <n v="163"/>
    <n v="0"/>
    <n v="6.1"/>
    <n v="144"/>
    <n v="99"/>
    <n v="109993847"/>
    <n v="80000000"/>
    <x v="2414"/>
    <n v="0.37492308749999997"/>
  </r>
  <r>
    <x v="2426"/>
    <x v="2033"/>
    <s v="Color"/>
    <x v="5"/>
    <s v="English"/>
    <s v="USA"/>
    <x v="5"/>
    <s v="Jamie Lee Curtis"/>
    <s v="Raja Gosnell"/>
    <n v="2000"/>
    <n v="4729"/>
    <n v="67"/>
    <n v="0"/>
    <n v="3.7"/>
    <n v="100"/>
    <n v="91"/>
    <n v="94497271"/>
    <n v="20000000"/>
    <x v="2415"/>
    <n v="3.7248635499999998"/>
  </r>
  <r>
    <x v="2427"/>
    <x v="2034"/>
    <s v="Color"/>
    <x v="1"/>
    <s v="English"/>
    <s v="Canada"/>
    <x v="6"/>
    <s v="Don McKellar"/>
    <s v="Fernando Meirelles"/>
    <n v="45"/>
    <n v="142"/>
    <n v="353"/>
    <n v="0"/>
    <n v="6.6"/>
    <n v="229"/>
    <n v="121"/>
    <n v="3073392"/>
    <n v="25000000"/>
    <x v="2416"/>
    <n v="-0.87706432000000001"/>
  </r>
  <r>
    <x v="2428"/>
    <x v="2035"/>
    <s v="Color"/>
    <x v="7"/>
    <s v="English"/>
    <s v="USA"/>
    <x v="6"/>
    <s v="Leonardo DiCaprio"/>
    <s v="Ridley Scott"/>
    <n v="29000"/>
    <n v="29824"/>
    <n v="0"/>
    <n v="0"/>
    <n v="7.1"/>
    <n v="238"/>
    <n v="128"/>
    <n v="39380442"/>
    <n v="70000000"/>
    <x v="2417"/>
    <n v="-0.43742225714285715"/>
  </r>
  <r>
    <x v="2429"/>
    <x v="2036"/>
    <s v="Color"/>
    <x v="5"/>
    <s v="English"/>
    <s v="USA"/>
    <x v="5"/>
    <s v="ChloÃ« Grace Moretz"/>
    <s v="Byron Howard"/>
    <n v="17000"/>
    <n v="20007"/>
    <n v="59"/>
    <n v="0"/>
    <n v="6.9"/>
    <n v="225"/>
    <n v="96"/>
    <n v="114053579"/>
    <n v="150000000"/>
    <x v="2418"/>
    <n v="-0.23964280666666668"/>
  </r>
  <r>
    <x v="2430"/>
    <x v="2037"/>
    <s v="Color"/>
    <x v="3"/>
    <s v="English"/>
    <s v="USA"/>
    <x v="7"/>
    <s v="Alan Rickman"/>
    <s v="Randall Miller"/>
    <n v="25000"/>
    <n v="25676"/>
    <n v="19"/>
    <n v="0"/>
    <n v="6.8"/>
    <n v="109"/>
    <n v="110"/>
    <n v="4040588"/>
    <n v="5000000"/>
    <x v="2419"/>
    <n v="-0.19188240000000001"/>
  </r>
  <r>
    <x v="2431"/>
    <x v="2038"/>
    <s v="Color"/>
    <x v="3"/>
    <s v="English"/>
    <s v="USA"/>
    <x v="6"/>
    <s v="J.K. Simmons"/>
    <s v="Ethan Coen"/>
    <n v="24000"/>
    <n v="36093"/>
    <n v="1000"/>
    <n v="0"/>
    <n v="7"/>
    <n v="341"/>
    <n v="96"/>
    <n v="60338891"/>
    <n v="37000000"/>
    <x v="2420"/>
    <n v="0.63078083783783789"/>
  </r>
  <r>
    <x v="2432"/>
    <x v="2039"/>
    <s v="Color"/>
    <x v="6"/>
    <s v="English"/>
    <s v="USA"/>
    <x v="6"/>
    <s v="Cedric the Entertainer"/>
    <s v="Darnell Martin"/>
    <n v="436"/>
    <n v="1141"/>
    <n v="67"/>
    <n v="0"/>
    <n v="7"/>
    <n v="81"/>
    <n v="109"/>
    <n v="8134217"/>
    <n v="12000000"/>
    <x v="2421"/>
    <n v="-0.32214858333333335"/>
  </r>
  <r>
    <x v="2433"/>
    <x v="2040"/>
    <s v="Color"/>
    <x v="10"/>
    <s v="English"/>
    <s v="USA"/>
    <x v="7"/>
    <s v="Matisyahu"/>
    <s v="Justin Dillon"/>
    <n v="178"/>
    <n v="279"/>
    <n v="0"/>
    <n v="26"/>
    <n v="7.5"/>
    <n v="7"/>
    <n v="86"/>
    <n v="215185"/>
    <n v="200000"/>
    <x v="2422"/>
    <n v="7.5925000000000006E-2"/>
  </r>
  <r>
    <x v="2434"/>
    <x v="2041"/>
    <s v="Color"/>
    <x v="0"/>
    <s v="English"/>
    <s v="USA"/>
    <x v="6"/>
    <s v="Angelina Jolie Pitt"/>
    <s v="Clint Eastwood"/>
    <n v="11000"/>
    <n v="12840"/>
    <n v="16000"/>
    <n v="14000"/>
    <n v="7.8"/>
    <n v="264"/>
    <n v="141"/>
    <n v="35707327"/>
    <n v="55000000"/>
    <x v="2423"/>
    <n v="-0.35077587272727273"/>
  </r>
  <r>
    <x v="2435"/>
    <x v="2042"/>
    <s v="Color"/>
    <x v="3"/>
    <s v="English"/>
    <s v="USA"/>
    <x v="6"/>
    <s v="Anjelica Huston"/>
    <s v="Clark Gregg"/>
    <n v="1000"/>
    <n v="3608"/>
    <n v="0"/>
    <n v="0"/>
    <n v="6.5"/>
    <n v="159"/>
    <n v="92"/>
    <n v="2926565"/>
    <n v="3000000"/>
    <x v="2424"/>
    <n v="-2.4478333333333335E-2"/>
  </r>
  <r>
    <x v="2436"/>
    <x v="2043"/>
    <s v="Color"/>
    <x v="5"/>
    <s v="English"/>
    <s v="USA"/>
    <x v="5"/>
    <s v="Bill Murray"/>
    <s v="Gil Kenan"/>
    <n v="13000"/>
    <n v="15494"/>
    <n v="27"/>
    <n v="0"/>
    <n v="6.5"/>
    <n v="118"/>
    <n v="90"/>
    <n v="7871693"/>
    <n v="55000000"/>
    <x v="2425"/>
    <n v="-0.85687830909090912"/>
  </r>
  <r>
    <x v="2437"/>
    <x v="2044"/>
    <s v="Color"/>
    <x v="7"/>
    <s v="English"/>
    <s v="USA"/>
    <x v="7"/>
    <s v="Mike Vogel"/>
    <s v="Matt Reeves"/>
    <n v="2000"/>
    <n v="3958"/>
    <n v="198"/>
    <n v="0"/>
    <n v="7"/>
    <n v="459"/>
    <n v="85"/>
    <n v="80034302"/>
    <n v="25000000"/>
    <x v="2426"/>
    <n v="2.2013720800000001"/>
  </r>
  <r>
    <x v="2438"/>
    <x v="2045"/>
    <s v="Color"/>
    <x v="3"/>
    <s v="English"/>
    <s v="USA"/>
    <x v="6"/>
    <s v="Drake Bell"/>
    <s v="Deb Hagan"/>
    <n v="1000"/>
    <n v="4484"/>
    <n v="0"/>
    <n v="422"/>
    <n v="4.5999999999999996"/>
    <n v="42"/>
    <n v="94"/>
    <n v="4693919"/>
    <n v="6500000"/>
    <x v="2427"/>
    <n v="-0.27785861538461537"/>
  </r>
  <r>
    <x v="2439"/>
    <x v="2046"/>
    <s v="Color"/>
    <x v="7"/>
    <s v="English"/>
    <s v="USA"/>
    <x v="6"/>
    <s v="Jason Statham"/>
    <s v="Paul W.S. Anderson"/>
    <n v="26000"/>
    <n v="28643"/>
    <n v="545"/>
    <n v="0"/>
    <n v="6.4"/>
    <n v="230"/>
    <n v="111"/>
    <n v="36064910"/>
    <n v="45000000"/>
    <x v="2428"/>
    <n v="-0.19855755555555554"/>
  </r>
  <r>
    <x v="2440"/>
    <x v="2047"/>
    <s v="Color"/>
    <x v="5"/>
    <s v="English"/>
    <s v="USA"/>
    <x v="5"/>
    <s v="Eric Idle"/>
    <s v="Marc F. Adler"/>
    <n v="795"/>
    <n v="2449"/>
    <n v="0"/>
    <n v="211"/>
    <n v="4.4000000000000004"/>
    <n v="41"/>
    <n v="94"/>
    <n v="511920"/>
    <n v="40000000"/>
    <x v="2429"/>
    <n v="-0.98720200000000002"/>
  </r>
  <r>
    <x v="2441"/>
    <x v="2048"/>
    <s v="Color"/>
    <x v="3"/>
    <s v="English"/>
    <s v="USA"/>
    <x v="7"/>
    <s v="Carmen Electra"/>
    <s v="Jason Friedberg"/>
    <n v="869"/>
    <n v="2857"/>
    <n v="82"/>
    <n v="0"/>
    <n v="1.9"/>
    <n v="111"/>
    <n v="88"/>
    <n v="14174654"/>
    <n v="25000000"/>
    <x v="2430"/>
    <n v="-0.43301383999999998"/>
  </r>
  <r>
    <x v="2442"/>
    <x v="2049"/>
    <s v="Color"/>
    <x v="5"/>
    <s v="English"/>
    <s v="UK"/>
    <x v="12"/>
    <s v="Charlotte Rampling"/>
    <s v="Jean-Jacques Mantello"/>
    <n v="844"/>
    <n v="844"/>
    <n v="0"/>
    <n v="28"/>
    <n v="6.5"/>
    <n v="9"/>
    <n v="42"/>
    <n v="7518876"/>
    <n v="6000000"/>
    <x v="2431"/>
    <n v="0.25314599999999998"/>
  </r>
  <r>
    <x v="2443"/>
    <x v="2050"/>
    <s v="Color"/>
    <x v="0"/>
    <s v="English"/>
    <s v="UK"/>
    <x v="6"/>
    <s v="Julian Morris"/>
    <s v="Oliver Blackburn"/>
    <n v="1000"/>
    <n v="1558"/>
    <n v="4"/>
    <n v="0"/>
    <n v="5.2"/>
    <n v="114"/>
    <n v="99"/>
    <n v="18378"/>
    <n v="900000"/>
    <x v="2432"/>
    <n v="-0.97958000000000001"/>
  </r>
  <r>
    <x v="2444"/>
    <x v="2051"/>
    <s v="Color"/>
    <x v="7"/>
    <s v="English"/>
    <s v="UK"/>
    <x v="6"/>
    <s v="Ryan Kruger"/>
    <s v="Neil Marshall"/>
    <n v="165"/>
    <n v="391"/>
    <n v="197"/>
    <n v="0"/>
    <n v="6"/>
    <n v="254"/>
    <n v="113"/>
    <n v="10955425"/>
    <n v="30000000"/>
    <x v="2433"/>
    <n v="-0.63481916666666671"/>
  </r>
  <r>
    <x v="2445"/>
    <x v="2052"/>
    <s v="Color"/>
    <x v="1"/>
    <s v="English"/>
    <s v="USA"/>
    <x v="7"/>
    <s v="Philip Seymour Hoffman"/>
    <s v="John Patrick Shanley"/>
    <n v="22000"/>
    <n v="33903"/>
    <n v="53"/>
    <n v="0"/>
    <n v="7.5"/>
    <n v="293"/>
    <n v="104"/>
    <n v="33422556"/>
    <n v="20000000"/>
    <x v="2434"/>
    <n v="0.67112780000000005"/>
  </r>
  <r>
    <x v="2446"/>
    <x v="2024"/>
    <s v="Color"/>
    <x v="3"/>
    <s v="English"/>
    <s v="USA"/>
    <x v="7"/>
    <s v="Lisa Ann Walter"/>
    <s v="Steven Brill"/>
    <n v="1000"/>
    <n v="3239"/>
    <n v="65"/>
    <n v="702"/>
    <n v="5.7"/>
    <n v="146"/>
    <n v="102"/>
    <n v="32853640"/>
    <n v="40000000"/>
    <x v="2435"/>
    <n v="-0.17865900000000001"/>
  </r>
  <r>
    <x v="2447"/>
    <x v="2025"/>
    <s v="Color"/>
    <x v="7"/>
    <s v="English"/>
    <s v="USA"/>
    <x v="7"/>
    <s v="Rosario Dawson"/>
    <s v="D.J. Caruso"/>
    <n v="3000"/>
    <n v="5637"/>
    <n v="154"/>
    <n v="0"/>
    <n v="6.6"/>
    <n v="215"/>
    <n v="118"/>
    <n v="101111837"/>
    <n v="80000000"/>
    <x v="2436"/>
    <n v="0.26389796250000003"/>
  </r>
  <r>
    <x v="2448"/>
    <x v="2053"/>
    <s v="Color"/>
    <x v="1"/>
    <s v="English"/>
    <s v="USA"/>
    <x v="5"/>
    <s v="Kirk Cameron"/>
    <s v="Alex Kendrick"/>
    <n v="848"/>
    <n v="1164"/>
    <n v="589"/>
    <n v="0"/>
    <n v="6.5"/>
    <n v="50"/>
    <n v="122"/>
    <n v="33451479"/>
    <n v="500000"/>
    <x v="2437"/>
    <n v="65.902957999999998"/>
  </r>
  <r>
    <x v="2449"/>
    <x v="2054"/>
    <s v="Color"/>
    <x v="1"/>
    <s v="Danish"/>
    <s v="Denmark"/>
    <x v="0"/>
    <s v="Lars Mikkelsen"/>
    <s v="Ole Christian Madsen"/>
    <n v="573"/>
    <n v="1098"/>
    <n v="28"/>
    <n v="0"/>
    <n v="7.3"/>
    <n v="80"/>
    <n v="45"/>
    <n v="145109"/>
    <n v="45000000"/>
    <x v="2438"/>
    <n v="-0.99677535555555552"/>
  </r>
  <r>
    <x v="2450"/>
    <x v="2055"/>
    <s v="Color"/>
    <x v="6"/>
    <s v="English"/>
    <s v="USA"/>
    <x v="7"/>
    <s v="Dylan Authors"/>
    <s v="Marc Abraham"/>
    <n v="20"/>
    <n v="64"/>
    <n v="18"/>
    <n v="0"/>
    <n v="7"/>
    <n v="99"/>
    <n v="119"/>
    <n v="4234040"/>
    <n v="20000000"/>
    <x v="2439"/>
    <n v="-0.78829800000000005"/>
  </r>
  <r>
    <x v="2451"/>
    <x v="2056"/>
    <s v="Color"/>
    <x v="7"/>
    <s v="English"/>
    <s v="USA"/>
    <x v="7"/>
    <s v="Matthew McConaughey"/>
    <s v="Andy Tennant"/>
    <n v="11000"/>
    <n v="13827"/>
    <n v="72"/>
    <n v="0"/>
    <n v="5.6"/>
    <n v="176"/>
    <n v="112"/>
    <n v="70224196"/>
    <n v="70000000"/>
    <x v="2440"/>
    <n v="3.2028E-3"/>
  </r>
  <r>
    <x v="2452"/>
    <x v="2057"/>
    <s v="Color"/>
    <x v="3"/>
    <s v="English"/>
    <s v="USA"/>
    <x v="6"/>
    <s v="Mila Kunis"/>
    <s v="Nicholas Stoller"/>
    <n v="15000"/>
    <n v="16758"/>
    <n v="89"/>
    <n v="0"/>
    <n v="7.2"/>
    <n v="253"/>
    <n v="118"/>
    <n v="62877175"/>
    <n v="30000000"/>
    <x v="2441"/>
    <n v="1.0959058333333334"/>
  </r>
  <r>
    <x v="2453"/>
    <x v="2058"/>
    <s v="Color"/>
    <x v="3"/>
    <s v="English"/>
    <s v="Germany"/>
    <x v="7"/>
    <s v="Jon Favreau"/>
    <s v="Seth Gordon"/>
    <n v="4000"/>
    <n v="9913"/>
    <n v="91"/>
    <n v="0"/>
    <n v="5.6"/>
    <n v="141"/>
    <n v="88"/>
    <n v="120136047"/>
    <n v="80000000"/>
    <x v="2442"/>
    <n v="0.50170058750000002"/>
  </r>
  <r>
    <x v="2454"/>
    <x v="2059"/>
    <s v="Color"/>
    <x v="1"/>
    <s v="English"/>
    <s v="USA"/>
    <x v="6"/>
    <s v="Toby Jones"/>
    <s v="Ron Howard"/>
    <n v="2000"/>
    <n v="6161"/>
    <n v="2000"/>
    <n v="0"/>
    <n v="7.7"/>
    <n v="302"/>
    <n v="122"/>
    <n v="18593156"/>
    <n v="35000000"/>
    <x v="2443"/>
    <n v="-0.46876697142857143"/>
  </r>
  <r>
    <x v="2455"/>
    <x v="2060"/>
    <s v="Color"/>
    <x v="0"/>
    <s v="English"/>
    <s v="USA"/>
    <x v="6"/>
    <s v="Charlie McDermott"/>
    <s v="Courtney Hunt"/>
    <n v="496"/>
    <n v="994"/>
    <n v="33"/>
    <n v="0"/>
    <n v="7.2"/>
    <n v="181"/>
    <n v="97"/>
    <n v="2508841"/>
    <n v="1000000"/>
    <x v="2444"/>
    <n v="1.5088410000000001"/>
  </r>
  <r>
    <x v="2456"/>
    <x v="2061"/>
    <s v="Color"/>
    <x v="10"/>
    <s v="English"/>
    <s v="USA"/>
    <x v="0"/>
    <s v="Larry David"/>
    <s v="Joshua Tickell"/>
    <n v="860"/>
    <n v="1252"/>
    <n v="9"/>
    <n v="588"/>
    <n v="7.6"/>
    <n v="14"/>
    <n v="112"/>
    <n v="173783"/>
    <n v="2500000"/>
    <x v="2445"/>
    <n v="-0.93048679999999995"/>
  </r>
  <r>
    <x v="2457"/>
    <x v="2035"/>
    <s v="Color"/>
    <x v="7"/>
    <s v="English"/>
    <s v="South Africa"/>
    <x v="6"/>
    <s v="Rapulana Seiphemo"/>
    <s v="Ralph Ziman"/>
    <n v="29"/>
    <n v="86"/>
    <n v="5"/>
    <n v="1000"/>
    <n v="7.8"/>
    <n v="30"/>
    <n v="119"/>
    <n v="4958"/>
    <n v="2000000"/>
    <x v="2446"/>
    <n v="-0.99752099999999999"/>
  </r>
  <r>
    <x v="2458"/>
    <x v="2062"/>
    <s v="Color"/>
    <x v="7"/>
    <s v="English"/>
    <s v="USA"/>
    <x v="7"/>
    <s v="Bill Murray"/>
    <s v="Peter Segal"/>
    <n v="13000"/>
    <n v="44798"/>
    <n v="88"/>
    <n v="0"/>
    <n v="6.5"/>
    <n v="265"/>
    <n v="110"/>
    <n v="130313314"/>
    <n v="80000000"/>
    <x v="2447"/>
    <n v="0.628916425"/>
  </r>
  <r>
    <x v="2459"/>
    <x v="2063"/>
    <s v="Color"/>
    <x v="3"/>
    <s v="English"/>
    <s v="USA"/>
    <x v="7"/>
    <s v="Aasif Mandvi"/>
    <s v="David Koepp"/>
    <n v="346"/>
    <n v="500"/>
    <n v="192"/>
    <n v="0"/>
    <n v="6.7"/>
    <n v="210"/>
    <n v="102"/>
    <n v="13214030"/>
    <n v="20000000"/>
    <x v="2448"/>
    <n v="-0.3392985"/>
  </r>
  <r>
    <x v="2460"/>
    <x v="2064"/>
    <s v="Color"/>
    <x v="1"/>
    <s v="English"/>
    <s v="UK"/>
    <x v="6"/>
    <s v="Viggo Mortensen"/>
    <s v="Vicente Amorim"/>
    <n v="10000"/>
    <n v="11091"/>
    <n v="6"/>
    <n v="921"/>
    <n v="6.2"/>
    <n v="67"/>
    <n v="92"/>
    <n v="23091"/>
    <n v="15000000"/>
    <x v="2449"/>
    <n v="-0.99846060000000003"/>
  </r>
  <r>
    <x v="2461"/>
    <x v="2065"/>
    <s v="Color"/>
    <x v="1"/>
    <s v="English"/>
    <s v="USA"/>
    <x v="6"/>
    <s v="Clint Eastwood"/>
    <s v="Clint Eastwood"/>
    <n v="16000"/>
    <n v="17347"/>
    <n v="16000"/>
    <n v="28000"/>
    <n v="8.1999999999999993"/>
    <n v="366"/>
    <n v="116"/>
    <n v="148085755"/>
    <n v="33000000"/>
    <x v="2450"/>
    <n v="3.4874471212121212"/>
  </r>
  <r>
    <x v="2462"/>
    <x v="2066"/>
    <s v="Color"/>
    <x v="3"/>
    <s v="English"/>
    <s v="USA"/>
    <x v="6"/>
    <s v="Steve Coogan"/>
    <s v="Andrew Fleming"/>
    <n v="1000"/>
    <n v="3767"/>
    <n v="26"/>
    <n v="1000"/>
    <n v="6.4"/>
    <n v="129"/>
    <n v="92"/>
    <n v="4881867"/>
    <n v="9000000"/>
    <x v="2451"/>
    <n v="-0.45757033333333336"/>
  </r>
  <r>
    <x v="2463"/>
    <x v="2067"/>
    <s v="Color"/>
    <x v="7"/>
    <s v="English"/>
    <s v="USA"/>
    <x v="7"/>
    <s v="Will Smith"/>
    <s v="Peter Berg"/>
    <n v="10000"/>
    <n v="21584"/>
    <n v="532"/>
    <n v="0"/>
    <n v="6.4"/>
    <n v="318"/>
    <n v="102"/>
    <n v="227946274"/>
    <n v="150000000"/>
    <x v="2452"/>
    <n v="0.5196418266666667"/>
  </r>
  <r>
    <x v="2464"/>
    <x v="2061"/>
    <s v="Color"/>
    <x v="5"/>
    <s v="English"/>
    <s v="USA"/>
    <x v="6"/>
    <s v="Danneel Ackles"/>
    <s v="Jon Hurwitz"/>
    <n v="1000"/>
    <n v="4065"/>
    <n v="22"/>
    <n v="0"/>
    <n v="6.6"/>
    <n v="153"/>
    <n v="102"/>
    <n v="38087366"/>
    <n v="12000000"/>
    <x v="2453"/>
    <n v="2.1739471666666668"/>
  </r>
  <r>
    <x v="2465"/>
    <x v="2068"/>
    <s v="Color"/>
    <x v="7"/>
    <s v="English"/>
    <s v="USA"/>
    <x v="7"/>
    <s v="Seth MacFarlane"/>
    <s v="Guillermo del Toro"/>
    <n v="3000"/>
    <n v="3632"/>
    <n v="0"/>
    <n v="3000"/>
    <n v="7"/>
    <n v="345"/>
    <n v="120"/>
    <n v="75754670"/>
    <n v="85000000"/>
    <x v="2454"/>
    <n v="-0.10876858823529412"/>
  </r>
  <r>
    <x v="2466"/>
    <x v="2069"/>
    <s v="Color"/>
    <x v="3"/>
    <s v="English"/>
    <s v="USA"/>
    <x v="4"/>
    <s v="Lucas Grabeel"/>
    <s v="Kenny Ortega"/>
    <n v="755"/>
    <n v="3507"/>
    <n v="197"/>
    <n v="0"/>
    <n v="4.5"/>
    <n v="128"/>
    <n v="112"/>
    <n v="90556401"/>
    <n v="11000000"/>
    <x v="2455"/>
    <n v="7.2324000909090911"/>
  </r>
  <r>
    <x v="2467"/>
    <x v="2070"/>
    <s v="Color"/>
    <x v="3"/>
    <s v="English"/>
    <s v="UK"/>
    <x v="6"/>
    <s v="James Corden"/>
    <s v="Robert B. Weide"/>
    <n v="480"/>
    <n v="858"/>
    <n v="53"/>
    <n v="0"/>
    <n v="6.5"/>
    <n v="135"/>
    <n v="110"/>
    <n v="2775593"/>
    <n v="27000000"/>
    <x v="2456"/>
    <n v="-0.89720025925925928"/>
  </r>
  <r>
    <x v="2468"/>
    <x v="2071"/>
    <s v="Color"/>
    <x v="3"/>
    <s v="English"/>
    <s v="UK"/>
    <x v="6"/>
    <s v="Elizabeth Berrington"/>
    <s v="Martin McDonagh"/>
    <n v="65"/>
    <n v="173"/>
    <n v="454"/>
    <n v="32000"/>
    <n v="8"/>
    <n v="300"/>
    <n v="107"/>
    <n v="7757130"/>
    <n v="15000000"/>
    <x v="2457"/>
    <n v="-0.48285800000000001"/>
  </r>
  <r>
    <x v="2469"/>
    <x v="2030"/>
    <s v="Color"/>
    <x v="7"/>
    <s v="English"/>
    <s v="USA"/>
    <x v="7"/>
    <s v="Harrison Ford"/>
    <s v="Steven Spielberg"/>
    <n v="11000"/>
    <n v="14959"/>
    <n v="14000"/>
    <n v="5000"/>
    <n v="6.2"/>
    <n v="470"/>
    <n v="122"/>
    <n v="317011114"/>
    <n v="185000000"/>
    <x v="2458"/>
    <n v="0.71357358918918923"/>
  </r>
  <r>
    <x v="2470"/>
    <x v="2072"/>
    <s v="Color"/>
    <x v="5"/>
    <s v="English"/>
    <s v="Germany"/>
    <x v="5"/>
    <s v="Brendan Fraser"/>
    <s v="Iain Softley"/>
    <n v="3000"/>
    <n v="5329"/>
    <n v="34"/>
    <n v="0"/>
    <n v="6.1"/>
    <n v="161"/>
    <n v="106"/>
    <n v="17281832"/>
    <n v="60000000"/>
    <x v="2459"/>
    <n v="-0.71196946666666672"/>
  </r>
  <r>
    <x v="2471"/>
    <x v="2049"/>
    <s v="Color"/>
    <x v="7"/>
    <s v="English"/>
    <s v="USA"/>
    <x v="7"/>
    <s v="Robert Downey Jr."/>
    <s v="Jon Favreau"/>
    <n v="21000"/>
    <n v="39252"/>
    <n v="4000"/>
    <n v="10000"/>
    <n v="7.9"/>
    <n v="486"/>
    <n v="126"/>
    <n v="318298180"/>
    <n v="140000000"/>
    <x v="2460"/>
    <n v="1.2735584285714285"/>
  </r>
  <r>
    <x v="2472"/>
    <x v="2073"/>
    <s v="Color"/>
    <x v="7"/>
    <s v="English"/>
    <s v="USA"/>
    <x v="5"/>
    <s v="Josh Hutcherson"/>
    <s v="Eric Brevig"/>
    <n v="14000"/>
    <n v="17925"/>
    <n v="40"/>
    <n v="0"/>
    <n v="5.8"/>
    <n v="201"/>
    <n v="93"/>
    <n v="101702060"/>
    <n v="45000000"/>
    <x v="2461"/>
    <n v="1.2600457777777778"/>
  </r>
  <r>
    <x v="2473"/>
    <x v="2025"/>
    <s v="Color"/>
    <x v="7"/>
    <s v="English"/>
    <s v="USA"/>
    <x v="7"/>
    <s v="Kristen Stewart"/>
    <s v="Doug Liman"/>
    <n v="17000"/>
    <n v="21863"/>
    <n v="218"/>
    <n v="0"/>
    <n v="6.1"/>
    <n v="238"/>
    <n v="88"/>
    <n v="80170146"/>
    <n v="85000000"/>
    <x v="2462"/>
    <n v="-5.6821811764705882E-2"/>
  </r>
  <r>
    <x v="2474"/>
    <x v="2074"/>
    <s v="Color"/>
    <x v="1"/>
    <s v="English"/>
    <s v="USA"/>
    <x v="4"/>
    <s v="Julia Ormond"/>
    <s v="Patricia Rozema"/>
    <n v="918"/>
    <n v="3317"/>
    <n v="22"/>
    <n v="851"/>
    <n v="6.7"/>
    <n v="73"/>
    <n v="101"/>
    <n v="17655201"/>
    <n v="10000000"/>
    <x v="2463"/>
    <n v="0.76552010000000004"/>
  </r>
  <r>
    <x v="2475"/>
    <x v="2075"/>
    <s v="Color"/>
    <x v="7"/>
    <s v="English"/>
    <s v="USA"/>
    <x v="5"/>
    <s v="Angelina Jolie Pitt"/>
    <s v="Mark Osborne"/>
    <n v="11000"/>
    <n v="12754"/>
    <n v="54"/>
    <n v="6000"/>
    <n v="7.6"/>
    <n v="266"/>
    <n v="92"/>
    <n v="215395021"/>
    <n v="130000000"/>
    <x v="2464"/>
    <n v="0.6568847769230769"/>
  </r>
  <r>
    <x v="2476"/>
    <x v="2076"/>
    <s v="Color"/>
    <x v="0"/>
    <s v="English"/>
    <s v="USA"/>
    <x v="7"/>
    <s v="Jay Hernandez"/>
    <s v="Neil LaBute"/>
    <n v="1000"/>
    <n v="2382"/>
    <n v="119"/>
    <n v="0"/>
    <n v="6.1"/>
    <n v="165"/>
    <n v="110"/>
    <n v="39263506"/>
    <n v="22000000"/>
    <x v="2465"/>
    <n v="0.78470481818181814"/>
  </r>
  <r>
    <x v="2477"/>
    <x v="2026"/>
    <s v="Color"/>
    <x v="3"/>
    <s v="English"/>
    <s v="USA"/>
    <x v="7"/>
    <s v="Robert Baker"/>
    <s v="George Clooney"/>
    <n v="142"/>
    <n v="589"/>
    <n v="0"/>
    <n v="472"/>
    <n v="6"/>
    <n v="186"/>
    <n v="114"/>
    <n v="31199215"/>
    <n v="58000000"/>
    <x v="2466"/>
    <n v="-0.46208250000000001"/>
  </r>
  <r>
    <x v="2478"/>
    <x v="2077"/>
    <s v="Color"/>
    <x v="1"/>
    <s v="English"/>
    <s v="USA"/>
    <x v="5"/>
    <s v="Adam Scott"/>
    <s v="Nicholas Fackler"/>
    <n v="3000"/>
    <n v="4987"/>
    <n v="6"/>
    <n v="777"/>
    <n v="7.3"/>
    <n v="27"/>
    <n v="90"/>
    <n v="124720"/>
    <n v="5000000"/>
    <x v="2467"/>
    <n v="-0.97505600000000003"/>
  </r>
  <r>
    <x v="2479"/>
    <x v="2078"/>
    <s v="Color"/>
    <x v="3"/>
    <s v="English"/>
    <s v="USA"/>
    <x v="7"/>
    <s v="Stephen Root"/>
    <s v="Callie Khouri"/>
    <n v="939"/>
    <n v="2453"/>
    <n v="144"/>
    <n v="687"/>
    <n v="5.8"/>
    <n v="98"/>
    <n v="104"/>
    <n v="20668843"/>
    <n v="22000000"/>
    <x v="2468"/>
    <n v="-6.0507136363636367E-2"/>
  </r>
  <r>
    <x v="2480"/>
    <x v="2079"/>
    <s v="Color"/>
    <x v="7"/>
    <s v="English"/>
    <s v="USA"/>
    <x v="5"/>
    <s v="Bernie Mac"/>
    <s v="Eric Darnell"/>
    <n v="1000"/>
    <n v="3285"/>
    <n v="35"/>
    <n v="0"/>
    <n v="6.7"/>
    <n v="167"/>
    <n v="89"/>
    <n v="179982968"/>
    <n v="150000000"/>
    <x v="2469"/>
    <n v="0.19988645333333332"/>
  </r>
  <r>
    <x v="2481"/>
    <x v="2053"/>
    <s v="Color"/>
    <x v="3"/>
    <s v="English"/>
    <s v="USA"/>
    <x v="7"/>
    <s v="Busy Philipps"/>
    <s v="Paul Weiland"/>
    <n v="1000"/>
    <n v="4298"/>
    <n v="10"/>
    <n v="3000"/>
    <n v="5.8"/>
    <n v="128"/>
    <n v="101"/>
    <n v="46012734"/>
    <n v="40000000"/>
    <x v="2470"/>
    <n v="0.15031834999999999"/>
  </r>
  <r>
    <x v="2482"/>
    <x v="2080"/>
    <s v="Color"/>
    <x v="3"/>
    <s v="English"/>
    <s v="USA"/>
    <x v="7"/>
    <s v="Colin Firth"/>
    <s v="Phyllida Lloyd"/>
    <n v="14000"/>
    <n v="26002"/>
    <n v="58"/>
    <n v="10000"/>
    <n v="6.3"/>
    <n v="238"/>
    <n v="108"/>
    <n v="143704210"/>
    <n v="52000000"/>
    <x v="2471"/>
    <n v="1.7635425"/>
  </r>
  <r>
    <x v="2483"/>
    <x v="2081"/>
    <s v="Color"/>
    <x v="6"/>
    <s v="English"/>
    <s v="UK"/>
    <x v="7"/>
    <s v="Paul McGill"/>
    <s v="James Marsh"/>
    <n v="41"/>
    <n v="68"/>
    <n v="120"/>
    <n v="0"/>
    <n v="7.8"/>
    <n v="194"/>
    <n v="90"/>
    <n v="2957978"/>
    <n v="1000000"/>
    <x v="2472"/>
    <n v="1.957978"/>
  </r>
  <r>
    <x v="2484"/>
    <x v="2082"/>
    <s v="Color"/>
    <x v="3"/>
    <s v="English"/>
    <s v="USA"/>
    <x v="5"/>
    <s v="Eric Dane"/>
    <s v="David Frankel"/>
    <n v="2000"/>
    <n v="4811"/>
    <n v="64"/>
    <n v="11000"/>
    <n v="7.1"/>
    <n v="180"/>
    <n v="115"/>
    <n v="143151473"/>
    <n v="60000000"/>
    <x v="2473"/>
    <n v="1.3858578833333333"/>
  </r>
  <r>
    <x v="2485"/>
    <x v="2083"/>
    <s v="Color"/>
    <x v="7"/>
    <s v="English"/>
    <s v="Canada"/>
    <x v="7"/>
    <s v="Mila Kunis"/>
    <s v="John Moore"/>
    <n v="15000"/>
    <n v="16249"/>
    <n v="212"/>
    <n v="0"/>
    <n v="5.4"/>
    <n v="228"/>
    <n v="103"/>
    <n v="40687294"/>
    <n v="35000000"/>
    <x v="2474"/>
    <n v="0.16249411428571428"/>
  </r>
  <r>
    <x v="2486"/>
    <x v="2084"/>
    <s v="Color"/>
    <x v="1"/>
    <s v="English"/>
    <s v="UK"/>
    <x v="7"/>
    <s v="Zoe Kazan"/>
    <s v="Richard Linklater"/>
    <n v="962"/>
    <n v="1591"/>
    <n v="0"/>
    <n v="0"/>
    <n v="6.8"/>
    <n v="160"/>
    <n v="107"/>
    <n v="1186957"/>
    <n v="25000000"/>
    <x v="2475"/>
    <n v="-0.95252172000000002"/>
  </r>
  <r>
    <x v="2487"/>
    <x v="2085"/>
    <s v="Color"/>
    <x v="5"/>
    <s v="English"/>
    <s v="USA"/>
    <x v="5"/>
    <s v="Marc Blucas"/>
    <s v="Brian Robbins"/>
    <n v="973"/>
    <n v="1865"/>
    <n v="48"/>
    <n v="791"/>
    <n v="4.9000000000000004"/>
    <n v="127"/>
    <n v="90"/>
    <n v="11802056"/>
    <n v="60000000"/>
    <x v="2476"/>
    <n v="-0.80329906666666662"/>
  </r>
  <r>
    <x v="2488"/>
    <x v="2086"/>
    <s v="Color"/>
    <x v="3"/>
    <s v="English"/>
    <s v="USA"/>
    <x v="7"/>
    <s v="Carmen Electra"/>
    <s v="Jason Friedberg"/>
    <n v="869"/>
    <n v="3854"/>
    <n v="82"/>
    <n v="0"/>
    <n v="2.7"/>
    <n v="111"/>
    <n v="86"/>
    <n v="38232624"/>
    <n v="30000000"/>
    <x v="2477"/>
    <n v="0.27442080000000002"/>
  </r>
  <r>
    <x v="2489"/>
    <x v="2087"/>
    <s v="Color"/>
    <x v="6"/>
    <s v="English"/>
    <s v="USA"/>
    <x v="6"/>
    <s v="James Franco"/>
    <s v="Gus Van Sant"/>
    <n v="11000"/>
    <n v="13189"/>
    <n v="835"/>
    <n v="10000"/>
    <n v="7.6"/>
    <n v="324"/>
    <n v="128"/>
    <n v="31838002"/>
    <n v="20000000"/>
    <x v="2478"/>
    <n v="0.59190010000000004"/>
  </r>
  <r>
    <x v="2490"/>
    <x v="2088"/>
    <s v="Color"/>
    <x v="7"/>
    <s v="English"/>
    <s v="USA"/>
    <x v="6"/>
    <s v="Joseph Gordon-Levitt"/>
    <s v="Spike Lee"/>
    <n v="23000"/>
    <n v="26982"/>
    <n v="0"/>
    <n v="0"/>
    <n v="6"/>
    <n v="158"/>
    <n v="160"/>
    <n v="7916887"/>
    <n v="45000000"/>
    <x v="2479"/>
    <n v="-0.82406917777777777"/>
  </r>
  <r>
    <x v="2491"/>
    <x v="2089"/>
    <s v="Color"/>
    <x v="8"/>
    <s v="English"/>
    <s v="USA"/>
    <x v="6"/>
    <s v="Jason Flemyng"/>
    <s v="Alexandre Aja"/>
    <n v="1000"/>
    <n v="3185"/>
    <n v="192"/>
    <n v="5000"/>
    <n v="6.2"/>
    <n v="208"/>
    <n v="112"/>
    <n v="30691439"/>
    <n v="35000000"/>
    <x v="2480"/>
    <n v="-0.12310174285714286"/>
  </r>
  <r>
    <x v="2492"/>
    <x v="2090"/>
    <s v="Color"/>
    <x v="3"/>
    <s v="English"/>
    <s v="USA"/>
    <x v="6"/>
    <s v="Dane Cook"/>
    <s v="Howard Deutch"/>
    <n v="1000"/>
    <n v="3301"/>
    <n v="41"/>
    <n v="0"/>
    <n v="5.9"/>
    <n v="80"/>
    <n v="112"/>
    <n v="19151864"/>
    <n v="40000000"/>
    <x v="2481"/>
    <n v="-0.52120339999999998"/>
  </r>
  <r>
    <x v="2493"/>
    <x v="2091"/>
    <s v="Color"/>
    <x v="7"/>
    <s v="English"/>
    <s v="USA"/>
    <x v="7"/>
    <s v="Djimon Hounsou"/>
    <s v="Jeff Wadlow"/>
    <n v="3000"/>
    <n v="4089"/>
    <n v="65"/>
    <n v="0"/>
    <n v="6.6"/>
    <n v="140"/>
    <n v="110"/>
    <n v="24848292"/>
    <n v="20000000"/>
    <x v="2482"/>
    <n v="0.24241460000000001"/>
  </r>
  <r>
    <x v="2494"/>
    <x v="2092"/>
    <s v="Color"/>
    <x v="3"/>
    <s v="English"/>
    <s v="USA"/>
    <x v="7"/>
    <s v="Ari Graynor"/>
    <s v="Peter Sollett"/>
    <n v="904"/>
    <n v="2807"/>
    <n v="6"/>
    <n v="0"/>
    <n v="6.7"/>
    <n v="166"/>
    <n v="90"/>
    <n v="31487293"/>
    <n v="9000000"/>
    <x v="2483"/>
    <n v="2.4985881111111112"/>
  </r>
  <r>
    <x v="2495"/>
    <x v="2093"/>
    <s v="Color"/>
    <x v="5"/>
    <s v="English"/>
    <s v="USA"/>
    <x v="5"/>
    <s v="Gerard Butler"/>
    <s v="Jennifer Flackett"/>
    <n v="18000"/>
    <n v="18178"/>
    <n v="3"/>
    <n v="0"/>
    <n v="6"/>
    <n v="139"/>
    <n v="96"/>
    <n v="48006503"/>
    <n v="37000000"/>
    <x v="2484"/>
    <n v="0.29747305405405405"/>
  </r>
  <r>
    <x v="2496"/>
    <x v="2094"/>
    <s v="Color"/>
    <x v="8"/>
    <s v="English"/>
    <s v="Japan"/>
    <x v="7"/>
    <s v="Johnny Lewis"/>
    <s v="Eric Valette"/>
    <n v="741"/>
    <n v="1834"/>
    <n v="2"/>
    <n v="0"/>
    <n v="3.9"/>
    <n v="141"/>
    <n v="87"/>
    <n v="26876529"/>
    <n v="27000000"/>
    <x v="2485"/>
    <n v="-4.5729999999999998E-3"/>
  </r>
  <r>
    <x v="2497"/>
    <x v="2095"/>
    <s v="Color"/>
    <x v="7"/>
    <s v="Thai"/>
    <s v="Thailand"/>
    <x v="6"/>
    <s v="Nirut Sirichanya"/>
    <s v="Tony Jaa"/>
    <n v="64"/>
    <n v="134"/>
    <n v="0"/>
    <n v="0"/>
    <n v="6.2"/>
    <n v="110"/>
    <n v="110"/>
    <n v="102055"/>
    <n v="300000000"/>
    <x v="2486"/>
    <n v="-0.9996598166666667"/>
  </r>
  <r>
    <x v="2498"/>
    <x v="2075"/>
    <s v="Color"/>
    <x v="3"/>
    <s v="English"/>
    <s v="USA"/>
    <x v="7"/>
    <s v="Stephen Root"/>
    <s v="Jeff Lowell"/>
    <n v="939"/>
    <n v="3651"/>
    <n v="4"/>
    <n v="518"/>
    <n v="5.2"/>
    <n v="100"/>
    <n v="95"/>
    <n v="7563670"/>
    <n v="10000000"/>
    <x v="2487"/>
    <n v="-0.24363299999999999"/>
  </r>
  <r>
    <x v="2499"/>
    <x v="2096"/>
    <s v="Color"/>
    <x v="0"/>
    <s v="English"/>
    <s v="USA"/>
    <x v="6"/>
    <s v="John de Lancie"/>
    <s v="Marc SchÃ¶lermann"/>
    <n v="905"/>
    <n v="3185"/>
    <n v="3"/>
    <n v="3000"/>
    <n v="6"/>
    <n v="79"/>
    <n v="95"/>
    <n v="108662"/>
    <n v="8000000"/>
    <x v="2488"/>
    <n v="-0.98641725000000002"/>
  </r>
  <r>
    <x v="2500"/>
    <x v="2097"/>
    <s v="Color"/>
    <x v="7"/>
    <s v="English"/>
    <s v="USA"/>
    <x v="6"/>
    <s v="James Franco"/>
    <s v="David Gordon Green"/>
    <n v="11000"/>
    <n v="15590"/>
    <n v="234"/>
    <n v="0"/>
    <n v="7"/>
    <n v="232"/>
    <n v="117"/>
    <n v="87341380"/>
    <n v="27000000"/>
    <x v="2489"/>
    <n v="2.2348659259259258"/>
  </r>
  <r>
    <x v="2501"/>
    <x v="2084"/>
    <s v="Color"/>
    <x v="12"/>
    <s v="English"/>
    <s v="Canada"/>
    <x v="0"/>
    <s v="Stephen McHattie"/>
    <s v="Bruce McDonald"/>
    <n v="413"/>
    <n v="721"/>
    <n v="49"/>
    <n v="0"/>
    <n v="6.7"/>
    <n v="178"/>
    <n v="95"/>
    <n v="3478"/>
    <n v="1500000"/>
    <x v="2490"/>
    <n v="-0.99768133333333331"/>
  </r>
  <r>
    <x v="2502"/>
    <x v="2049"/>
    <s v="Color"/>
    <x v="5"/>
    <s v="Japanese"/>
    <s v="Japan"/>
    <x v="4"/>
    <s v="Rumi Hiiragi"/>
    <s v="Hayao Miyazaki"/>
    <n v="6"/>
    <n v="13"/>
    <n v="6000"/>
    <n v="0"/>
    <n v="7.7"/>
    <n v="256"/>
    <n v="101"/>
    <n v="15081783"/>
    <n v="34000000"/>
    <x v="2491"/>
    <n v="-0.55641814705882353"/>
  </r>
  <r>
    <x v="2503"/>
    <x v="2098"/>
    <s v="Color"/>
    <x v="0"/>
    <s v="English"/>
    <s v="USA"/>
    <x v="6"/>
    <s v="Jennifer Ehle"/>
    <s v="Gavin O'Connor"/>
    <n v="1000"/>
    <n v="5101"/>
    <n v="149"/>
    <n v="0"/>
    <n v="6.7"/>
    <n v="154"/>
    <n v="130"/>
    <n v="15709385"/>
    <n v="30000000"/>
    <x v="2492"/>
    <n v="-0.47635383333333331"/>
  </r>
  <r>
    <x v="2504"/>
    <x v="2099"/>
    <s v="Color"/>
    <x v="8"/>
    <s v="English"/>
    <s v="USA"/>
    <x v="7"/>
    <s v="Ming-Na Wen"/>
    <s v="Nelson McCormick"/>
    <n v="2000"/>
    <n v="4867"/>
    <n v="29"/>
    <n v="1000"/>
    <n v="3.9"/>
    <n v="146"/>
    <n v="89"/>
    <n v="43818159"/>
    <n v="20000000"/>
    <x v="2493"/>
    <n v="1.1909079499999999"/>
  </r>
  <r>
    <x v="2505"/>
    <x v="2100"/>
    <s v="Color"/>
    <x v="7"/>
    <s v="English"/>
    <s v="USA"/>
    <x v="6"/>
    <s v="Julie Benz"/>
    <s v="Lexi Alexander"/>
    <n v="3000"/>
    <n v="6563"/>
    <n v="189"/>
    <n v="0"/>
    <n v="6"/>
    <n v="151"/>
    <n v="103"/>
    <n v="7948159"/>
    <n v="35000000"/>
    <x v="2494"/>
    <n v="-0.77290974285714287"/>
  </r>
  <r>
    <x v="2506"/>
    <x v="2101"/>
    <s v="Color"/>
    <x v="7"/>
    <s v="English"/>
    <s v="UK"/>
    <x v="7"/>
    <s v="Giancarlo Giannini"/>
    <s v="Marc Forster"/>
    <n v="451"/>
    <n v="2023"/>
    <n v="395"/>
    <n v="0"/>
    <n v="6.7"/>
    <n v="403"/>
    <n v="106"/>
    <n v="168368427"/>
    <n v="200000000"/>
    <x v="2495"/>
    <n v="-0.15815786500000001"/>
  </r>
  <r>
    <x v="2507"/>
    <x v="2081"/>
    <s v="Color"/>
    <x v="8"/>
    <s v="English"/>
    <s v="USA"/>
    <x v="6"/>
    <s v="Andrew Fiscella"/>
    <s v="John Erick Dowdle"/>
    <n v="137000"/>
    <n v="140268"/>
    <n v="66"/>
    <n v="0"/>
    <n v="6"/>
    <n v="198"/>
    <n v="89"/>
    <n v="31691811"/>
    <n v="12000000"/>
    <x v="2496"/>
    <n v="1.64098425"/>
  </r>
  <r>
    <x v="2508"/>
    <x v="2102"/>
    <s v="Color"/>
    <x v="7"/>
    <s v="Mandarin"/>
    <s v="China"/>
    <x v="6"/>
    <s v="Takeshi Kaneshiro"/>
    <s v="John Woo"/>
    <n v="755"/>
    <n v="2172"/>
    <n v="610"/>
    <n v="0"/>
    <n v="7.4"/>
    <n v="160"/>
    <n v="150"/>
    <n v="626809"/>
    <n v="553632000"/>
    <x v="2497"/>
    <n v="-0.99886782375296224"/>
  </r>
  <r>
    <x v="2509"/>
    <x v="2103"/>
    <s v="Color"/>
    <x v="1"/>
    <s v="English"/>
    <s v="USA"/>
    <x v="6"/>
    <s v="Alice Braga"/>
    <s v="David Mamet"/>
    <n v="1000"/>
    <n v="2158"/>
    <n v="342"/>
    <n v="0"/>
    <n v="6.8"/>
    <n v="158"/>
    <n v="99"/>
    <n v="2344847"/>
    <n v="7000000"/>
    <x v="2498"/>
    <n v="-0.66502185714285711"/>
  </r>
  <r>
    <x v="2510"/>
    <x v="2104"/>
    <s v="Color"/>
    <x v="3"/>
    <s v="English"/>
    <s v="USA"/>
    <x v="6"/>
    <s v="Bill Maher"/>
    <s v="Larry Charles"/>
    <n v="334"/>
    <n v="338"/>
    <n v="119"/>
    <n v="24000"/>
    <n v="7.7"/>
    <n v="197"/>
    <n v="101"/>
    <n v="12995673"/>
    <n v="2500000"/>
    <x v="2499"/>
    <n v="4.1982692000000004"/>
  </r>
  <r>
    <x v="2511"/>
    <x v="2105"/>
    <s v="Color"/>
    <x v="8"/>
    <s v="English"/>
    <s v="USA"/>
    <x v="6"/>
    <s v="Alexa PenaVega"/>
    <s v="Darren Lynn Bousman"/>
    <n v="2000"/>
    <n v="4168"/>
    <n v="163"/>
    <n v="8000"/>
    <n v="6.7"/>
    <n v="147"/>
    <n v="150"/>
    <n v="140244"/>
    <n v="8500000"/>
    <x v="2500"/>
    <n v="-0.98350070588235294"/>
  </r>
  <r>
    <x v="2512"/>
    <x v="2106"/>
    <s v="Color"/>
    <x v="1"/>
    <s v="English"/>
    <s v="USA"/>
    <x v="6"/>
    <s v="Leonardo DiCaprio"/>
    <s v="Sam Mendes"/>
    <n v="29000"/>
    <n v="53895"/>
    <n v="0"/>
    <n v="0"/>
    <n v="7.3"/>
    <n v="323"/>
    <n v="119"/>
    <n v="22877808"/>
    <n v="35000000"/>
    <x v="2501"/>
    <n v="-0.34634834285714283"/>
  </r>
  <r>
    <x v="2513"/>
    <x v="2107"/>
    <s v="Color"/>
    <x v="7"/>
    <s v="English"/>
    <s v="USA"/>
    <x v="6"/>
    <s v="Robert De Niro"/>
    <s v="Jon Avnet"/>
    <n v="22000"/>
    <n v="38809"/>
    <n v="50"/>
    <n v="0"/>
    <n v="6"/>
    <n v="198"/>
    <n v="101"/>
    <n v="40076438"/>
    <n v="60000000"/>
    <x v="2502"/>
    <n v="-0.33205936666666669"/>
  </r>
  <r>
    <x v="2514"/>
    <x v="2108"/>
    <s v="Color"/>
    <x v="7"/>
    <s v="English"/>
    <s v="UK"/>
    <x v="6"/>
    <s v="Tom Hardy"/>
    <s v="Guy Ritchie"/>
    <n v="27000"/>
    <n v="46944"/>
    <n v="0"/>
    <n v="12000"/>
    <n v="7.3"/>
    <n v="209"/>
    <n v="114"/>
    <n v="5694401"/>
    <n v="18000000"/>
    <x v="2503"/>
    <n v="-0.6836443888888889"/>
  </r>
  <r>
    <x v="2515"/>
    <x v="2109"/>
    <s v="Color"/>
    <x v="3"/>
    <s v="English"/>
    <s v="Germany"/>
    <x v="6"/>
    <s v="Joe Lo Truglio"/>
    <s v="David Wain"/>
    <n v="833"/>
    <n v="3400"/>
    <n v="136"/>
    <n v="0"/>
    <n v="6.9"/>
    <n v="173"/>
    <n v="101"/>
    <n v="67266300"/>
    <n v="28000000"/>
    <x v="2504"/>
    <n v="1.4023678571428571"/>
  </r>
  <r>
    <x v="2516"/>
    <x v="2110"/>
    <s v="Color"/>
    <x v="8"/>
    <s v="English"/>
    <s v="USA"/>
    <x v="6"/>
    <s v="Julie Benz"/>
    <s v="David Hackl"/>
    <n v="3000"/>
    <n v="5286"/>
    <n v="43"/>
    <n v="0"/>
    <n v="5.8"/>
    <n v="160"/>
    <n v="95"/>
    <n v="56729973"/>
    <n v="10800000"/>
    <x v="2505"/>
    <n v="4.2527752777777774"/>
  </r>
  <r>
    <x v="2517"/>
    <x v="2111"/>
    <s v="Color"/>
    <x v="3"/>
    <s v="English"/>
    <s v="USA"/>
    <x v="6"/>
    <s v="Will Ferrell"/>
    <s v="Kent Alterman"/>
    <n v="8000"/>
    <n v="10026"/>
    <n v="3"/>
    <n v="0"/>
    <n v="5.8"/>
    <n v="164"/>
    <n v="99"/>
    <n v="33472850"/>
    <n v="55000000"/>
    <x v="2506"/>
    <n v="-0.39140272727272729"/>
  </r>
  <r>
    <x v="2518"/>
    <x v="2073"/>
    <s v="Color"/>
    <x v="1"/>
    <s v="English"/>
    <s v="USA"/>
    <x v="7"/>
    <s v="Will Smith"/>
    <s v="Gabriele Muccino"/>
    <n v="10000"/>
    <n v="14727"/>
    <n v="125"/>
    <n v="26000"/>
    <n v="7.7"/>
    <n v="202"/>
    <n v="123"/>
    <n v="69951824"/>
    <n v="55000000"/>
    <x v="2507"/>
    <n v="0.27185134545454548"/>
  </r>
  <r>
    <x v="2519"/>
    <x v="2112"/>
    <s v="Color"/>
    <x v="5"/>
    <s v="English"/>
    <s v="USA"/>
    <x v="6"/>
    <s v="Katrina Bowden"/>
    <s v="Sean Anders"/>
    <n v="948"/>
    <n v="4324"/>
    <n v="51"/>
    <n v="0"/>
    <n v="6.5"/>
    <n v="102"/>
    <n v="129"/>
    <n v="8396942"/>
    <n v="19000000"/>
    <x v="2508"/>
    <n v="-0.55805568421052631"/>
  </r>
  <r>
    <x v="2520"/>
    <x v="2072"/>
    <s v="Color"/>
    <x v="8"/>
    <s v="English"/>
    <s v="USA"/>
    <x v="7"/>
    <s v="James Kyson"/>
    <s v="Masayuki Ochiai"/>
    <n v="449"/>
    <n v="1534"/>
    <n v="5"/>
    <n v="0"/>
    <n v="5.2"/>
    <n v="135"/>
    <n v="90"/>
    <n v="25926543"/>
    <n v="8000000"/>
    <x v="2509"/>
    <n v="2.2408178749999998"/>
  </r>
  <r>
    <x v="2521"/>
    <x v="2045"/>
    <s v="Color"/>
    <x v="1"/>
    <s v="Spanish"/>
    <s v="USA"/>
    <x v="7"/>
    <s v="Leonor Varela"/>
    <s v="Alex Rivera"/>
    <n v="426"/>
    <n v="862"/>
    <n v="8"/>
    <n v="0"/>
    <n v="5.9"/>
    <n v="47"/>
    <n v="90"/>
    <n v="75727"/>
    <n v="2500000"/>
    <x v="2510"/>
    <n v="-0.96970920000000005"/>
  </r>
  <r>
    <x v="2522"/>
    <x v="2096"/>
    <s v="Color"/>
    <x v="1"/>
    <s v="English"/>
    <s v="UK"/>
    <x v="6"/>
    <s v="Anil Kapoor"/>
    <s v="Danny Boyle"/>
    <n v="668"/>
    <n v="820"/>
    <n v="0"/>
    <n v="13000"/>
    <n v="8"/>
    <n v="418"/>
    <n v="120"/>
    <n v="141319195"/>
    <n v="15000000"/>
    <x v="2511"/>
    <n v="8.4212796666666669"/>
  </r>
  <r>
    <x v="2523"/>
    <x v="2113"/>
    <s v="Color"/>
    <x v="5"/>
    <s v="English"/>
    <s v="USA"/>
    <x v="4"/>
    <s v="Cheryl Hines"/>
    <s v="Kirk De Micco"/>
    <n v="541"/>
    <n v="2268"/>
    <n v="16"/>
    <n v="279"/>
    <n v="4.5"/>
    <n v="85"/>
    <n v="81"/>
    <n v="30105968"/>
    <n v="37000000"/>
    <x v="2512"/>
    <n v="-0.18632518918918919"/>
  </r>
  <r>
    <x v="2524"/>
    <x v="2114"/>
    <s v="Color"/>
    <x v="7"/>
    <s v="English"/>
    <s v="USA"/>
    <x v="5"/>
    <s v="Scott Porter"/>
    <s v="Lana Wachowski"/>
    <n v="690"/>
    <n v="902"/>
    <n v="0"/>
    <n v="0"/>
    <n v="6.1"/>
    <n v="284"/>
    <n v="135"/>
    <n v="43929341"/>
    <n v="120000000"/>
    <x v="2513"/>
    <n v="-0.63392215833333332"/>
  </r>
  <r>
    <x v="2525"/>
    <x v="2077"/>
    <s v="Color"/>
    <x v="3"/>
    <s v="English"/>
    <s v="USA"/>
    <x v="6"/>
    <s v="Will Ferrell"/>
    <s v="Adam McKay"/>
    <n v="8000"/>
    <n v="11264"/>
    <n v="285"/>
    <n v="0"/>
    <n v="6.9"/>
    <n v="173"/>
    <n v="106"/>
    <n v="100468793"/>
    <n v="65000000"/>
    <x v="2514"/>
    <n v="0.54567373846153844"/>
  </r>
  <r>
    <x v="2526"/>
    <x v="2115"/>
    <s v="Color"/>
    <x v="1"/>
    <s v="English"/>
    <s v="USA"/>
    <x v="7"/>
    <s v="Cassie Ventura"/>
    <s v="Jon M. Chu"/>
    <n v="158"/>
    <n v="816"/>
    <n v="209"/>
    <n v="0"/>
    <n v="6.2"/>
    <n v="97"/>
    <n v="98"/>
    <n v="58006147"/>
    <n v="23000000"/>
    <x v="2515"/>
    <n v="1.5220063913043478"/>
  </r>
  <r>
    <x v="2527"/>
    <x v="2116"/>
    <s v="Color"/>
    <x v="1"/>
    <s v="English"/>
    <s v="USA"/>
    <x v="6"/>
    <s v="Joseph Gordon-Levitt"/>
    <s v="Kimberly Peirce"/>
    <n v="23000"/>
    <n v="43560"/>
    <n v="108"/>
    <n v="982"/>
    <n v="6.5"/>
    <n v="143"/>
    <n v="112"/>
    <n v="10911750"/>
    <n v="25000000"/>
    <x v="2516"/>
    <n v="-0.56352999999999998"/>
  </r>
  <r>
    <x v="2528"/>
    <x v="2117"/>
    <s v="Color"/>
    <x v="5"/>
    <s v="English"/>
    <s v="USA"/>
    <x v="6"/>
    <s v="Kevin Alejandro"/>
    <s v="Fred Wolf"/>
    <n v="1000"/>
    <n v="4218"/>
    <n v="29"/>
    <n v="847"/>
    <n v="5.3"/>
    <n v="58"/>
    <n v="87"/>
    <n v="6563357"/>
    <n v="20000000"/>
    <x v="2517"/>
    <n v="-0.67183214999999996"/>
  </r>
  <r>
    <x v="2529"/>
    <x v="2118"/>
    <s v="Color"/>
    <x v="7"/>
    <s v="English"/>
    <s v="USA"/>
    <x v="6"/>
    <s v="Keanu Reeves"/>
    <s v="David Ayer"/>
    <n v="18000"/>
    <n v="33878"/>
    <n v="453"/>
    <n v="0"/>
    <n v="6.8"/>
    <n v="190"/>
    <n v="109"/>
    <n v="26415649"/>
    <n v="20000000"/>
    <x v="2518"/>
    <n v="0.32078245"/>
  </r>
  <r>
    <x v="2530"/>
    <x v="2119"/>
    <s v="Color"/>
    <x v="3"/>
    <s v="English"/>
    <s v="USA"/>
    <x v="6"/>
    <s v="Clifton Collins Jr."/>
    <s v="Christine Jeffs"/>
    <n v="968"/>
    <n v="2528"/>
    <n v="19"/>
    <n v="0"/>
    <n v="6.9"/>
    <n v="195"/>
    <n v="91"/>
    <n v="12055108"/>
    <n v="8000000"/>
    <x v="2519"/>
    <n v="0.50688849999999996"/>
  </r>
  <r>
    <x v="2531"/>
    <x v="2039"/>
    <s v="Color"/>
    <x v="7"/>
    <s v="English"/>
    <s v="USA"/>
    <x v="7"/>
    <s v="Drake Bell"/>
    <s v="Craig Mazin"/>
    <n v="1000"/>
    <n v="3266"/>
    <n v="82"/>
    <n v="0"/>
    <n v="4.5"/>
    <n v="121"/>
    <n v="82"/>
    <n v="25871834"/>
    <n v="35000000"/>
    <x v="2520"/>
    <n v="-0.26080474285714283"/>
  </r>
  <r>
    <x v="2532"/>
    <x v="2120"/>
    <s v="Color"/>
    <x v="3"/>
    <s v="English"/>
    <s v="USA"/>
    <x v="6"/>
    <s v="Matthew McConaughey"/>
    <s v="S.R. Bindler"/>
    <n v="11000"/>
    <n v="14599"/>
    <n v="0"/>
    <n v="850"/>
    <n v="4.7"/>
    <n v="26"/>
    <n v="85"/>
    <n v="36497"/>
    <n v="6000000"/>
    <x v="2521"/>
    <n v="-0.99391716666666663"/>
  </r>
  <r>
    <x v="2533"/>
    <x v="2121"/>
    <s v="Color"/>
    <x v="3"/>
    <s v="English"/>
    <s v="USA"/>
    <x v="7"/>
    <s v="Madeline Carroll"/>
    <s v="Joshua Michael Stern"/>
    <n v="1000"/>
    <n v="6212"/>
    <n v="0"/>
    <n v="1000"/>
    <n v="6.1"/>
    <n v="131"/>
    <n v="120"/>
    <n v="16284360"/>
    <n v="21000000"/>
    <x v="2522"/>
    <n v="-0.22455428571428571"/>
  </r>
  <r>
    <x v="2534"/>
    <x v="2122"/>
    <s v="Color"/>
    <x v="3"/>
    <s v="English"/>
    <s v="USA"/>
    <x v="6"/>
    <s v="Philip Seymour Hoffman"/>
    <s v="Charlie Kaufman"/>
    <n v="22000"/>
    <n v="24732"/>
    <n v="0"/>
    <n v="13000"/>
    <n v="7.5"/>
    <n v="245"/>
    <n v="124"/>
    <n v="3081925"/>
    <n v="21000000"/>
    <x v="2523"/>
    <n v="-0.85324166666666668"/>
  </r>
  <r>
    <x v="2535"/>
    <x v="2029"/>
    <s v="Color"/>
    <x v="7"/>
    <s v="English"/>
    <s v="France"/>
    <x v="7"/>
    <s v="Liam Neeson"/>
    <s v="Pierre Morel"/>
    <n v="14000"/>
    <n v="16461"/>
    <n v="180"/>
    <n v="29000"/>
    <n v="7.9"/>
    <n v="309"/>
    <n v="93"/>
    <n v="145000989"/>
    <n v="25000000"/>
    <x v="2524"/>
    <n v="4.8000395600000001"/>
  </r>
  <r>
    <x v="2536"/>
    <x v="2123"/>
    <s v="Color"/>
    <x v="7"/>
    <s v="German"/>
    <s v="Germany"/>
    <x v="6"/>
    <s v="Moritz Bleibtreu"/>
    <s v="Uli Edel"/>
    <n v="486"/>
    <n v="1601"/>
    <n v="34"/>
    <n v="0"/>
    <n v="7.4"/>
    <n v="160"/>
    <n v="184"/>
    <n v="476270"/>
    <n v="20000000"/>
    <x v="2525"/>
    <n v="-0.97618649999999996"/>
  </r>
  <r>
    <x v="2537"/>
    <x v="2080"/>
    <s v="Color"/>
    <x v="0"/>
    <s v="English"/>
    <s v="UK"/>
    <x v="6"/>
    <s v="Jason Statham"/>
    <s v="Roger Donaldson"/>
    <n v="26000"/>
    <n v="27755"/>
    <n v="79"/>
    <n v="0"/>
    <n v="7.3"/>
    <n v="222"/>
    <n v="111"/>
    <n v="30028592"/>
    <n v="20000000"/>
    <x v="2526"/>
    <n v="0.50142960000000003"/>
  </r>
  <r>
    <x v="2538"/>
    <x v="2124"/>
    <s v="Color"/>
    <x v="1"/>
    <s v="English"/>
    <s v="UK"/>
    <x v="7"/>
    <s v="Richard Johnson"/>
    <s v="Mark Herman"/>
    <n v="77"/>
    <n v="156"/>
    <n v="39"/>
    <n v="38000"/>
    <n v="7.8"/>
    <n v="185"/>
    <n v="94"/>
    <n v="9030581"/>
    <n v="12500000"/>
    <x v="2527"/>
    <n v="-0.27755352"/>
  </r>
  <r>
    <x v="2539"/>
    <x v="2125"/>
    <s v="Color"/>
    <x v="5"/>
    <s v="English"/>
    <s v="USA"/>
    <x v="7"/>
    <s v="Zachary Gordon"/>
    <s v="Rian Johnson"/>
    <n v="975"/>
    <n v="3014"/>
    <n v="0"/>
    <n v="0"/>
    <n v="6.9"/>
    <n v="182"/>
    <n v="114"/>
    <n v="3519627"/>
    <n v="20000000"/>
    <x v="2528"/>
    <n v="-0.82401864999999996"/>
  </r>
  <r>
    <x v="2540"/>
    <x v="2126"/>
    <s v="Color"/>
    <x v="1"/>
    <s v="English"/>
    <s v="Australia"/>
    <x v="6"/>
    <s v="Radha Mitchell"/>
    <s v="Roger Spottiswoode"/>
    <n v="991"/>
    <n v="1003"/>
    <n v="55"/>
    <n v="1000"/>
    <n v="7.1"/>
    <n v="67"/>
    <n v="125"/>
    <n v="1027749"/>
    <n v="40000000"/>
    <x v="2529"/>
    <n v="-0.974306275"/>
  </r>
  <r>
    <x v="2541"/>
    <x v="2127"/>
    <s v="Color"/>
    <x v="7"/>
    <s v="English"/>
    <s v="USA"/>
    <x v="5"/>
    <s v="Peter Dinklage"/>
    <s v="Andrew Adamson"/>
    <n v="22000"/>
    <n v="22697"/>
    <n v="80"/>
    <n v="0"/>
    <n v="6.6"/>
    <n v="258"/>
    <n v="150"/>
    <n v="141614023"/>
    <n v="225000000"/>
    <x v="2530"/>
    <n v="-0.37060434222222222"/>
  </r>
  <r>
    <x v="2542"/>
    <x v="2077"/>
    <s v="Color"/>
    <x v="1"/>
    <s v="English"/>
    <s v="USA"/>
    <x v="7"/>
    <s v="Brad Pitt"/>
    <s v="David Fincher"/>
    <n v="11000"/>
    <n v="13333"/>
    <n v="21000"/>
    <n v="23000"/>
    <n v="7.8"/>
    <n v="362"/>
    <n v="166"/>
    <n v="127490802"/>
    <n v="150000000"/>
    <x v="2531"/>
    <n v="-0.15006132"/>
  </r>
  <r>
    <x v="2543"/>
    <x v="2086"/>
    <s v="Color"/>
    <x v="7"/>
    <s v="English"/>
    <s v="USA"/>
    <x v="7"/>
    <s v="Christian Bale"/>
    <s v="Christopher Nolan"/>
    <n v="23000"/>
    <n v="57802"/>
    <n v="22000"/>
    <n v="37000"/>
    <n v="9"/>
    <n v="645"/>
    <n v="152"/>
    <n v="533316061"/>
    <n v="185000000"/>
    <x v="2532"/>
    <n v="1.882789518918919"/>
  </r>
  <r>
    <x v="2544"/>
    <x v="2069"/>
    <s v="Color"/>
    <x v="1"/>
    <s v="English"/>
    <s v="USA"/>
    <x v="7"/>
    <s v="Keanu Reeves"/>
    <s v="Scott Derrickson"/>
    <n v="18000"/>
    <n v="22194"/>
    <n v="301"/>
    <n v="0"/>
    <n v="5.5"/>
    <n v="276"/>
    <n v="104"/>
    <n v="79363785"/>
    <n v="80000000"/>
    <x v="2533"/>
    <n v="-7.9526874999999997E-3"/>
  </r>
  <r>
    <x v="2545"/>
    <x v="2057"/>
    <s v="Color"/>
    <x v="6"/>
    <s v="English"/>
    <s v="UK"/>
    <x v="7"/>
    <s v="Dominic Cooper"/>
    <s v="Saul Dibb"/>
    <n v="3000"/>
    <n v="6420"/>
    <n v="10"/>
    <n v="0"/>
    <n v="6.9"/>
    <n v="194"/>
    <n v="110"/>
    <n v="13823741"/>
    <n v="13500000"/>
    <x v="2534"/>
    <n v="2.3980814814814816E-2"/>
  </r>
  <r>
    <x v="2546"/>
    <x v="2076"/>
    <s v="Black and White"/>
    <x v="6"/>
    <s v="English"/>
    <s v="USA"/>
    <x v="5"/>
    <s v="Dennis Quaid"/>
    <s v="Gary Fleder"/>
    <n v="2000"/>
    <n v="5162"/>
    <n v="39"/>
    <n v="0"/>
    <n v="7.3"/>
    <n v="86"/>
    <n v="130"/>
    <n v="9589875"/>
    <n v="40000000"/>
    <x v="2535"/>
    <n v="-0.76025312499999997"/>
  </r>
  <r>
    <x v="2547"/>
    <x v="2041"/>
    <s v="Color"/>
    <x v="8"/>
    <s v="English"/>
    <s v="USA"/>
    <x v="7"/>
    <s v="ChloÃ« Grace Moretz"/>
    <s v="David Moreau"/>
    <n v="17000"/>
    <n v="18765"/>
    <n v="0"/>
    <n v="0"/>
    <n v="5.4"/>
    <n v="172"/>
    <n v="92"/>
    <n v="31397498"/>
    <n v="12000000"/>
    <x v="2536"/>
    <n v="1.6164581666666666"/>
  </r>
  <r>
    <x v="2548"/>
    <x v="2109"/>
    <s v="Color"/>
    <x v="7"/>
    <s v="English"/>
    <s v="USA"/>
    <x v="7"/>
    <s v="Jet Li"/>
    <s v="Rob Minkoff"/>
    <n v="5000"/>
    <n v="7247"/>
    <n v="50"/>
    <n v="0"/>
    <n v="6.6"/>
    <n v="206"/>
    <n v="104"/>
    <n v="25040293"/>
    <n v="55000000"/>
    <x v="2537"/>
    <n v="-0.54472194545454544"/>
  </r>
  <r>
    <x v="2549"/>
    <x v="2128"/>
    <s v="Color"/>
    <x v="7"/>
    <s v="Korean"/>
    <s v="South Korea"/>
    <x v="6"/>
    <s v="Kang-ho Song"/>
    <s v="Jee-woon Kim"/>
    <n v="398"/>
    <n v="569"/>
    <n v="419"/>
    <n v="0"/>
    <n v="7.3"/>
    <n v="152"/>
    <n v="135"/>
    <n v="128486"/>
    <n v="10000000"/>
    <x v="2538"/>
    <n v="-0.98715140000000001"/>
  </r>
  <r>
    <x v="2550"/>
    <x v="2129"/>
    <s v="Color"/>
    <x v="13"/>
    <s v="English"/>
    <s v="USA"/>
    <x v="6"/>
    <s v="Zooey Deschanel"/>
    <s v="M. Night Shyamalan"/>
    <n v="11000"/>
    <n v="13654"/>
    <n v="0"/>
    <n v="6000"/>
    <n v="5"/>
    <n v="323"/>
    <n v="91"/>
    <n v="64505912"/>
    <n v="48000000"/>
    <x v="2539"/>
    <n v="0.34387316666666667"/>
  </r>
  <r>
    <x v="2551"/>
    <x v="2056"/>
    <s v="Color"/>
    <x v="1"/>
    <s v="English"/>
    <s v="USA"/>
    <x v="7"/>
    <s v="Jessica Lowndes"/>
    <s v="Mickey Liddell"/>
    <n v="1000"/>
    <n v="4856"/>
    <n v="7"/>
    <n v="562"/>
    <n v="3.8"/>
    <n v="74"/>
    <n v="82"/>
    <n v="13350177"/>
    <n v="5000000"/>
    <x v="2540"/>
    <n v="1.6700353999999999"/>
  </r>
  <r>
    <x v="2552"/>
    <x v="2130"/>
    <s v="Color"/>
    <x v="3"/>
    <s v="English"/>
    <s v="USA"/>
    <x v="7"/>
    <s v="Emma Stone"/>
    <s v="Fred Wolf"/>
    <n v="15000"/>
    <n v="18789"/>
    <n v="29"/>
    <n v="0"/>
    <n v="5.5"/>
    <n v="129"/>
    <n v="97"/>
    <n v="48237389"/>
    <n v="25000000"/>
    <x v="2541"/>
    <n v="0.92949556"/>
  </r>
  <r>
    <x v="2553"/>
    <x v="2131"/>
    <s v="Color"/>
    <x v="1"/>
    <s v="English"/>
    <s v="USA"/>
    <x v="6"/>
    <s v="Jeremy Renner"/>
    <s v="Kathryn Bigelow"/>
    <n v="10000"/>
    <n v="11114"/>
    <n v="0"/>
    <n v="16000"/>
    <n v="7.6"/>
    <n v="388"/>
    <n v="131"/>
    <n v="15700000"/>
    <n v="15000000"/>
    <x v="2542"/>
    <n v="4.6666666666666669E-2"/>
  </r>
  <r>
    <x v="2554"/>
    <x v="2033"/>
    <s v="Color"/>
    <x v="7"/>
    <s v="English"/>
    <s v="USA"/>
    <x v="7"/>
    <s v="Ty Burrell"/>
    <s v="Louis Leterrier"/>
    <n v="3000"/>
    <n v="5811"/>
    <n v="255"/>
    <n v="0"/>
    <n v="6.8"/>
    <n v="354"/>
    <n v="135"/>
    <n v="134518390"/>
    <n v="150000000"/>
    <x v="2543"/>
    <n v="-0.10321073333333333"/>
  </r>
  <r>
    <x v="2555"/>
    <x v="2132"/>
    <s v="Color"/>
    <x v="6"/>
    <s v="English"/>
    <s v="USA"/>
    <x v="5"/>
    <s v="Tasha Smith"/>
    <s v="Fred Durst"/>
    <n v="721"/>
    <n v="2453"/>
    <n v="258"/>
    <n v="376"/>
    <n v="5.0999999999999996"/>
    <n v="47"/>
    <n v="94"/>
    <n v="11508423"/>
    <n v="23000000"/>
    <x v="2544"/>
    <n v="-0.49963378260869568"/>
  </r>
  <r>
    <x v="2556"/>
    <x v="2133"/>
    <s v="Color"/>
    <x v="3"/>
    <s v="English"/>
    <s v="USA"/>
    <x v="7"/>
    <s v="Justin Timberlake"/>
    <s v="Marco Schnabel"/>
    <n v="3000"/>
    <n v="6658"/>
    <n v="12"/>
    <n v="0"/>
    <n v="3.8"/>
    <n v="150"/>
    <n v="87"/>
    <n v="32178777"/>
    <n v="62000000"/>
    <x v="2545"/>
    <n v="-0.48098746774193546"/>
  </r>
  <r>
    <x v="2557"/>
    <x v="2134"/>
    <s v="Color"/>
    <x v="3"/>
    <s v="English"/>
    <s v="USA"/>
    <x v="6"/>
    <s v="John Heard"/>
    <s v="Neil Burger"/>
    <n v="697"/>
    <n v="2243"/>
    <n v="168"/>
    <n v="702"/>
    <n v="7"/>
    <n v="57"/>
    <n v="115"/>
    <n v="183088"/>
    <n v="15000000"/>
    <x v="2546"/>
    <n v="-0.98779413333333332"/>
  </r>
  <r>
    <x v="2558"/>
    <x v="2135"/>
    <s v="Color"/>
    <x v="12"/>
    <s v="English"/>
    <s v="USA"/>
    <x v="6"/>
    <s v="Bradley Cooper"/>
    <s v="RyÃ»hei Kitamura"/>
    <n v="14000"/>
    <n v="18639"/>
    <n v="129"/>
    <n v="0"/>
    <n v="6.1"/>
    <n v="177"/>
    <n v="103"/>
    <n v="73548"/>
    <n v="15000000"/>
    <x v="2547"/>
    <n v="-0.9950968"/>
  </r>
  <r>
    <x v="2559"/>
    <x v="2136"/>
    <s v="Color"/>
    <x v="7"/>
    <s v="English"/>
    <s v="USA"/>
    <x v="7"/>
    <s v="Jet Li"/>
    <s v="Rob Cohen"/>
    <n v="5000"/>
    <n v="9131"/>
    <n v="357"/>
    <n v="0"/>
    <n v="5.2"/>
    <n v="264"/>
    <n v="112"/>
    <n v="102176165"/>
    <n v="145000000"/>
    <x v="2548"/>
    <n v="-0.29533679310344829"/>
  </r>
  <r>
    <x v="2560"/>
    <x v="2137"/>
    <s v="Color"/>
    <x v="6"/>
    <s v="English"/>
    <s v="UK"/>
    <x v="7"/>
    <s v="Natalie Portman"/>
    <s v="Justin Chadwick"/>
    <n v="20000"/>
    <n v="77823"/>
    <n v="56"/>
    <n v="0"/>
    <n v="6.7"/>
    <n v="169"/>
    <n v="115"/>
    <n v="26814957"/>
    <n v="35000000"/>
    <x v="2549"/>
    <n v="-0.23385837142857144"/>
  </r>
  <r>
    <x v="2561"/>
    <x v="2138"/>
    <s v="Color"/>
    <x v="3"/>
    <s v="English"/>
    <s v="UK"/>
    <x v="7"/>
    <s v="Larry Miller"/>
    <s v="James Dodson"/>
    <n v="611"/>
    <n v="1739"/>
    <n v="8"/>
    <n v="0"/>
    <n v="6.2"/>
    <n v="22"/>
    <n v="106"/>
    <n v="115504"/>
    <n v="14000000"/>
    <x v="2550"/>
    <n v="-0.99174971428571423"/>
  </r>
  <r>
    <x v="2562"/>
    <x v="2138"/>
    <s v="Color"/>
    <x v="0"/>
    <s v="English"/>
    <s v="Spain"/>
    <x v="6"/>
    <s v="Jim Carter"/>
    <s v="Ãlex de la Iglesia"/>
    <n v="439"/>
    <n v="940"/>
    <n v="275"/>
    <n v="0"/>
    <n v="6.1"/>
    <n v="71"/>
    <n v="104"/>
    <n v="3607"/>
    <n v="10000000"/>
    <x v="2551"/>
    <n v="-0.99963930000000001"/>
  </r>
  <r>
    <x v="2563"/>
    <x v="2069"/>
    <s v="Color"/>
    <x v="5"/>
    <s v="English"/>
    <s v="USA"/>
    <x v="4"/>
    <s v="Yuri Lowenthal"/>
    <s v="Mike Nawrocki"/>
    <n v="354"/>
    <n v="568"/>
    <n v="12"/>
    <n v="175"/>
    <n v="5.7"/>
    <n v="37"/>
    <n v="85"/>
    <n v="12701880"/>
    <n v="15000000"/>
    <x v="2552"/>
    <n v="-0.15320800000000001"/>
  </r>
  <r>
    <x v="2564"/>
    <x v="2139"/>
    <s v="Color"/>
    <x v="1"/>
    <s v="English"/>
    <s v="USA"/>
    <x v="6"/>
    <s v="Kate Winslet"/>
    <s v="Stephen Daldry"/>
    <n v="14000"/>
    <n v="14504"/>
    <n v="335"/>
    <n v="15000"/>
    <n v="7.6"/>
    <n v="299"/>
    <n v="124"/>
    <n v="34180954"/>
    <n v="32000000"/>
    <x v="2553"/>
    <n v="6.8154812499999995E-2"/>
  </r>
  <r>
    <x v="2565"/>
    <x v="2140"/>
    <s v="Color"/>
    <x v="3"/>
    <s v="English"/>
    <s v="USA"/>
    <x v="7"/>
    <s v="Emma Stone"/>
    <s v="Peter Cattaneo"/>
    <n v="15000"/>
    <n v="33153"/>
    <n v="11"/>
    <n v="0"/>
    <n v="6.2"/>
    <n v="132"/>
    <n v="102"/>
    <n v="6409206"/>
    <n v="15000000"/>
    <x v="2554"/>
    <n v="-0.5727196"/>
  </r>
  <r>
    <x v="2566"/>
    <x v="2095"/>
    <s v="Color"/>
    <x v="8"/>
    <s v="English"/>
    <s v="USA"/>
    <x v="6"/>
    <s v="Laura Ramsey"/>
    <s v="Carter Smith"/>
    <n v="960"/>
    <n v="1749"/>
    <n v="27"/>
    <n v="0"/>
    <n v="5.9"/>
    <n v="233"/>
    <n v="93"/>
    <n v="17427926"/>
    <n v="8000000"/>
    <x v="2555"/>
    <n v="1.1784907499999999"/>
  </r>
  <r>
    <x v="2567"/>
    <x v="2070"/>
    <s v="Color"/>
    <x v="1"/>
    <s v="English"/>
    <s v="USA"/>
    <x v="7"/>
    <s v="Nate Parker"/>
    <s v="Gina Prince-Bythewood"/>
    <n v="664"/>
    <n v="3376"/>
    <n v="107"/>
    <n v="0"/>
    <n v="7.3"/>
    <n v="109"/>
    <n v="110"/>
    <n v="37766350"/>
    <n v="11000000"/>
    <x v="2556"/>
    <n v="2.4333045454545457"/>
  </r>
  <r>
    <x v="2568"/>
    <x v="2141"/>
    <s v="Color"/>
    <x v="5"/>
    <s v="English"/>
    <s v="USA"/>
    <x v="5"/>
    <s v="Martin Short"/>
    <s v="Mark Waters"/>
    <n v="770"/>
    <n v="1614"/>
    <n v="70"/>
    <n v="0"/>
    <n v="6.6"/>
    <n v="198"/>
    <n v="107"/>
    <n v="71148699"/>
    <n v="90000000"/>
    <x v="2557"/>
    <n v="-0.2094589"/>
  </r>
  <r>
    <x v="2569"/>
    <x v="2142"/>
    <s v="Color"/>
    <x v="7"/>
    <s v="English"/>
    <s v="USA"/>
    <x v="7"/>
    <s v="Scarlett Johansson"/>
    <s v="Frank Miller"/>
    <n v="19000"/>
    <n v="20881"/>
    <n v="436"/>
    <n v="2000"/>
    <n v="4.8"/>
    <n v="223"/>
    <n v="103"/>
    <n v="19781879"/>
    <n v="60000000"/>
    <x v="2558"/>
    <n v="-0.67030201666666667"/>
  </r>
  <r>
    <x v="2570"/>
    <x v="2143"/>
    <s v="Color"/>
    <x v="5"/>
    <s v="English"/>
    <s v="UK"/>
    <x v="4"/>
    <s v="Emma Watson"/>
    <s v="Sam Fell"/>
    <n v="9000"/>
    <n v="13403"/>
    <n v="18"/>
    <n v="0"/>
    <n v="6.1"/>
    <n v="118"/>
    <n v="93"/>
    <n v="50818750"/>
    <n v="60000000"/>
    <x v="2559"/>
    <n v="-0.15302083333333333"/>
  </r>
  <r>
    <x v="2571"/>
    <x v="2126"/>
    <s v="Color"/>
    <x v="3"/>
    <s v="English"/>
    <s v="USA"/>
    <x v="6"/>
    <s v="Mary-Kate Olsen"/>
    <s v="Jonathan Levine"/>
    <n v="976"/>
    <n v="2748"/>
    <n v="129"/>
    <n v="0"/>
    <n v="7"/>
    <n v="147"/>
    <n v="99"/>
    <n v="2077046"/>
    <n v="6000000"/>
    <x v="2560"/>
    <n v="-0.65382566666666664"/>
  </r>
  <r>
    <x v="2572"/>
    <x v="2144"/>
    <s v="Color"/>
    <x v="3"/>
    <s v="English"/>
    <s v="USA"/>
    <x v="7"/>
    <s v="Jada Pinkett Smith"/>
    <s v="Diane English"/>
    <n v="851"/>
    <n v="3485"/>
    <n v="15"/>
    <n v="0"/>
    <n v="4.9000000000000004"/>
    <n v="124"/>
    <n v="114"/>
    <n v="26896744"/>
    <n v="16500000"/>
    <x v="2561"/>
    <n v="0.63010569696969698"/>
  </r>
  <r>
    <x v="2573"/>
    <x v="2145"/>
    <s v="Color"/>
    <x v="1"/>
    <s v="English"/>
    <s v="USA"/>
    <x v="6"/>
    <s v="Mark Margolis"/>
    <s v="Darren Aronofsky"/>
    <n v="1000"/>
    <n v="1582"/>
    <n v="0"/>
    <n v="10000"/>
    <n v="7.9"/>
    <n v="391"/>
    <n v="109"/>
    <n v="26236603"/>
    <n v="6000000"/>
    <x v="2562"/>
    <n v="3.3727671666666668"/>
  </r>
  <r>
    <x v="2574"/>
    <x v="2146"/>
    <s v="Color"/>
    <x v="1"/>
    <s v="English"/>
    <s v="USA"/>
    <x v="7"/>
    <s v="Mitch Pileggi"/>
    <s v="Chris Carter"/>
    <n v="826"/>
    <n v="2351"/>
    <n v="251"/>
    <n v="0"/>
    <n v="5.9"/>
    <n v="270"/>
    <n v="108"/>
    <n v="20981633"/>
    <n v="30000000"/>
    <x v="2563"/>
    <n v="-0.30061223333333331"/>
  </r>
  <r>
    <x v="2575"/>
    <x v="2147"/>
    <s v="Color"/>
    <x v="1"/>
    <s v="English"/>
    <s v="USA"/>
    <x v="7"/>
    <s v="Kristen Stewart"/>
    <s v="Udayan Prasad"/>
    <n v="17000"/>
    <n v="30978"/>
    <n v="4"/>
    <n v="1000"/>
    <n v="6.8"/>
    <n v="60"/>
    <n v="102"/>
    <n v="317040"/>
    <n v="15500000"/>
    <x v="2564"/>
    <n v="-0.97954580645161293"/>
  </r>
  <r>
    <x v="2576"/>
    <x v="2148"/>
    <s v="Color"/>
    <x v="0"/>
    <s v="English"/>
    <s v="Spain"/>
    <x v="6"/>
    <s v="Thomas Kretschmann"/>
    <s v="Brad Anderson"/>
    <n v="918"/>
    <n v="1252"/>
    <n v="122"/>
    <n v="0"/>
    <n v="6.7"/>
    <n v="150"/>
    <n v="111"/>
    <n v="2203641"/>
    <n v="15000000"/>
    <x v="2565"/>
    <n v="-0.85309060000000003"/>
  </r>
  <r>
    <x v="2577"/>
    <x v="2136"/>
    <s v="Color"/>
    <x v="7"/>
    <s v="English"/>
    <s v="USA"/>
    <x v="6"/>
    <s v="Robert Downey Jr."/>
    <s v="Ben Stiller"/>
    <n v="21000"/>
    <n v="23484"/>
    <n v="0"/>
    <n v="0"/>
    <n v="7"/>
    <n v="308"/>
    <n v="121"/>
    <n v="110416702"/>
    <n v="92000000"/>
    <x v="2566"/>
    <n v="0.20018154347826086"/>
  </r>
  <r>
    <x v="2578"/>
    <x v="2078"/>
    <s v="Color"/>
    <x v="1"/>
    <s v="English"/>
    <s v="USA"/>
    <x v="6"/>
    <s v="Jimmy Bennett"/>
    <s v="James Mottern"/>
    <n v="87000"/>
    <n v="89263"/>
    <n v="7"/>
    <n v="371"/>
    <n v="6.7"/>
    <n v="46"/>
    <n v="90"/>
    <n v="52166"/>
    <n v="2000000"/>
    <x v="2567"/>
    <n v="-0.97391700000000003"/>
  </r>
  <r>
    <x v="2579"/>
    <x v="2149"/>
    <s v="Color"/>
    <x v="1"/>
    <s v="English"/>
    <s v="USA"/>
    <x v="7"/>
    <s v="Kristen Stewart"/>
    <s v="Catherine Hardwicke"/>
    <n v="17000"/>
    <n v="44060"/>
    <n v="308"/>
    <n v="19000"/>
    <n v="5.2"/>
    <n v="350"/>
    <n v="122"/>
    <n v="191449475"/>
    <n v="37000000"/>
    <x v="2568"/>
    <n v="4.1743101351351353"/>
  </r>
  <r>
    <x v="2580"/>
    <x v="2102"/>
    <s v="Color"/>
    <x v="1"/>
    <s v="English"/>
    <s v="USA"/>
    <x v="6"/>
    <s v="Isabella Rossellini"/>
    <s v="James Gray"/>
    <n v="812"/>
    <n v="1540"/>
    <n v="115"/>
    <n v="0"/>
    <n v="7.1"/>
    <n v="190"/>
    <n v="110"/>
    <n v="3148482"/>
    <n v="12000000"/>
    <x v="2569"/>
    <n v="-0.73762649999999996"/>
  </r>
  <r>
    <x v="2581"/>
    <x v="2130"/>
    <s v="Color"/>
    <x v="0"/>
    <s v="English"/>
    <s v="USA"/>
    <x v="6"/>
    <s v="Billy Burke"/>
    <s v="Gregory Hoblit"/>
    <n v="2000"/>
    <n v="3612"/>
    <n v="40"/>
    <n v="0"/>
    <n v="6.2"/>
    <n v="195"/>
    <n v="101"/>
    <n v="28687835"/>
    <n v="35000000"/>
    <x v="2570"/>
    <n v="-0.18034757142857144"/>
  </r>
  <r>
    <x v="2582"/>
    <x v="2150"/>
    <s v="Color"/>
    <x v="1"/>
    <s v="English"/>
    <s v="USA"/>
    <x v="7"/>
    <s v="Tom Cruise"/>
    <s v="Bryan Singer"/>
    <n v="10000"/>
    <n v="14165"/>
    <n v="0"/>
    <n v="0"/>
    <n v="7.1"/>
    <n v="269"/>
    <n v="121"/>
    <n v="83077470"/>
    <n v="75000000"/>
    <x v="2571"/>
    <n v="0.10769960000000001"/>
  </r>
  <r>
    <x v="2583"/>
    <x v="2151"/>
    <s v="Color"/>
    <x v="0"/>
    <s v="English"/>
    <s v="USA"/>
    <x v="7"/>
    <s v="Dennis Quaid"/>
    <s v="Pete Travis"/>
    <n v="2000"/>
    <n v="6775"/>
    <n v="38"/>
    <n v="0"/>
    <n v="6.6"/>
    <n v="235"/>
    <n v="90"/>
    <n v="72266306"/>
    <n v="40000000"/>
    <x v="2572"/>
    <n v="0.80665765"/>
  </r>
  <r>
    <x v="2584"/>
    <x v="2152"/>
    <s v="Color"/>
    <x v="1"/>
    <s v="English"/>
    <s v="Spain"/>
    <x v="7"/>
    <s v="Scarlett Johansson"/>
    <s v="Woody Allen"/>
    <n v="19000"/>
    <n v="19894"/>
    <n v="11000"/>
    <n v="14000"/>
    <n v="7.2"/>
    <n v="275"/>
    <n v="96"/>
    <n v="23213577"/>
    <n v="15500000"/>
    <x v="2573"/>
    <n v="0.49765012903225808"/>
  </r>
  <r>
    <x v="2585"/>
    <x v="2153"/>
    <s v="Color"/>
    <x v="6"/>
    <s v="English"/>
    <s v="USA"/>
    <x v="7"/>
    <s v="Toby Jones"/>
    <s v="Oliver Stone"/>
    <n v="2000"/>
    <n v="4264"/>
    <n v="0"/>
    <n v="0"/>
    <n v="6.4"/>
    <n v="242"/>
    <n v="129"/>
    <n v="25517500"/>
    <n v="25100000"/>
    <x v="2574"/>
    <n v="1.6633466135458169E-2"/>
  </r>
  <r>
    <x v="2586"/>
    <x v="2108"/>
    <s v="Color"/>
    <x v="5"/>
    <s v="English"/>
    <s v="USA"/>
    <x v="4"/>
    <s v="John Ratzenberger"/>
    <s v="Andrew Stanton"/>
    <n v="1000"/>
    <n v="2975"/>
    <n v="475"/>
    <n v="16000"/>
    <n v="8.4"/>
    <n v="421"/>
    <n v="98"/>
    <n v="223806889"/>
    <n v="180000000"/>
    <x v="2575"/>
    <n v="0.24337160555555556"/>
  </r>
  <r>
    <x v="2587"/>
    <x v="2154"/>
    <s v="Color"/>
    <x v="4"/>
    <s v="Hebrew"/>
    <s v="Israel"/>
    <x v="6"/>
    <s v="Ari Folman"/>
    <s v="Ari Folman"/>
    <n v="56"/>
    <n v="56"/>
    <n v="56"/>
    <n v="0"/>
    <n v="8"/>
    <n v="231"/>
    <n v="90"/>
    <n v="2283276"/>
    <n v="1500000"/>
    <x v="2576"/>
    <n v="0.52218399999999998"/>
  </r>
  <r>
    <x v="2588"/>
    <x v="2155"/>
    <s v="Color"/>
    <x v="7"/>
    <s v="English"/>
    <s v="USA"/>
    <x v="6"/>
    <s v="Angelina Jolie Pitt"/>
    <s v="Timur Bekmambetov"/>
    <n v="11000"/>
    <n v="25763"/>
    <n v="335"/>
    <n v="0"/>
    <n v="6.7"/>
    <n v="316"/>
    <n v="110"/>
    <n v="134568845"/>
    <n v="75000000"/>
    <x v="2577"/>
    <n v="0.79425126666666668"/>
  </r>
  <r>
    <x v="2589"/>
    <x v="2156"/>
    <s v="Color"/>
    <x v="7"/>
    <s v="English"/>
    <s v="USA"/>
    <x v="6"/>
    <s v="Bashar Rahal"/>
    <s v="Joshua Seftel"/>
    <n v="603"/>
    <n v="988"/>
    <n v="0"/>
    <n v="883"/>
    <n v="5.7"/>
    <n v="79"/>
    <n v="107"/>
    <n v="578527"/>
    <n v="10000000"/>
    <x v="2578"/>
    <n v="-0.94214730000000002"/>
  </r>
  <r>
    <x v="2590"/>
    <x v="2157"/>
    <s v="Color"/>
    <x v="3"/>
    <s v="English"/>
    <s v="USA"/>
    <x v="7"/>
    <s v="Mo'Nique"/>
    <s v="Malcolm D. Lee"/>
    <n v="940"/>
    <n v="3565"/>
    <n v="92"/>
    <n v="464"/>
    <n v="5.3"/>
    <n v="76"/>
    <n v="114"/>
    <n v="42168445"/>
    <n v="35000000"/>
    <x v="2579"/>
    <n v="0.20481271428571429"/>
  </r>
  <r>
    <x v="2591"/>
    <x v="2133"/>
    <s v="Color"/>
    <x v="1"/>
    <s v="English"/>
    <s v="USA"/>
    <x v="6"/>
    <s v="John Robinson"/>
    <s v="Kelly Reichardt"/>
    <n v="375"/>
    <n v="460"/>
    <n v="129"/>
    <n v="0"/>
    <n v="7.1"/>
    <n v="189"/>
    <n v="80"/>
    <n v="856942"/>
    <n v="200000"/>
    <x v="2580"/>
    <n v="3.28471"/>
  </r>
  <r>
    <x v="2592"/>
    <x v="2071"/>
    <s v="Color"/>
    <x v="3"/>
    <s v="English"/>
    <s v="USA"/>
    <x v="7"/>
    <s v="Treat Williams"/>
    <s v="Tom Vaughan"/>
    <n v="642"/>
    <n v="1026"/>
    <n v="12"/>
    <n v="0"/>
    <n v="6.1"/>
    <n v="148"/>
    <n v="101"/>
    <n v="80276912"/>
    <n v="35000000"/>
    <x v="2581"/>
    <n v="1.2936260571428571"/>
  </r>
  <r>
    <x v="2593"/>
    <x v="2158"/>
    <s v="Color"/>
    <x v="3"/>
    <s v="English"/>
    <s v="USA"/>
    <x v="6"/>
    <s v="Robert De Niro"/>
    <s v="Barry Levinson"/>
    <n v="22000"/>
    <n v="71973"/>
    <n v="272"/>
    <n v="845"/>
    <n v="5.7"/>
    <n v="137"/>
    <n v="104"/>
    <n v="1089365"/>
    <n v="25000000"/>
    <x v="2582"/>
    <n v="-0.95642539999999998"/>
  </r>
  <r>
    <x v="2594"/>
    <x v="2159"/>
    <s v="Color"/>
    <x v="1"/>
    <s v="Dutch"/>
    <s v="Netherlands"/>
    <x v="6"/>
    <s v="Yorick van Wageningen"/>
    <s v="Martin Koolhoven"/>
    <n v="163"/>
    <n v="219"/>
    <n v="12"/>
    <n v="0"/>
    <n v="7.1"/>
    <n v="111"/>
    <n v="103"/>
    <n v="542860"/>
    <n v="4000000"/>
    <x v="2583"/>
    <n v="-0.86428499999999997"/>
  </r>
  <r>
    <x v="2595"/>
    <x v="2072"/>
    <s v="Color"/>
    <x v="3"/>
    <s v="English"/>
    <s v="USA"/>
    <x v="7"/>
    <s v="Ivana Milicevic"/>
    <s v="Charles Robert Carner"/>
    <n v="834"/>
    <n v="4091"/>
    <n v="18"/>
    <n v="140"/>
    <n v="3.1"/>
    <n v="35"/>
    <n v="97"/>
    <n v="4131640"/>
    <n v="7500000"/>
    <x v="2584"/>
    <n v="-0.44911466666666666"/>
  </r>
  <r>
    <x v="2596"/>
    <x v="2095"/>
    <s v="Color"/>
    <x v="3"/>
    <s v="English"/>
    <s v="USA"/>
    <x v="7"/>
    <s v="Bradley Cooper"/>
    <s v="Peyton Reed"/>
    <n v="14000"/>
    <n v="29505"/>
    <n v="235"/>
    <n v="0"/>
    <n v="6.8"/>
    <n v="190"/>
    <n v="104"/>
    <n v="97680195"/>
    <n v="70000000"/>
    <x v="2585"/>
    <n v="0.39543135714285715"/>
  </r>
  <r>
    <x v="2597"/>
    <x v="2160"/>
    <s v="Color"/>
    <x v="7"/>
    <s v="English"/>
    <s v="USA"/>
    <x v="7"/>
    <s v="Adam Sandler"/>
    <s v="Dennis Dugan"/>
    <n v="11000"/>
    <n v="13446"/>
    <n v="221"/>
    <n v="0"/>
    <n v="5.5"/>
    <n v="198"/>
    <n v="113"/>
    <n v="100018837"/>
    <n v="90000000"/>
    <x v="2586"/>
    <n v="0.11132041111111111"/>
  </r>
  <r>
    <x v="2598"/>
    <x v="2161"/>
    <s v="Color"/>
    <x v="3"/>
    <s v="English"/>
    <s v="USA"/>
    <x v="6"/>
    <s v="Gerry Bednob"/>
    <s v="Kevin Smith"/>
    <n v="218"/>
    <n v="638"/>
    <n v="0"/>
    <n v="0"/>
    <n v="6.6"/>
    <n v="247"/>
    <n v="101"/>
    <n v="31452765"/>
    <n v="24000000"/>
    <x v="2587"/>
    <n v="0.31053187500000001"/>
  </r>
  <r>
    <x v="2599"/>
    <x v="2162"/>
    <s v="Color"/>
    <x v="8"/>
    <s v="Spanish"/>
    <s v="Spain"/>
    <x v="6"/>
    <s v="Jonathan D. Mellor"/>
    <s v="Jaume BalaguerÃ³"/>
    <n v="37"/>
    <n v="73"/>
    <n v="57"/>
    <n v="4000"/>
    <n v="6.6"/>
    <n v="222"/>
    <n v="85"/>
    <n v="27024"/>
    <n v="5600000"/>
    <x v="2588"/>
    <n v="-0.99517428571428568"/>
  </r>
  <r>
    <x v="2600"/>
    <x v="2163"/>
    <s v="Color"/>
    <x v="7"/>
    <s v="English"/>
    <s v="USA"/>
    <x v="7"/>
    <s v="Taylor Cole"/>
    <s v="Renny Harlin"/>
    <n v="969"/>
    <n v="2799"/>
    <n v="212"/>
    <n v="0"/>
    <n v="5.6"/>
    <n v="113"/>
    <n v="108"/>
    <n v="12232937"/>
    <n v="22000000"/>
    <x v="2589"/>
    <n v="-0.44395740909090908"/>
  </r>
  <r>
    <x v="2601"/>
    <x v="2164"/>
    <s v="Color"/>
    <x v="3"/>
    <s v="English"/>
    <s v="USA"/>
    <x v="7"/>
    <s v="Matthew Perry"/>
    <s v="Burr Steers"/>
    <n v="2000"/>
    <n v="7009"/>
    <n v="23"/>
    <n v="0"/>
    <n v="6.4"/>
    <n v="191"/>
    <n v="102"/>
    <n v="64149837"/>
    <n v="20000000"/>
    <x v="2590"/>
    <n v="2.2074918499999998"/>
  </r>
  <r>
    <x v="2602"/>
    <x v="2165"/>
    <s v="Color"/>
    <x v="7"/>
    <s v="English"/>
    <s v="USA"/>
    <x v="7"/>
    <s v="Oliver Platt"/>
    <s v="Roland Emmerich"/>
    <n v="1000"/>
    <n v="2144"/>
    <n v="776"/>
    <n v="13000"/>
    <n v="5.8"/>
    <n v="367"/>
    <n v="158"/>
    <n v="166112167"/>
    <n v="200000000"/>
    <x v="2591"/>
    <n v="-0.169439165"/>
  </r>
  <r>
    <x v="2603"/>
    <x v="2166"/>
    <s v="Color"/>
    <x v="3"/>
    <s v="English"/>
    <s v="USA"/>
    <x v="7"/>
    <s v="Joseph Gordon-Levitt"/>
    <s v="Marc Webb"/>
    <n v="23000"/>
    <n v="54075"/>
    <n v="464"/>
    <n v="40000"/>
    <n v="7.7"/>
    <n v="331"/>
    <n v="95"/>
    <n v="32391374"/>
    <n v="7500000"/>
    <x v="2592"/>
    <n v="3.3188498666666666"/>
  </r>
  <r>
    <x v="2604"/>
    <x v="2167"/>
    <s v="Color"/>
    <x v="7"/>
    <s v="English"/>
    <s v="USA"/>
    <x v="7"/>
    <s v="Martin Landau"/>
    <s v="Shane Acker"/>
    <n v="940"/>
    <n v="1594"/>
    <n v="30"/>
    <n v="13000"/>
    <n v="7.1"/>
    <n v="263"/>
    <n v="79"/>
    <n v="31743332"/>
    <n v="30000000"/>
    <x v="2593"/>
    <n v="5.8111066666666669E-2"/>
  </r>
  <r>
    <x v="2605"/>
    <x v="2168"/>
    <s v="Color"/>
    <x v="4"/>
    <s v="English"/>
    <s v="USA"/>
    <x v="5"/>
    <s v="Robin Wright"/>
    <s v="Robert Zemeckis"/>
    <n v="18000"/>
    <n v="48878"/>
    <n v="0"/>
    <n v="0"/>
    <n v="6.8"/>
    <n v="240"/>
    <n v="96"/>
    <n v="137850096"/>
    <n v="200000000"/>
    <x v="2594"/>
    <n v="-0.31074952"/>
  </r>
  <r>
    <x v="2606"/>
    <x v="2169"/>
    <s v="Color"/>
    <x v="5"/>
    <s v="English"/>
    <s v="USA"/>
    <x v="6"/>
    <s v="Chris Hemsworth"/>
    <s v="David Twohy"/>
    <n v="26000"/>
    <n v="41359"/>
    <n v="123"/>
    <n v="4000"/>
    <n v="6.5"/>
    <n v="160"/>
    <n v="108"/>
    <n v="15483540"/>
    <n v="14000000"/>
    <x v="2595"/>
    <n v="0.10596714285714286"/>
  </r>
  <r>
    <x v="2607"/>
    <x v="2170"/>
    <s v="Color"/>
    <x v="3"/>
    <s v="English"/>
    <s v="USA"/>
    <x v="6"/>
    <s v="Michael Stuhlbarg"/>
    <s v="Ethan Coen"/>
    <n v="816"/>
    <n v="1120"/>
    <n v="1000"/>
    <n v="10000"/>
    <n v="7"/>
    <n v="341"/>
    <n v="106"/>
    <n v="9190525"/>
    <n v="7000000"/>
    <x v="2596"/>
    <n v="0.31293214285714288"/>
  </r>
  <r>
    <x v="2608"/>
    <x v="2171"/>
    <s v="Color"/>
    <x v="1"/>
    <s v="English"/>
    <s v="USA"/>
    <x v="6"/>
    <s v="Colin Firth"/>
    <s v="Tom Ford"/>
    <n v="14000"/>
    <n v="14816"/>
    <n v="192"/>
    <n v="16000"/>
    <n v="7.6"/>
    <n v="281"/>
    <n v="99"/>
    <n v="9166863"/>
    <n v="7000000"/>
    <x v="2597"/>
    <n v="0.30955185714285716"/>
  </r>
  <r>
    <x v="2609"/>
    <x v="2172"/>
    <s v="Color"/>
    <x v="1"/>
    <s v="English"/>
    <s v="USA"/>
    <x v="6"/>
    <s v="Liam Neeson"/>
    <s v="Agnieszka Wojtowicz-Vosloo"/>
    <n v="14000"/>
    <n v="15860"/>
    <n v="0"/>
    <n v="7000"/>
    <n v="5.9"/>
    <n v="138"/>
    <n v="104"/>
    <n v="108229"/>
    <n v="4500000"/>
    <x v="2598"/>
    <n v="-0.97594911111111116"/>
  </r>
  <r>
    <x v="2610"/>
    <x v="2173"/>
    <s v="Color"/>
    <x v="5"/>
    <s v="English"/>
    <s v="Spain"/>
    <x v="6"/>
    <s v="Max Minghella"/>
    <s v="Alejandro AmenÃ¡bar"/>
    <n v="614"/>
    <n v="1829"/>
    <n v="448"/>
    <n v="29000"/>
    <n v="7.2"/>
    <n v="180"/>
    <n v="141"/>
    <n v="617840"/>
    <n v="70000000"/>
    <x v="2599"/>
    <n v="-0.99117371428571432"/>
  </r>
  <r>
    <x v="2611"/>
    <x v="2174"/>
    <s v="Color"/>
    <x v="5"/>
    <s v="English"/>
    <s v="USA"/>
    <x v="5"/>
    <s v="Malese Jow"/>
    <s v="John Schultz"/>
    <n v="1000"/>
    <n v="3423"/>
    <n v="13"/>
    <n v="916"/>
    <n v="5.4"/>
    <n v="82"/>
    <n v="86"/>
    <n v="25200412"/>
    <n v="45000000"/>
    <x v="2600"/>
    <n v="-0.43999084444444442"/>
  </r>
  <r>
    <x v="2612"/>
    <x v="2175"/>
    <s v="Color"/>
    <x v="3"/>
    <s v="English"/>
    <s v="USA"/>
    <x v="7"/>
    <s v="Bradley Cooper"/>
    <s v="Phil Traill"/>
    <n v="14000"/>
    <n v="16461"/>
    <n v="3"/>
    <n v="0"/>
    <n v="4.8"/>
    <n v="128"/>
    <n v="99"/>
    <n v="33860010"/>
    <n v="15000000"/>
    <x v="2601"/>
    <n v="1.257334"/>
  </r>
  <r>
    <x v="2613"/>
    <x v="2176"/>
    <s v="Color"/>
    <x v="4"/>
    <s v="English"/>
    <s v="USA"/>
    <x v="5"/>
    <s v="Amy Poehler"/>
    <s v="Betty Thomas"/>
    <n v="1000"/>
    <n v="5227"/>
    <n v="84"/>
    <n v="2000"/>
    <n v="4.5"/>
    <n v="107"/>
    <n v="88"/>
    <n v="219613391"/>
    <n v="75000000"/>
    <x v="2602"/>
    <n v="1.9281785466666668"/>
  </r>
  <r>
    <x v="2614"/>
    <x v="2177"/>
    <s v="Color"/>
    <x v="1"/>
    <s v="English"/>
    <s v="UK"/>
    <x v="7"/>
    <s v="Dominic Cooper"/>
    <s v="Lone Scherfig"/>
    <n v="3000"/>
    <n v="4198"/>
    <n v="92"/>
    <n v="12000"/>
    <n v="7.3"/>
    <n v="278"/>
    <n v="100"/>
    <n v="12574715"/>
    <n v="4500000"/>
    <x v="2603"/>
    <n v="1.7943811111111112"/>
  </r>
  <r>
    <x v="2615"/>
    <x v="2178"/>
    <s v="Color"/>
    <x v="11"/>
    <s v="English"/>
    <s v="USA"/>
    <x v="7"/>
    <s v="Tom Hanks"/>
    <s v="Ron Howard"/>
    <n v="15000"/>
    <n v="16948"/>
    <n v="2000"/>
    <n v="0"/>
    <n v="6.7"/>
    <n v="298"/>
    <n v="146"/>
    <n v="133375846"/>
    <n v="150000000"/>
    <x v="2604"/>
    <n v="-0.11082769333333334"/>
  </r>
  <r>
    <x v="2616"/>
    <x v="2166"/>
    <s v="Color"/>
    <x v="7"/>
    <s v="English"/>
    <s v="USA"/>
    <x v="7"/>
    <s v="Andrew Fiscella"/>
    <s v="NimrÃ³d Antal"/>
    <n v="137000"/>
    <n v="137712"/>
    <n v="190"/>
    <n v="0"/>
    <n v="5.7"/>
    <n v="107"/>
    <n v="88"/>
    <n v="15988876"/>
    <n v="27000000"/>
    <x v="2605"/>
    <n v="-0.40781940740740741"/>
  </r>
  <r>
    <x v="2617"/>
    <x v="2179"/>
    <s v="Color"/>
    <x v="7"/>
    <s v="English"/>
    <s v="Hong Kong"/>
    <x v="5"/>
    <s v="Nicolas Cage"/>
    <s v="David Bowers"/>
    <n v="12000"/>
    <n v="23365"/>
    <n v="42"/>
    <n v="0"/>
    <n v="6.3"/>
    <n v="138"/>
    <n v="94"/>
    <n v="19548064"/>
    <n v="65000000"/>
    <x v="2606"/>
    <n v="-0.69926055384615382"/>
  </r>
  <r>
    <x v="2618"/>
    <x v="2180"/>
    <s v="Color"/>
    <x v="7"/>
    <s v="English"/>
    <s v="USA"/>
    <x v="7"/>
    <s v="CCH Pounder"/>
    <s v="James Cameron"/>
    <n v="1000"/>
    <n v="4834"/>
    <n v="0"/>
    <n v="33000"/>
    <n v="7.9"/>
    <n v="723"/>
    <n v="178"/>
    <n v="760505847"/>
    <n v="237000000"/>
    <x v="2607"/>
    <n v="2.2088854303797469"/>
  </r>
  <r>
    <x v="2619"/>
    <x v="2181"/>
    <s v="Color"/>
    <x v="3"/>
    <s v="English"/>
    <s v="USA"/>
    <x v="6"/>
    <s v="Catherine O'Hara"/>
    <s v="Sam Mendes"/>
    <n v="925"/>
    <n v="1997"/>
    <n v="0"/>
    <n v="7000"/>
    <n v="7.1"/>
    <n v="217"/>
    <n v="98"/>
    <n v="9430988"/>
    <n v="17000000"/>
    <x v="2608"/>
    <n v="-0.44523600000000002"/>
  </r>
  <r>
    <x v="2620"/>
    <x v="2182"/>
    <s v="Color"/>
    <x v="0"/>
    <s v="English"/>
    <s v="USA"/>
    <x v="6"/>
    <s v="Nicolas Cage"/>
    <s v="Werner Herzog"/>
    <n v="12000"/>
    <n v="13809"/>
    <n v="0"/>
    <n v="6000"/>
    <n v="6.7"/>
    <n v="280"/>
    <n v="122"/>
    <n v="1697956"/>
    <n v="20000000"/>
    <x v="2609"/>
    <n v="-0.91510219999999998"/>
  </r>
  <r>
    <x v="2621"/>
    <x v="2183"/>
    <s v="Color"/>
    <x v="3"/>
    <s v="English"/>
    <s v="USA"/>
    <x v="5"/>
    <s v="Scott Porter"/>
    <s v="Todd Graff"/>
    <n v="690"/>
    <n v="1573"/>
    <n v="650"/>
    <n v="1000"/>
    <n v="6.4"/>
    <n v="79"/>
    <n v="111"/>
    <n v="5205343"/>
    <n v="20000000"/>
    <x v="2610"/>
    <n v="-0.73973285"/>
  </r>
  <r>
    <x v="2622"/>
    <x v="2184"/>
    <s v="Color"/>
    <x v="3"/>
    <s v="English"/>
    <s v="USA"/>
    <x v="6"/>
    <s v="Bono"/>
    <s v="Larry Charles"/>
    <n v="468"/>
    <n v="2134"/>
    <n v="119"/>
    <n v="0"/>
    <n v="5.8"/>
    <n v="288"/>
    <n v="81"/>
    <n v="59992760"/>
    <n v="42000000"/>
    <x v="2611"/>
    <n v="0.42839904761904762"/>
  </r>
  <r>
    <x v="2623"/>
    <x v="2185"/>
    <s v="Color"/>
    <x v="3"/>
    <s v="English"/>
    <s v="Australia"/>
    <x v="7"/>
    <s v="Deborah Mailman"/>
    <s v="Rachel Perkins"/>
    <n v="46"/>
    <n v="225"/>
    <n v="3"/>
    <n v="479"/>
    <n v="6.3"/>
    <n v="33"/>
    <n v="88"/>
    <n v="110029"/>
    <n v="6500000"/>
    <x v="2612"/>
    <n v="-0.98307246153846151"/>
  </r>
  <r>
    <x v="2624"/>
    <x v="2174"/>
    <s v="Color"/>
    <x v="16"/>
    <s v="English"/>
    <s v="USA"/>
    <x v="12"/>
    <s v="Zoe Lister-Jones"/>
    <s v="Daryl Wein"/>
    <n v="331"/>
    <n v="1546"/>
    <n v="38"/>
    <n v="324"/>
    <n v="6.2"/>
    <n v="22"/>
    <n v="88"/>
    <n v="76382"/>
    <n v="15000"/>
    <x v="2613"/>
    <n v="4.092133333333333"/>
  </r>
  <r>
    <x v="2625"/>
    <x v="2186"/>
    <s v="Color"/>
    <x v="3"/>
    <s v="English"/>
    <s v="USA"/>
    <x v="5"/>
    <s v="Anne Hathaway"/>
    <s v="Gary Winick"/>
    <n v="11000"/>
    <n v="13794"/>
    <n v="56"/>
    <n v="0"/>
    <n v="5.4"/>
    <n v="152"/>
    <n v="89"/>
    <n v="58715510"/>
    <n v="30000000"/>
    <x v="2614"/>
    <n v="0.95718366666666665"/>
  </r>
  <r>
    <x v="2626"/>
    <x v="2187"/>
    <s v="Color"/>
    <x v="6"/>
    <s v="English"/>
    <s v="UK"/>
    <x v="5"/>
    <s v="Abbie Cornish"/>
    <s v="Jane Campion"/>
    <n v="2000"/>
    <n v="3279"/>
    <n v="319"/>
    <n v="0"/>
    <n v="7"/>
    <n v="222"/>
    <n v="119"/>
    <n v="4440055"/>
    <n v="8500000"/>
    <x v="2615"/>
    <n v="-0.47764058823529409"/>
  </r>
  <r>
    <x v="2627"/>
    <x v="2168"/>
    <s v="Color"/>
    <x v="0"/>
    <s v="English"/>
    <s v="USA"/>
    <x v="6"/>
    <s v="Don Cheadle"/>
    <s v="Antoine Fuqua"/>
    <n v="3000"/>
    <n v="6317"/>
    <n v="847"/>
    <n v="4000"/>
    <n v="6.7"/>
    <n v="197"/>
    <n v="132"/>
    <n v="27154426"/>
    <n v="17000000"/>
    <x v="2616"/>
    <n v="0.59731917647058819"/>
  </r>
  <r>
    <x v="2628"/>
    <x v="2188"/>
    <s v="Color"/>
    <x v="1"/>
    <s v="English"/>
    <s v="USA"/>
    <x v="6"/>
    <s v="Natalie Portman"/>
    <s v="Jim Sheridan"/>
    <n v="20000"/>
    <n v="42473"/>
    <n v="260"/>
    <n v="10000"/>
    <n v="7.1"/>
    <n v="217"/>
    <n v="105"/>
    <n v="28501651"/>
    <n v="26000000"/>
    <x v="2617"/>
    <n v="9.6217346153846153E-2"/>
  </r>
  <r>
    <x v="2629"/>
    <x v="2189"/>
    <s v="Color"/>
    <x v="8"/>
    <s v="English"/>
    <s v="USA"/>
    <x v="6"/>
    <s v="Bradley Cooper"/>
    <s v="Christian Alvart"/>
    <n v="14000"/>
    <n v="15790"/>
    <n v="22"/>
    <n v="0"/>
    <n v="6.2"/>
    <n v="167"/>
    <n v="109"/>
    <n v="13248477"/>
    <n v="27000000"/>
    <x v="2618"/>
    <n v="-0.50931566666666672"/>
  </r>
  <r>
    <x v="2630"/>
    <x v="2190"/>
    <s v="Color"/>
    <x v="3"/>
    <s v="English"/>
    <s v="UK"/>
    <x v="6"/>
    <s v="Tom Burke"/>
    <s v="Stephen Frears"/>
    <n v="201"/>
    <n v="365"/>
    <n v="350"/>
    <n v="0"/>
    <n v="6.2"/>
    <n v="155"/>
    <n v="100"/>
    <n v="2708188"/>
    <n v="23000000"/>
    <x v="2619"/>
    <n v="-0.8822526956521739"/>
  </r>
  <r>
    <x v="2631"/>
    <x v="2191"/>
    <s v="Color"/>
    <x v="8"/>
    <s v="English"/>
    <s v="USA"/>
    <x v="6"/>
    <s v="Matt Cohen"/>
    <s v="Deon Taylor"/>
    <n v="487"/>
    <n v="1495"/>
    <n v="26"/>
    <n v="0"/>
    <n v="4.0999999999999996"/>
    <n v="63"/>
    <n v="88"/>
    <n v="143000"/>
    <n v="5000000"/>
    <x v="2620"/>
    <n v="-0.97140000000000004"/>
  </r>
  <r>
    <x v="2632"/>
    <x v="2192"/>
    <s v="Color"/>
    <x v="1"/>
    <s v="English"/>
    <s v="USA"/>
    <x v="6"/>
    <s v="Liam Neeson"/>
    <s v="Atom Egoyan"/>
    <n v="14000"/>
    <n v="14372"/>
    <n v="460"/>
    <n v="0"/>
    <n v="6.3"/>
    <n v="226"/>
    <n v="96"/>
    <n v="3074838"/>
    <n v="11000000"/>
    <x v="2621"/>
    <n v="-0.72046927272727268"/>
  </r>
  <r>
    <x v="2633"/>
    <x v="2193"/>
    <s v="Color"/>
    <x v="7"/>
    <s v="English"/>
    <s v="USA"/>
    <x v="7"/>
    <s v="Josh Hutcherson"/>
    <s v="Paul Weitz"/>
    <n v="14000"/>
    <n v="20503"/>
    <n v="80"/>
    <n v="0"/>
    <n v="5.9"/>
    <n v="157"/>
    <n v="109"/>
    <n v="13838130"/>
    <n v="40000000"/>
    <x v="2622"/>
    <n v="-0.65404675000000001"/>
  </r>
  <r>
    <x v="2634"/>
    <x v="2194"/>
    <s v="Color"/>
    <x v="3"/>
    <s v="English"/>
    <s v="USA"/>
    <x v="7"/>
    <s v="Ezra Miller"/>
    <s v="Raymond De Felitta"/>
    <n v="3000"/>
    <n v="3825"/>
    <n v="20"/>
    <n v="0"/>
    <n v="7.4"/>
    <n v="149"/>
    <n v="104"/>
    <n v="6670712"/>
    <n v="6000000"/>
    <x v="2623"/>
    <n v="0.11178533333333333"/>
  </r>
  <r>
    <x v="2635"/>
    <x v="2195"/>
    <s v="Black and White"/>
    <x v="1"/>
    <s v="Mandarin"/>
    <s v="China"/>
    <x v="6"/>
    <s v="Ye Liu"/>
    <s v="Chuan Lu"/>
    <n v="52"/>
    <n v="91"/>
    <n v="14"/>
    <n v="0"/>
    <n v="7.7"/>
    <n v="149"/>
    <n v="132"/>
    <n v="119922"/>
    <n v="12000000"/>
    <x v="2624"/>
    <n v="-0.99000650000000001"/>
  </r>
  <r>
    <x v="2636"/>
    <x v="2196"/>
    <s v="Color"/>
    <x v="4"/>
    <s v="English"/>
    <s v="USA"/>
    <x v="5"/>
    <s v="Will Forte"/>
    <s v="Phil Lord"/>
    <n v="622"/>
    <n v="1227"/>
    <n v="97"/>
    <n v="0"/>
    <n v="7"/>
    <n v="191"/>
    <n v="90"/>
    <n v="124870275"/>
    <n v="100000000"/>
    <x v="2625"/>
    <n v="0.24870275"/>
  </r>
  <r>
    <x v="2637"/>
    <x v="2197"/>
    <s v="Color"/>
    <x v="6"/>
    <s v="French"/>
    <s v="France"/>
    <x v="7"/>
    <s v="Alessandro Nivola"/>
    <s v="Anne Fontaine"/>
    <n v="527"/>
    <n v="735"/>
    <n v="105"/>
    <n v="0"/>
    <n v="6.7"/>
    <n v="165"/>
    <n v="111"/>
    <n v="6109075"/>
    <n v="19430000"/>
    <x v="2626"/>
    <n v="-0.68558543489449308"/>
  </r>
  <r>
    <x v="2638"/>
    <x v="2198"/>
    <s v="Black and White"/>
    <x v="4"/>
    <s v="English"/>
    <s v="USA"/>
    <x v="5"/>
    <s v="Jennifer Saunders"/>
    <s v="Henry Selick"/>
    <n v="309"/>
    <n v="647"/>
    <n v="253"/>
    <n v="10000"/>
    <n v="7.7"/>
    <n v="310"/>
    <n v="100"/>
    <n v="75280058"/>
    <n v="60000000"/>
    <x v="2627"/>
    <n v="0.25466763333333331"/>
  </r>
  <r>
    <x v="2639"/>
    <x v="2199"/>
    <s v="Color"/>
    <x v="3"/>
    <s v="English"/>
    <s v="USA"/>
    <x v="7"/>
    <s v="Jon Favreau"/>
    <s v="Peter Billingsley"/>
    <n v="4000"/>
    <n v="8172"/>
    <n v="0"/>
    <n v="0"/>
    <n v="5.5"/>
    <n v="166"/>
    <n v="113"/>
    <n v="109176215"/>
    <n v="60000000"/>
    <x v="2628"/>
    <n v="0.81960358333333339"/>
  </r>
  <r>
    <x v="2640"/>
    <x v="2200"/>
    <s v="Color"/>
    <x v="7"/>
    <s v="English"/>
    <s v="USA"/>
    <x v="6"/>
    <s v="Jason Statham"/>
    <s v="Mark Neveldine"/>
    <n v="26000"/>
    <n v="30541"/>
    <n v="83"/>
    <n v="0"/>
    <n v="6.2"/>
    <n v="150"/>
    <n v="96"/>
    <n v="13630226"/>
    <n v="20000000"/>
    <x v="2629"/>
    <n v="-0.31848870000000001"/>
  </r>
  <r>
    <x v="2641"/>
    <x v="2201"/>
    <s v="Color"/>
    <x v="1"/>
    <s v="English"/>
    <s v="USA"/>
    <x v="6"/>
    <s v="Jeff Bridges"/>
    <s v="Scott Cooper"/>
    <n v="12000"/>
    <n v="13172"/>
    <n v="108"/>
    <n v="0"/>
    <n v="7.3"/>
    <n v="273"/>
    <n v="112"/>
    <n v="39462438"/>
    <n v="7000000"/>
    <x v="2630"/>
    <n v="4.6374911428571428"/>
  </r>
  <r>
    <x v="2642"/>
    <x v="2202"/>
    <s v="Color"/>
    <x v="7"/>
    <s v="English"/>
    <s v="USA"/>
    <x v="7"/>
    <s v="Damon Wayans Jr."/>
    <s v="Damien Dante Wayans"/>
    <n v="756"/>
    <n v="4378"/>
    <n v="82"/>
    <n v="657"/>
    <n v="3.5"/>
    <n v="83"/>
    <n v="88"/>
    <n v="25615792"/>
    <n v="25000000"/>
    <x v="2631"/>
    <n v="2.463168E-2"/>
  </r>
  <r>
    <x v="2643"/>
    <x v="2191"/>
    <s v="Color"/>
    <x v="7"/>
    <s v="English"/>
    <s v="Australia"/>
    <x v="6"/>
    <s v="Jay Laga'aia"/>
    <s v="Michael Spierig"/>
    <n v="125"/>
    <n v="189"/>
    <n v="35"/>
    <n v="0"/>
    <n v="6.5"/>
    <n v="292"/>
    <n v="98"/>
    <n v="29975979"/>
    <n v="20000000"/>
    <x v="2632"/>
    <n v="0.49879895000000002"/>
  </r>
  <r>
    <x v="2644"/>
    <x v="2203"/>
    <s v="Color"/>
    <x v="3"/>
    <s v="Norwegian"/>
    <s v="Norway"/>
    <x v="0"/>
    <s v="BjÃ¸rn Sundquist"/>
    <s v="Tommy Wirkola"/>
    <n v="35"/>
    <n v="116"/>
    <n v="75"/>
    <n v="23000"/>
    <n v="6.4"/>
    <n v="224"/>
    <n v="91"/>
    <n v="41709"/>
    <n v="800000"/>
    <x v="2633"/>
    <n v="-0.94786375"/>
  </r>
  <r>
    <x v="2645"/>
    <x v="2204"/>
    <s v="Color"/>
    <x v="3"/>
    <s v="English"/>
    <s v="Canada"/>
    <x v="6"/>
    <s v="Michael Kelly"/>
    <s v="Peter Stebbings"/>
    <n v="963"/>
    <n v="2658"/>
    <n v="89"/>
    <n v="0"/>
    <n v="6.8"/>
    <n v="78"/>
    <n v="95"/>
    <n v="37606"/>
    <n v="3500000"/>
    <x v="2634"/>
    <n v="-0.98925542857142856"/>
  </r>
  <r>
    <x v="2646"/>
    <x v="2205"/>
    <s v="Color"/>
    <x v="3"/>
    <s v="English"/>
    <s v="USA"/>
    <x v="7"/>
    <s v="Michael Kelly"/>
    <s v="Marc Lawrence"/>
    <n v="963"/>
    <n v="3150"/>
    <n v="30"/>
    <n v="0"/>
    <n v="4.7"/>
    <n v="133"/>
    <n v="103"/>
    <n v="29580087"/>
    <n v="58000000"/>
    <x v="2635"/>
    <n v="-0.4899985"/>
  </r>
  <r>
    <x v="2647"/>
    <x v="2199"/>
    <s v="Color"/>
    <x v="7"/>
    <s v="English"/>
    <s v="South Africa"/>
    <x v="6"/>
    <s v="Sharlto Copley"/>
    <s v="Neill Blomkamp"/>
    <n v="2000"/>
    <n v="2639"/>
    <n v="662"/>
    <n v="22000"/>
    <n v="8"/>
    <n v="472"/>
    <n v="112"/>
    <n v="115646235"/>
    <n v="30000000"/>
    <x v="2636"/>
    <n v="2.8548745000000002"/>
  </r>
  <r>
    <x v="2648"/>
    <x v="2206"/>
    <s v="Color"/>
    <x v="8"/>
    <s v="English"/>
    <s v="USA"/>
    <x v="7"/>
    <s v="Bojana Novakovic"/>
    <s v="Sam Raimi"/>
    <n v="2000"/>
    <n v="5642"/>
    <n v="0"/>
    <n v="11000"/>
    <n v="6.6"/>
    <n v="397"/>
    <n v="99"/>
    <n v="42057340"/>
    <n v="30000000"/>
    <x v="2637"/>
    <n v="0.40191133333333334"/>
  </r>
  <r>
    <x v="2649"/>
    <x v="2207"/>
    <s v="Color"/>
    <x v="7"/>
    <s v="English"/>
    <s v="USA"/>
    <x v="5"/>
    <s v="Ian Whyte"/>
    <s v="James Wong"/>
    <n v="473"/>
    <n v="1100"/>
    <n v="70"/>
    <n v="0"/>
    <n v="2.7"/>
    <n v="130"/>
    <n v="100"/>
    <n v="9353573"/>
    <n v="45000000"/>
    <x v="2638"/>
    <n v="-0.79214282222222221"/>
  </r>
  <r>
    <x v="2650"/>
    <x v="2208"/>
    <s v="Color"/>
    <x v="3"/>
    <s v="English"/>
    <s v="USA"/>
    <x v="7"/>
    <s v="Julia Roberts"/>
    <s v="Tony Gilroy"/>
    <n v="8000"/>
    <n v="10623"/>
    <n v="209"/>
    <n v="0"/>
    <n v="6.2"/>
    <n v="211"/>
    <n v="125"/>
    <n v="40559930"/>
    <n v="60000000"/>
    <x v="2639"/>
    <n v="-0.32400116666666667"/>
  </r>
  <r>
    <x v="2651"/>
    <x v="2209"/>
    <s v="Color"/>
    <x v="1"/>
    <s v="English"/>
    <s v="France"/>
    <x v="0"/>
    <s v="Paz de la Huerta"/>
    <s v="Gaspar NoÃ©"/>
    <n v="488"/>
    <n v="943"/>
    <n v="929"/>
    <n v="23000"/>
    <n v="7.3"/>
    <n v="216"/>
    <n v="161"/>
    <n v="336467"/>
    <n v="13000000"/>
    <x v="2640"/>
    <n v="-0.97411792307692313"/>
  </r>
  <r>
    <x v="2652"/>
    <x v="2210"/>
    <s v="Color"/>
    <x v="5"/>
    <s v="English"/>
    <s v="USA"/>
    <x v="7"/>
    <s v="Robert De Niro"/>
    <s v="Kirk Jones"/>
    <n v="22000"/>
    <n v="23409"/>
    <n v="52"/>
    <n v="10000"/>
    <n v="7.2"/>
    <n v="160"/>
    <n v="99"/>
    <n v="8855646"/>
    <n v="21000000"/>
    <x v="2641"/>
    <n v="-0.57830257142857144"/>
  </r>
  <r>
    <x v="2653"/>
    <x v="2211"/>
    <s v="Color"/>
    <x v="3"/>
    <s v="English"/>
    <s v="USA"/>
    <x v="6"/>
    <s v="J.K. Simmons"/>
    <s v="Mike Judge"/>
    <n v="24000"/>
    <n v="41867"/>
    <n v="406"/>
    <n v="0"/>
    <n v="6.2"/>
    <n v="192"/>
    <n v="92"/>
    <n v="10814185"/>
    <n v="8000000"/>
    <x v="2642"/>
    <n v="0.35177312500000002"/>
  </r>
  <r>
    <x v="2654"/>
    <x v="2212"/>
    <s v="Color"/>
    <x v="3"/>
    <s v="English"/>
    <s v="USA"/>
    <x v="5"/>
    <s v="Kelsey Grammer"/>
    <s v="Kevin Tancharoen"/>
    <n v="808"/>
    <n v="5734"/>
    <n v="64"/>
    <n v="0"/>
    <n v="5"/>
    <n v="134"/>
    <n v="123"/>
    <n v="22452209"/>
    <n v="18000000"/>
    <x v="2643"/>
    <n v="0.24734494444444444"/>
  </r>
  <r>
    <x v="2655"/>
    <x v="2213"/>
    <s v="Color"/>
    <x v="5"/>
    <s v="English"/>
    <s v="USA"/>
    <x v="5"/>
    <s v="Bill Murray"/>
    <s v="Wes Anderson"/>
    <n v="13000"/>
    <n v="24770"/>
    <n v="0"/>
    <n v="15000"/>
    <n v="7.8"/>
    <n v="335"/>
    <n v="87"/>
    <n v="20999103"/>
    <n v="40000000"/>
    <x v="2644"/>
    <n v="-0.47502242500000003"/>
  </r>
  <r>
    <x v="2656"/>
    <x v="2214"/>
    <s v="Color"/>
    <x v="3"/>
    <s v="English"/>
    <s v="USA"/>
    <x v="6"/>
    <s v="Adam Sandler"/>
    <s v="Judd Apatow"/>
    <n v="11000"/>
    <n v="11852"/>
    <n v="0"/>
    <n v="0"/>
    <n v="6.4"/>
    <n v="230"/>
    <n v="153"/>
    <n v="51814190"/>
    <n v="75000000"/>
    <x v="2645"/>
    <n v="-0.30914413333333335"/>
  </r>
  <r>
    <x v="2657"/>
    <x v="2215"/>
    <s v="Color"/>
    <x v="7"/>
    <s v="English"/>
    <s v="USA"/>
    <x v="7"/>
    <s v="Joseph Gordon-Levitt"/>
    <s v="Stephen Sommers"/>
    <n v="23000"/>
    <n v="26683"/>
    <n v="208"/>
    <n v="0"/>
    <n v="5.8"/>
    <n v="250"/>
    <n v="118"/>
    <n v="150167630"/>
    <n v="175000000"/>
    <x v="2646"/>
    <n v="-0.14189925714285714"/>
  </r>
  <r>
    <x v="2658"/>
    <x v="2216"/>
    <s v="Color"/>
    <x v="7"/>
    <s v="English"/>
    <s v="USA"/>
    <x v="6"/>
    <s v="Gerard Butler"/>
    <s v="Mark Neveldine"/>
    <n v="18000"/>
    <n v="29926"/>
    <n v="83"/>
    <n v="0"/>
    <n v="5.8"/>
    <n v="180"/>
    <n v="95"/>
    <n v="20488579"/>
    <n v="50000000"/>
    <x v="2647"/>
    <n v="-0.59022841999999998"/>
  </r>
  <r>
    <x v="2659"/>
    <x v="2217"/>
    <s v="Color"/>
    <x v="1"/>
    <s v="English"/>
    <s v="USA"/>
    <x v="7"/>
    <s v="Bill Murray"/>
    <s v="Aaron Schneider"/>
    <n v="13000"/>
    <n v="19330"/>
    <n v="11"/>
    <n v="0"/>
    <n v="7.1"/>
    <n v="160"/>
    <n v="100"/>
    <n v="9176553"/>
    <n v="7500000"/>
    <x v="2648"/>
    <n v="0.2235404"/>
  </r>
  <r>
    <x v="2660"/>
    <x v="2218"/>
    <s v="Color"/>
    <x v="7"/>
    <s v="English"/>
    <s v="USA"/>
    <x v="5"/>
    <s v="Kelli Garner"/>
    <s v="Hoyt Yeatman"/>
    <n v="730"/>
    <n v="2217"/>
    <n v="12"/>
    <n v="0"/>
    <n v="5.0999999999999996"/>
    <n v="145"/>
    <n v="88"/>
    <n v="119420252"/>
    <n v="150000000"/>
    <x v="2649"/>
    <n v="-0.20386498666666666"/>
  </r>
  <r>
    <x v="2661"/>
    <x v="2219"/>
    <s v="Color"/>
    <x v="8"/>
    <s v="English"/>
    <s v="USA"/>
    <x v="6"/>
    <s v="Scout Taylor-Compton"/>
    <s v="Rob Zombie"/>
    <n v="908"/>
    <n v="3226"/>
    <n v="0"/>
    <n v="3000"/>
    <n v="4.9000000000000004"/>
    <n v="220"/>
    <n v="119"/>
    <n v="33386128"/>
    <n v="15000000"/>
    <x v="2650"/>
    <n v="1.2257418666666666"/>
  </r>
  <r>
    <x v="2662"/>
    <x v="2192"/>
    <s v="Color"/>
    <x v="3"/>
    <s v="English"/>
    <s v="USA"/>
    <x v="4"/>
    <s v="Emily Osment"/>
    <s v="Peter Chelsom"/>
    <n v="1000"/>
    <n v="4516"/>
    <n v="23"/>
    <n v="0"/>
    <n v="4.2"/>
    <n v="131"/>
    <n v="102"/>
    <n v="79566871"/>
    <n v="30000000"/>
    <x v="2651"/>
    <n v="1.6522290333333334"/>
  </r>
  <r>
    <x v="2663"/>
    <x v="2220"/>
    <s v="Color"/>
    <x v="7"/>
    <s v="English"/>
    <s v="UK"/>
    <x v="6"/>
    <s v="Joseph Gilgun"/>
    <s v="Daniel Barber"/>
    <n v="788"/>
    <n v="2486"/>
    <n v="12"/>
    <n v="0"/>
    <n v="7.2"/>
    <n v="224"/>
    <n v="97"/>
    <n v="1818681"/>
    <n v="7300000"/>
    <x v="2652"/>
    <n v="-0.75086561643835614"/>
  </r>
  <r>
    <x v="2664"/>
    <x v="2221"/>
    <s v="Color"/>
    <x v="5"/>
    <s v="English"/>
    <s v="UK"/>
    <x v="5"/>
    <s v="Alan Rickman"/>
    <s v="David Yates"/>
    <n v="25000"/>
    <n v="58753"/>
    <n v="282"/>
    <n v="10000"/>
    <n v="7.5"/>
    <n v="375"/>
    <n v="153"/>
    <n v="301956980"/>
    <n v="250000000"/>
    <x v="2653"/>
    <n v="0.20782792"/>
  </r>
  <r>
    <x v="2665"/>
    <x v="2204"/>
    <s v="Color"/>
    <x v="3"/>
    <s v="English"/>
    <s v="USA"/>
    <x v="7"/>
    <s v="Carmen Perez"/>
    <s v="Ken Kwapis"/>
    <n v="97"/>
    <n v="318"/>
    <n v="42"/>
    <n v="12000"/>
    <n v="6.4"/>
    <n v="161"/>
    <n v="129"/>
    <n v="93952276"/>
    <n v="40000000"/>
    <x v="2654"/>
    <n v="1.3488069"/>
  </r>
  <r>
    <x v="2666"/>
    <x v="2222"/>
    <s v="Color"/>
    <x v="3"/>
    <s v="English"/>
    <s v="USA"/>
    <x v="5"/>
    <s v="Don Cheadle"/>
    <s v="Thor Freudenthal"/>
    <n v="3000"/>
    <n v="5174"/>
    <n v="87"/>
    <n v="1000"/>
    <n v="5.4"/>
    <n v="107"/>
    <n v="100"/>
    <n v="73023275"/>
    <n v="35000000"/>
    <x v="2655"/>
    <n v="1.0863792857142858"/>
  </r>
  <r>
    <x v="2667"/>
    <x v="2223"/>
    <s v="Color"/>
    <x v="1"/>
    <s v="Italian"/>
    <s v="Italy"/>
    <x v="6"/>
    <s v="Flavio Parenti"/>
    <s v="Luca Guadagnino"/>
    <n v="144"/>
    <n v="474"/>
    <n v="64"/>
    <n v="0"/>
    <n v="7"/>
    <n v="181"/>
    <n v="120"/>
    <n v="5004648"/>
    <n v="10000000"/>
    <x v="2656"/>
    <n v="-0.49953520000000001"/>
  </r>
  <r>
    <x v="2668"/>
    <x v="2224"/>
    <s v="Color"/>
    <x v="3"/>
    <s v="English"/>
    <s v="USA"/>
    <x v="7"/>
    <s v="Eric Mendenhall"/>
    <s v="Tyler Perry"/>
    <n v="607"/>
    <n v="1465"/>
    <n v="0"/>
    <n v="1000"/>
    <n v="4.0999999999999996"/>
    <n v="36"/>
    <n v="113"/>
    <n v="51697449"/>
    <n v="13000000"/>
    <x v="2657"/>
    <n v="2.9767268461538463"/>
  </r>
  <r>
    <x v="2669"/>
    <x v="2225"/>
    <s v="Color"/>
    <x v="6"/>
    <s v="English"/>
    <s v="France"/>
    <x v="6"/>
    <s v="Dameon Clarke"/>
    <s v="Glenn Ficarra"/>
    <n v="170"/>
    <n v="931"/>
    <n v="43"/>
    <n v="11000"/>
    <n v="6.6"/>
    <n v="242"/>
    <n v="102"/>
    <n v="2035566"/>
    <n v="13000000"/>
    <x v="2658"/>
    <n v="-0.843418"/>
  </r>
  <r>
    <x v="2670"/>
    <x v="2226"/>
    <s v="Color"/>
    <x v="3"/>
    <s v="English"/>
    <s v="Canada"/>
    <x v="7"/>
    <s v="Alan Ruck"/>
    <s v="Chris Columbus"/>
    <n v="946"/>
    <n v="4072"/>
    <n v="0"/>
    <n v="0"/>
    <n v="5.3"/>
    <n v="107"/>
    <n v="102"/>
    <n v="14793904"/>
    <n v="18000000"/>
    <x v="2659"/>
    <n v="-0.17811644444444444"/>
  </r>
  <r>
    <x v="2671"/>
    <x v="2227"/>
    <s v="Color"/>
    <x v="3"/>
    <s v="English"/>
    <s v="USA"/>
    <x v="6"/>
    <s v="J.K. Simmons"/>
    <s v="John Hamburg"/>
    <n v="24000"/>
    <n v="28928"/>
    <n v="29"/>
    <n v="0"/>
    <n v="7.1"/>
    <n v="215"/>
    <n v="105"/>
    <n v="71347010"/>
    <n v="40000000"/>
    <x v="2660"/>
    <n v="0.78367525000000005"/>
  </r>
  <r>
    <x v="2672"/>
    <x v="2228"/>
    <s v="Color"/>
    <x v="7"/>
    <s v="English"/>
    <s v="USA"/>
    <x v="5"/>
    <s v="Denis Leary"/>
    <s v="Carlos Saldanha"/>
    <n v="835"/>
    <n v="1258"/>
    <n v="107"/>
    <n v="0"/>
    <n v="7"/>
    <n v="188"/>
    <n v="94"/>
    <n v="196573705"/>
    <n v="90000000"/>
    <x v="2661"/>
    <n v="1.1841522777777778"/>
  </r>
  <r>
    <x v="2673"/>
    <x v="2221"/>
    <s v="Color"/>
    <x v="3"/>
    <s v="English"/>
    <s v="USA"/>
    <x v="5"/>
    <s v="Stephen Root"/>
    <s v="Karey Kirkpatrick"/>
    <n v="939"/>
    <n v="3742"/>
    <n v="11"/>
    <n v="610"/>
    <n v="5.6"/>
    <n v="93"/>
    <n v="107"/>
    <n v="16088610"/>
    <n v="55000000"/>
    <x v="2662"/>
    <n v="-0.70747981818181815"/>
  </r>
  <r>
    <x v="2674"/>
    <x v="2229"/>
    <s v="Color"/>
    <x v="5"/>
    <s v="English"/>
    <s v="USA"/>
    <x v="6"/>
    <s v="Michael Fassbender"/>
    <s v="Quentin Tarantino"/>
    <n v="13000"/>
    <n v="36741"/>
    <n v="16000"/>
    <n v="42000"/>
    <n v="8.3000000000000007"/>
    <n v="486"/>
    <n v="153"/>
    <n v="120523073"/>
    <n v="75000000"/>
    <x v="2663"/>
    <n v="0.60697430666666663"/>
  </r>
  <r>
    <x v="2675"/>
    <x v="2230"/>
    <s v="Color"/>
    <x v="6"/>
    <s v="English"/>
    <s v="USA"/>
    <x v="7"/>
    <s v="Matt Damon"/>
    <s v="Clint Eastwood"/>
    <n v="13000"/>
    <n v="24458"/>
    <n v="16000"/>
    <n v="23000"/>
    <n v="7.4"/>
    <n v="306"/>
    <n v="134"/>
    <n v="37479778"/>
    <n v="60000000"/>
    <x v="2664"/>
    <n v="-0.37533703333333335"/>
  </r>
  <r>
    <x v="2676"/>
    <x v="2231"/>
    <s v="Color"/>
    <x v="3"/>
    <s v="English"/>
    <s v="USA"/>
    <x v="6"/>
    <s v="Meryl Streep"/>
    <s v="Nancy Meyers"/>
    <n v="11000"/>
    <n v="15226"/>
    <n v="278"/>
    <n v="0"/>
    <n v="6.6"/>
    <n v="187"/>
    <n v="120"/>
    <n v="112703470"/>
    <n v="85000000"/>
    <x v="2665"/>
    <n v="0.32592317647058822"/>
  </r>
  <r>
    <x v="2677"/>
    <x v="2232"/>
    <s v="Color"/>
    <x v="3"/>
    <s v="English"/>
    <s v="USA"/>
    <x v="6"/>
    <s v="J.K. Simmons"/>
    <s v="Karyn Kusama"/>
    <n v="24000"/>
    <n v="24805"/>
    <n v="45"/>
    <n v="6000"/>
    <n v="5.0999999999999996"/>
    <n v="300"/>
    <n v="107"/>
    <n v="16204793"/>
    <n v="16000000"/>
    <x v="2666"/>
    <n v="1.27995625E-2"/>
  </r>
  <r>
    <x v="2678"/>
    <x v="2233"/>
    <s v="Color"/>
    <x v="6"/>
    <s v="English"/>
    <s v="USA"/>
    <x v="7"/>
    <s v="Meryl Streep"/>
    <s v="Nora Ephron"/>
    <n v="11000"/>
    <n v="13321"/>
    <n v="0"/>
    <n v="13000"/>
    <n v="7"/>
    <n v="252"/>
    <n v="123"/>
    <n v="94125426"/>
    <n v="40000000"/>
    <x v="2667"/>
    <n v="1.35313565"/>
  </r>
  <r>
    <x v="2679"/>
    <x v="2234"/>
    <s v="Color"/>
    <x v="1"/>
    <s v="English"/>
    <s v="USA"/>
    <x v="7"/>
    <s v="Nicolas Cage"/>
    <s v="Alex Proyas"/>
    <n v="12000"/>
    <n v="13421"/>
    <n v="295"/>
    <n v="0"/>
    <n v="6.2"/>
    <n v="279"/>
    <n v="121"/>
    <n v="79948113"/>
    <n v="50000000"/>
    <x v="2668"/>
    <n v="0.59896225999999997"/>
  </r>
  <r>
    <x v="2680"/>
    <x v="2235"/>
    <s v="Color"/>
    <x v="5"/>
    <s v="English"/>
    <s v="USA"/>
    <x v="7"/>
    <s v="Will Ferrell"/>
    <s v="Brad Silberling"/>
    <n v="8000"/>
    <n v="10552"/>
    <n v="52"/>
    <n v="0"/>
    <n v="5.4"/>
    <n v="167"/>
    <n v="102"/>
    <n v="49392095"/>
    <n v="100000000"/>
    <x v="2669"/>
    <n v="-0.50607904999999997"/>
  </r>
  <r>
    <x v="2681"/>
    <x v="2233"/>
    <s v="Color"/>
    <x v="0"/>
    <s v="English"/>
    <s v="USA"/>
    <x v="6"/>
    <s v="Gerard Butler"/>
    <s v="F. Gary Gray"/>
    <n v="18000"/>
    <n v="22517"/>
    <n v="473"/>
    <n v="21000"/>
    <n v="7.4"/>
    <n v="216"/>
    <n v="118"/>
    <n v="73343413"/>
    <n v="50000000"/>
    <x v="2670"/>
    <n v="0.46686825999999998"/>
  </r>
  <r>
    <x v="2682"/>
    <x v="2236"/>
    <s v="Color"/>
    <x v="1"/>
    <s v="English"/>
    <s v="USA"/>
    <x v="7"/>
    <s v="Judy Greer"/>
    <s v="Brandon Camp"/>
    <n v="2000"/>
    <n v="4947"/>
    <n v="7"/>
    <n v="0"/>
    <n v="5.6"/>
    <n v="111"/>
    <n v="109"/>
    <n v="22927390"/>
    <n v="18000000"/>
    <x v="2671"/>
    <n v="0.2737438888888889"/>
  </r>
  <r>
    <x v="2683"/>
    <x v="2237"/>
    <s v="Color"/>
    <x v="7"/>
    <s v="French"/>
    <s v="France"/>
    <x v="6"/>
    <s v="Omar Sy"/>
    <s v="Jean-Pierre Jeunet"/>
    <n v="1000"/>
    <n v="1342"/>
    <n v="0"/>
    <n v="0"/>
    <n v="7.2"/>
    <n v="213"/>
    <n v="105"/>
    <n v="1260917"/>
    <n v="27000000"/>
    <x v="2672"/>
    <n v="-0.95329937037037038"/>
  </r>
  <r>
    <x v="2684"/>
    <x v="2238"/>
    <s v="Color"/>
    <x v="3"/>
    <s v="English"/>
    <s v="USA"/>
    <x v="6"/>
    <s v="Hugh M. Hefner"/>
    <s v="Zach Cregger"/>
    <n v="373"/>
    <n v="1831"/>
    <n v="138"/>
    <n v="985"/>
    <n v="5.0999999999999996"/>
    <n v="76"/>
    <n v="90"/>
    <n v="4542775"/>
    <n v="6000000"/>
    <x v="2673"/>
    <n v="-0.24287083333333334"/>
  </r>
  <r>
    <x v="2685"/>
    <x v="2239"/>
    <s v="Color"/>
    <x v="7"/>
    <s v="English"/>
    <s v="USA"/>
    <x v="5"/>
    <s v="Amy Poehler"/>
    <s v="Rob Letterman"/>
    <n v="1000"/>
    <n v="2579"/>
    <n v="11"/>
    <n v="0"/>
    <n v="6.5"/>
    <n v="219"/>
    <n v="94"/>
    <n v="198332128"/>
    <n v="175000000"/>
    <x v="2674"/>
    <n v="0.1333264457142857"/>
  </r>
  <r>
    <x v="2686"/>
    <x v="2182"/>
    <s v="Color"/>
    <x v="1"/>
    <s v="English"/>
    <s v="UK"/>
    <x v="6"/>
    <s v="Kevin Spacey"/>
    <s v="Duncan Jones"/>
    <n v="18000"/>
    <n v="19404"/>
    <n v="0"/>
    <n v="47000"/>
    <n v="7.9"/>
    <n v="415"/>
    <n v="97"/>
    <n v="5009677"/>
    <n v="5000000"/>
    <x v="2675"/>
    <n v="1.9354000000000001E-3"/>
  </r>
  <r>
    <x v="2687"/>
    <x v="2240"/>
    <s v="Color"/>
    <x v="1"/>
    <s v="English"/>
    <s v="USA"/>
    <x v="6"/>
    <s v="Naomi Watts"/>
    <s v="Rodrigo GarcÃ­a"/>
    <n v="6000"/>
    <n v="8876"/>
    <n v="127"/>
    <n v="0"/>
    <n v="7.2"/>
    <n v="161"/>
    <n v="125"/>
    <n v="1110286"/>
    <n v="4825000"/>
    <x v="2676"/>
    <n v="-0.76988891191709841"/>
  </r>
  <r>
    <x v="2688"/>
    <x v="2241"/>
    <s v="Color"/>
    <x v="3"/>
    <s v="English"/>
    <s v="USA"/>
    <x v="7"/>
    <s v="Stephanie Szostak"/>
    <s v="Katherine Dieckmann"/>
    <n v="1000"/>
    <n v="3146"/>
    <n v="8"/>
    <n v="546"/>
    <n v="4.7"/>
    <n v="43"/>
    <n v="90"/>
    <n v="92900"/>
    <n v="5000000"/>
    <x v="2677"/>
    <n v="-0.98141999999999996"/>
  </r>
  <r>
    <x v="2689"/>
    <x v="2242"/>
    <s v="Color"/>
    <x v="8"/>
    <s v="English"/>
    <s v="USA"/>
    <x v="6"/>
    <s v="Jensen Ackles"/>
    <s v="Patrick Lussier"/>
    <n v="10000"/>
    <n v="14159"/>
    <n v="71"/>
    <n v="0"/>
    <n v="5.5"/>
    <n v="264"/>
    <n v="101"/>
    <n v="51527787"/>
    <n v="15000000"/>
    <x v="2678"/>
    <n v="2.4351858000000002"/>
  </r>
  <r>
    <x v="2690"/>
    <x v="2243"/>
    <s v="Color"/>
    <x v="3"/>
    <s v="English"/>
    <s v="USA"/>
    <x v="7"/>
    <s v="Nia Vardalos"/>
    <s v="Donald Petrie"/>
    <n v="567"/>
    <n v="2016"/>
    <n v="80"/>
    <n v="0"/>
    <n v="5.9"/>
    <n v="112"/>
    <n v="98"/>
    <n v="8662318"/>
    <n v="17000000"/>
    <x v="2679"/>
    <n v="-0.49045188235294118"/>
  </r>
  <r>
    <x v="2691"/>
    <x v="2244"/>
    <s v="Color"/>
    <x v="1"/>
    <s v="English"/>
    <s v="USA"/>
    <x v="7"/>
    <s v="Jason Patric"/>
    <s v="Nick Cassavetes"/>
    <n v="673"/>
    <n v="1775"/>
    <n v="415"/>
    <n v="15000"/>
    <n v="7.4"/>
    <n v="148"/>
    <n v="109"/>
    <n v="49185998"/>
    <n v="30000000"/>
    <x v="2680"/>
    <n v="0.63953326666666666"/>
  </r>
  <r>
    <x v="2692"/>
    <x v="2245"/>
    <s v="Color"/>
    <x v="3"/>
    <s v="English"/>
    <s v="USA"/>
    <x v="5"/>
    <s v="J.K. Simmons"/>
    <s v="Jonas Elmer"/>
    <n v="24000"/>
    <n v="25792"/>
    <n v="3"/>
    <n v="0"/>
    <n v="5.6"/>
    <n v="121"/>
    <n v="97"/>
    <n v="16699684"/>
    <n v="8000000"/>
    <x v="2681"/>
    <n v="1.0874604999999999"/>
  </r>
  <r>
    <x v="2693"/>
    <x v="2246"/>
    <s v="Color"/>
    <x v="7"/>
    <s v="English"/>
    <s v="USA"/>
    <x v="6"/>
    <s v="Omari Hardwick"/>
    <s v="Benny Boom"/>
    <n v="1000"/>
    <n v="4815"/>
    <n v="23"/>
    <n v="545"/>
    <n v="5.9"/>
    <n v="49"/>
    <n v="84"/>
    <n v="10017041"/>
    <n v="3000000"/>
    <x v="2682"/>
    <n v="2.3390136666666668"/>
  </r>
  <r>
    <x v="2694"/>
    <x v="2247"/>
    <s v="Color"/>
    <x v="5"/>
    <s v="English"/>
    <s v="USA"/>
    <x v="5"/>
    <s v="Robin Williams"/>
    <s v="Shawn Levy"/>
    <n v="49000"/>
    <n v="54039"/>
    <n v="189"/>
    <n v="2000"/>
    <n v="5.9"/>
    <n v="185"/>
    <n v="105"/>
    <n v="177243721"/>
    <n v="150000000"/>
    <x v="2683"/>
    <n v="0.18162480666666667"/>
  </r>
  <r>
    <x v="2695"/>
    <x v="2248"/>
    <s v="Black and White"/>
    <x v="1"/>
    <s v="English"/>
    <s v="USA"/>
    <x v="7"/>
    <s v="Fergie"/>
    <s v="Rob Marshall"/>
    <n v="529"/>
    <n v="619"/>
    <n v="252"/>
    <n v="0"/>
    <n v="5.8"/>
    <n v="205"/>
    <n v="118"/>
    <n v="19673424"/>
    <n v="80000000"/>
    <x v="2684"/>
    <n v="-0.75408220000000004"/>
  </r>
  <r>
    <x v="2696"/>
    <x v="2249"/>
    <s v="Color"/>
    <x v="7"/>
    <s v="English"/>
    <s v="USA"/>
    <x v="6"/>
    <s v="ShÃ´ Kosugi"/>
    <s v="James McTeigue"/>
    <n v="330"/>
    <n v="701"/>
    <n v="160"/>
    <n v="0"/>
    <n v="6.4"/>
    <n v="235"/>
    <n v="99"/>
    <n v="38105077"/>
    <n v="40000000"/>
    <x v="2685"/>
    <n v="-4.7373075000000001E-2"/>
  </r>
  <r>
    <x v="2697"/>
    <x v="2250"/>
    <s v="Color"/>
    <x v="1"/>
    <s v="English"/>
    <s v="USA"/>
    <x v="7"/>
    <s v="Eddie Cibrian"/>
    <s v="Bill Duke"/>
    <n v="849"/>
    <n v="2269"/>
    <n v="1000"/>
    <n v="738"/>
    <n v="6.1"/>
    <n v="45"/>
    <n v="99"/>
    <n v="10572742"/>
    <n v="8000000"/>
    <x v="2686"/>
    <n v="0.32159274999999998"/>
  </r>
  <r>
    <x v="2698"/>
    <x v="2251"/>
    <s v="Color"/>
    <x v="3"/>
    <s v="English"/>
    <s v="USA"/>
    <x v="6"/>
    <s v="Collette Wolfe"/>
    <s v="Jody Hill"/>
    <n v="390"/>
    <n v="727"/>
    <n v="62"/>
    <n v="0"/>
    <n v="5.8"/>
    <n v="190"/>
    <n v="86"/>
    <n v="23993605"/>
    <n v="18000000"/>
    <x v="2687"/>
    <n v="0.33297805555555554"/>
  </r>
  <r>
    <x v="2699"/>
    <x v="2252"/>
    <s v="Color"/>
    <x v="10"/>
    <s v="French"/>
    <s v="France"/>
    <x v="4"/>
    <s v="Pedro ArmendÃ¡riz Jr."/>
    <s v="Jacques Perrin"/>
    <n v="67"/>
    <n v="152"/>
    <n v="63"/>
    <n v="0"/>
    <n v="7.8"/>
    <n v="113"/>
    <n v="104"/>
    <n v="19406406"/>
    <n v="40000000"/>
    <x v="2688"/>
    <n v="-0.51483984999999999"/>
  </r>
  <r>
    <x v="2700"/>
    <x v="2177"/>
    <s v="Color"/>
    <x v="3"/>
    <s v="English"/>
    <s v="USA"/>
    <x v="5"/>
    <s v="Robin Williams"/>
    <s v="Walt Becker"/>
    <n v="49000"/>
    <n v="53370"/>
    <n v="12"/>
    <n v="0"/>
    <n v="5.4"/>
    <n v="124"/>
    <n v="88"/>
    <n v="49474048"/>
    <n v="35000000"/>
    <x v="2689"/>
    <n v="0.41354422857142858"/>
  </r>
  <r>
    <x v="2701"/>
    <x v="2253"/>
    <s v="Color"/>
    <x v="1"/>
    <s v="English"/>
    <s v="Ireland"/>
    <x v="7"/>
    <s v="Tony Curran"/>
    <s v="Neil Jordan"/>
    <n v="845"/>
    <n v="1554"/>
    <n v="277"/>
    <n v="0"/>
    <n v="6.8"/>
    <n v="123"/>
    <n v="111"/>
    <n v="548934"/>
    <n v="12000000"/>
    <x v="2690"/>
    <n v="-0.95425550000000003"/>
  </r>
  <r>
    <x v="2702"/>
    <x v="2254"/>
    <s v="Color"/>
    <x v="3"/>
    <s v="Hindi"/>
    <s v="India"/>
    <x v="12"/>
    <s v="Vidya Balan"/>
    <s v="R. Balki"/>
    <n v="464"/>
    <n v="1045"/>
    <n v="12"/>
    <n v="504"/>
    <n v="7.2"/>
    <n v="12"/>
    <n v="133"/>
    <n v="199228"/>
    <n v="150000000"/>
    <x v="2691"/>
    <n v="-0.99867181333333332"/>
  </r>
  <r>
    <x v="2703"/>
    <x v="2224"/>
    <s v="Color"/>
    <x v="7"/>
    <s v="English"/>
    <s v="Germany"/>
    <x v="6"/>
    <s v="Norman Reedus"/>
    <s v="Christian Alvart"/>
    <n v="12000"/>
    <n v="14127"/>
    <n v="22"/>
    <n v="10000"/>
    <n v="6.8"/>
    <n v="219"/>
    <n v="108"/>
    <n v="10326062"/>
    <n v="33000000"/>
    <x v="2692"/>
    <n v="-0.68708903030303026"/>
  </r>
  <r>
    <x v="2704"/>
    <x v="2210"/>
    <s v="Color"/>
    <x v="7"/>
    <s v="English"/>
    <s v="USA"/>
    <x v="5"/>
    <s v="Erick Avari"/>
    <s v="Steve Carr"/>
    <n v="567"/>
    <n v="2954"/>
    <n v="41"/>
    <n v="0"/>
    <n v="5.2"/>
    <n v="167"/>
    <n v="91"/>
    <n v="20819129"/>
    <n v="26000000"/>
    <x v="2693"/>
    <n v="-0.19926426923076923"/>
  </r>
  <r>
    <x v="2705"/>
    <x v="2255"/>
    <s v="Color"/>
    <x v="5"/>
    <s v="English"/>
    <s v="Spain"/>
    <x v="5"/>
    <s v="Dwayne Johnson"/>
    <s v="Jorge Blanco"/>
    <n v="12000"/>
    <n v="22668"/>
    <n v="2"/>
    <n v="0"/>
    <n v="6.1"/>
    <n v="156"/>
    <n v="91"/>
    <n v="42194060"/>
    <n v="70000000"/>
    <x v="2694"/>
    <n v="-0.3972277142857143"/>
  </r>
  <r>
    <x v="2706"/>
    <x v="2256"/>
    <s v="Color"/>
    <x v="3"/>
    <s v="English"/>
    <s v="USA"/>
    <x v="7"/>
    <s v="J.K. Simmons"/>
    <s v="Vicky Jenson"/>
    <n v="24000"/>
    <n v="25637"/>
    <n v="96"/>
    <n v="0"/>
    <n v="5.3"/>
    <n v="97"/>
    <n v="88"/>
    <n v="6373693"/>
    <n v="15000000"/>
    <x v="2695"/>
    <n v="-0.57508713333333328"/>
  </r>
  <r>
    <x v="2707"/>
    <x v="2257"/>
    <s v="Color"/>
    <x v="1"/>
    <s v="English"/>
    <s v="USA"/>
    <x v="6"/>
    <s v="Mo'Nique"/>
    <s v="Lee Daniels"/>
    <n v="940"/>
    <n v="3277"/>
    <n v="304"/>
    <n v="12000"/>
    <n v="7.3"/>
    <n v="323"/>
    <n v="109"/>
    <n v="47536959"/>
    <n v="10000000"/>
    <x v="2696"/>
    <n v="3.7536958999999999"/>
  </r>
  <r>
    <x v="2708"/>
    <x v="2220"/>
    <s v="Color"/>
    <x v="1"/>
    <s v="English"/>
    <s v="USA"/>
    <x v="5"/>
    <s v="Q'orianka Kilcher"/>
    <s v="Marc Forby"/>
    <n v="679"/>
    <n v="1426"/>
    <n v="3"/>
    <n v="0"/>
    <n v="6.2"/>
    <n v="26"/>
    <n v="97"/>
    <n v="883887"/>
    <n v="9000000"/>
    <x v="2697"/>
    <n v="-0.90179033333333336"/>
  </r>
  <r>
    <x v="2709"/>
    <x v="2258"/>
    <s v="Color"/>
    <x v="6"/>
    <s v="English"/>
    <s v="USA"/>
    <x v="6"/>
    <s v="Johnny Depp"/>
    <s v="Michael Mann"/>
    <n v="40000"/>
    <n v="64599"/>
    <n v="0"/>
    <n v="0"/>
    <n v="7"/>
    <n v="357"/>
    <n v="140"/>
    <n v="97030725"/>
    <n v="100000000"/>
    <x v="2698"/>
    <n v="-2.969275E-2"/>
  </r>
  <r>
    <x v="2710"/>
    <x v="2259"/>
    <s v="Color"/>
    <x v="7"/>
    <s v="English"/>
    <s v="USA"/>
    <x v="5"/>
    <s v="Dwayne Johnson"/>
    <s v="Andy Fickman"/>
    <n v="12000"/>
    <n v="14007"/>
    <n v="99"/>
    <n v="0"/>
    <n v="5.7"/>
    <n v="166"/>
    <n v="98"/>
    <n v="67128202"/>
    <n v="65000000"/>
    <x v="2699"/>
    <n v="3.2741569230769228E-2"/>
  </r>
  <r>
    <x v="2711"/>
    <x v="2192"/>
    <s v="Color"/>
    <x v="3"/>
    <s v="English"/>
    <s v="USA"/>
    <x v="6"/>
    <s v="Peter Dinklage"/>
    <s v="Hue Rhodes"/>
    <n v="22000"/>
    <n v="36885"/>
    <n v="0"/>
    <n v="407"/>
    <n v="5.8"/>
    <n v="45"/>
    <n v="85"/>
    <n v="100669"/>
    <n v="3800000"/>
    <x v="2700"/>
    <n v="-0.97350815789473688"/>
  </r>
  <r>
    <x v="2712"/>
    <x v="2260"/>
    <s v="Color"/>
    <x v="8"/>
    <s v="English"/>
    <s v="Canada"/>
    <x v="6"/>
    <s v="Costas Mandylor"/>
    <s v="Kevin Greutert"/>
    <n v="723"/>
    <n v="3101"/>
    <n v="52"/>
    <n v="0"/>
    <n v="6"/>
    <n v="156"/>
    <n v="92"/>
    <n v="27669413"/>
    <n v="11000000"/>
    <x v="2701"/>
    <n v="1.5154011818181818"/>
  </r>
  <r>
    <x v="2713"/>
    <x v="2228"/>
    <s v="Color"/>
    <x v="7"/>
    <s v="English"/>
    <s v="USA"/>
    <x v="7"/>
    <s v="Robert Downey Jr."/>
    <s v="Guy Ritchie"/>
    <n v="21000"/>
    <n v="23996"/>
    <n v="0"/>
    <n v="20000"/>
    <n v="7.6"/>
    <n v="415"/>
    <n v="128"/>
    <n v="209019489"/>
    <n v="90000000"/>
    <x v="2702"/>
    <n v="1.3224387666666666"/>
  </r>
  <r>
    <x v="2714"/>
    <x v="2261"/>
    <s v="Color"/>
    <x v="3"/>
    <s v="English"/>
    <s v="USA"/>
    <x v="5"/>
    <s v="Jimmy Bennett"/>
    <s v="Robert Rodriguez"/>
    <n v="87000"/>
    <n v="88422"/>
    <n v="0"/>
    <n v="431"/>
    <n v="4.9000000000000004"/>
    <n v="103"/>
    <n v="89"/>
    <n v="20916309"/>
    <n v="40000000"/>
    <x v="2703"/>
    <n v="-0.47709227500000001"/>
  </r>
  <r>
    <x v="2715"/>
    <x v="2235"/>
    <s v="Color"/>
    <x v="3"/>
    <s v="English"/>
    <s v="USA"/>
    <x v="6"/>
    <s v="Jenna Fischer"/>
    <s v="Brian Koppelman"/>
    <n v="966"/>
    <n v="2661"/>
    <n v="34"/>
    <n v="0"/>
    <n v="6.4"/>
    <n v="116"/>
    <n v="90"/>
    <n v="4360548"/>
    <n v="15000000"/>
    <x v="2704"/>
    <n v="-0.70929679999999995"/>
  </r>
  <r>
    <x v="2716"/>
    <x v="2181"/>
    <s v="Color"/>
    <x v="8"/>
    <s v="English"/>
    <s v="USA"/>
    <x v="6"/>
    <s v="Julian Morris"/>
    <s v="Stewart Hendler"/>
    <n v="1000"/>
    <n v="3142"/>
    <n v="10"/>
    <n v="0"/>
    <n v="5.0999999999999996"/>
    <n v="167"/>
    <n v="101"/>
    <n v="11956207"/>
    <n v="16000000"/>
    <x v="2705"/>
    <n v="-0.2527370625"/>
  </r>
  <r>
    <x v="2717"/>
    <x v="2262"/>
    <s v="Color"/>
    <x v="3"/>
    <s v="German"/>
    <s v="Germany"/>
    <x v="12"/>
    <s v="Udo Kier"/>
    <s v="Fatih Akin"/>
    <n v="595"/>
    <n v="1519"/>
    <n v="766"/>
    <n v="0"/>
    <n v="7.3"/>
    <n v="115"/>
    <n v="99"/>
    <n v="274385"/>
    <n v="4000000"/>
    <x v="2706"/>
    <n v="-0.93140374999999997"/>
  </r>
  <r>
    <x v="2718"/>
    <x v="2248"/>
    <s v="Color"/>
    <x v="1"/>
    <s v="English"/>
    <s v="Canada"/>
    <x v="6"/>
    <s v="Sarah Polley"/>
    <s v="Vincenzo Natali"/>
    <n v="900"/>
    <n v="2222"/>
    <n v="165"/>
    <n v="12000"/>
    <n v="5.8"/>
    <n v="368"/>
    <n v="104"/>
    <n v="16999046"/>
    <n v="26000000"/>
    <x v="2707"/>
    <n v="-0.34619053846153847"/>
  </r>
  <r>
    <x v="2719"/>
    <x v="2190"/>
    <s v="Color"/>
    <x v="7"/>
    <s v="English"/>
    <s v="USA"/>
    <x v="7"/>
    <s v="Chris Hemsworth"/>
    <s v="J.J. Abrams"/>
    <n v="26000"/>
    <n v="39284"/>
    <n v="14000"/>
    <n v="19000"/>
    <n v="8"/>
    <n v="518"/>
    <n v="127"/>
    <n v="257704099"/>
    <n v="150000000"/>
    <x v="2708"/>
    <n v="0.71802732666666669"/>
  </r>
  <r>
    <x v="2720"/>
    <x v="2263"/>
    <s v="Color"/>
    <x v="7"/>
    <s v="English"/>
    <s v="Canada"/>
    <x v="7"/>
    <s v="Chris Klein"/>
    <s v="Andrzej Bartkowiak"/>
    <n v="841"/>
    <n v="1385"/>
    <n v="43"/>
    <n v="0"/>
    <n v="3.7"/>
    <n v="103"/>
    <n v="96"/>
    <n v="8742261"/>
    <n v="18000000"/>
    <x v="2709"/>
    <n v="-0.51431883333333328"/>
  </r>
  <r>
    <x v="2721"/>
    <x v="2264"/>
    <s v="Color"/>
    <x v="7"/>
    <s v="English"/>
    <s v="USA"/>
    <x v="7"/>
    <s v="Bruce Willis"/>
    <s v="Jonathan Mostow"/>
    <n v="13000"/>
    <n v="18132"/>
    <n v="84"/>
    <n v="0"/>
    <n v="6.3"/>
    <n v="258"/>
    <n v="89"/>
    <n v="38542418"/>
    <n v="80000000"/>
    <x v="2710"/>
    <n v="-0.51821977500000005"/>
  </r>
  <r>
    <x v="2722"/>
    <x v="2265"/>
    <s v="Color"/>
    <x v="8"/>
    <s v="English"/>
    <s v="USA"/>
    <x v="6"/>
    <s v="Julian Richings"/>
    <s v="George A. Romero"/>
    <n v="648"/>
    <n v="1951"/>
    <n v="0"/>
    <n v="0"/>
    <n v="5"/>
    <n v="274"/>
    <n v="90"/>
    <n v="101055"/>
    <n v="4000000"/>
    <x v="2711"/>
    <n v="-0.97473624999999997"/>
  </r>
  <r>
    <x v="2723"/>
    <x v="2266"/>
    <s v="Color"/>
    <x v="3"/>
    <s v="English"/>
    <s v="USA"/>
    <x v="6"/>
    <s v="Imelda Staunton"/>
    <s v="Ang Lee"/>
    <n v="579"/>
    <n v="1500"/>
    <n v="0"/>
    <n v="0"/>
    <n v="6.7"/>
    <n v="210"/>
    <n v="120"/>
    <n v="7443007"/>
    <n v="30000000"/>
    <x v="2712"/>
    <n v="-0.75189976666666669"/>
  </r>
  <r>
    <x v="2724"/>
    <x v="2267"/>
    <s v="Color"/>
    <x v="1"/>
    <s v="English"/>
    <s v="USA"/>
    <x v="6"/>
    <s v="Tom Everett Scott"/>
    <s v="Francesca Gregorini"/>
    <n v="433"/>
    <n v="1929"/>
    <n v="15"/>
    <n v="448"/>
    <n v="5.9"/>
    <n v="21"/>
    <n v="96"/>
    <n v="5005"/>
    <n v="3000000"/>
    <x v="2713"/>
    <n v="-0.99833166666666662"/>
  </r>
  <r>
    <x v="2725"/>
    <x v="2256"/>
    <s v="Color"/>
    <x v="7"/>
    <s v="English"/>
    <s v="USA"/>
    <x v="7"/>
    <s v="Christian Bale"/>
    <s v="McG"/>
    <n v="23000"/>
    <n v="27468"/>
    <n v="368"/>
    <n v="0"/>
    <n v="6.6"/>
    <n v="422"/>
    <n v="118"/>
    <n v="125320003"/>
    <n v="200000000"/>
    <x v="2714"/>
    <n v="-0.37339998499999999"/>
  </r>
  <r>
    <x v="2726"/>
    <x v="2268"/>
    <s v="Color"/>
    <x v="6"/>
    <s v="English"/>
    <s v="USA"/>
    <x v="7"/>
    <s v="Catherine Dyer"/>
    <s v="John Lee Hancock"/>
    <n v="768"/>
    <n v="3389"/>
    <n v="102"/>
    <n v="38000"/>
    <n v="7.7"/>
    <n v="261"/>
    <n v="129"/>
    <n v="255950375"/>
    <n v="29000000"/>
    <x v="2715"/>
    <n v="7.8258749999999999"/>
  </r>
  <r>
    <x v="2727"/>
    <x v="2193"/>
    <s v="Color"/>
    <x v="7"/>
    <s v="English"/>
    <s v="USA"/>
    <x v="6"/>
    <s v="Norman Reedus"/>
    <s v="Troy Duffy"/>
    <n v="12000"/>
    <n v="17524"/>
    <n v="78"/>
    <n v="0"/>
    <n v="6.3"/>
    <n v="91"/>
    <n v="138"/>
    <n v="10269307"/>
    <n v="8000000"/>
    <x v="2716"/>
    <n v="0.283663375"/>
  </r>
  <r>
    <x v="2728"/>
    <x v="2269"/>
    <s v="Color"/>
    <x v="1"/>
    <s v="English"/>
    <s v="USA"/>
    <x v="7"/>
    <s v="Frank Langella"/>
    <s v="Richard Kelly"/>
    <n v="902"/>
    <n v="2466"/>
    <n v="219"/>
    <n v="0"/>
    <n v="5.6"/>
    <n v="287"/>
    <n v="115"/>
    <n v="15045676"/>
    <n v="16000000"/>
    <x v="2717"/>
    <n v="-5.9645249999999997E-2"/>
  </r>
  <r>
    <x v="2729"/>
    <x v="2270"/>
    <s v="Color"/>
    <x v="6"/>
    <s v="English"/>
    <s v="UK"/>
    <x v="6"/>
    <s v="Stephen Graham"/>
    <s v="Tom Hooper"/>
    <n v="1000"/>
    <n v="1163"/>
    <n v="0"/>
    <n v="0"/>
    <n v="7.6"/>
    <n v="145"/>
    <n v="98"/>
    <n v="449558"/>
    <n v="10000000"/>
    <x v="2718"/>
    <n v="-0.95504420000000001"/>
  </r>
  <r>
    <x v="2730"/>
    <x v="2271"/>
    <s v="Color"/>
    <x v="8"/>
    <s v="English"/>
    <s v="USA"/>
    <x v="6"/>
    <s v="Krista Allen"/>
    <s v="David R. Ellis"/>
    <n v="164000"/>
    <n v="303717"/>
    <n v="160"/>
    <n v="0"/>
    <n v="5.2"/>
    <n v="221"/>
    <n v="82"/>
    <n v="66466372"/>
    <n v="40000000"/>
    <x v="2719"/>
    <n v="0.66165929999999995"/>
  </r>
  <r>
    <x v="2731"/>
    <x v="2172"/>
    <s v="Color"/>
    <x v="11"/>
    <s v="English"/>
    <s v="USA"/>
    <x v="7"/>
    <s v="Milla Jovovich"/>
    <s v="Olatunde Osunsanmi"/>
    <n v="14000"/>
    <n v="15251"/>
    <n v="58"/>
    <n v="15000"/>
    <n v="5.9"/>
    <n v="183"/>
    <n v="98"/>
    <n v="25464480"/>
    <n v="10000000"/>
    <x v="2720"/>
    <n v="1.546448"/>
  </r>
  <r>
    <x v="2732"/>
    <x v="2272"/>
    <s v="Color"/>
    <x v="3"/>
    <s v="English"/>
    <s v="USA"/>
    <x v="6"/>
    <s v="Adrian Martinez"/>
    <s v="Julio DePietro"/>
    <n v="806"/>
    <n v="3124"/>
    <n v="0"/>
    <n v="1000"/>
    <n v="5.9"/>
    <n v="22"/>
    <n v="90"/>
    <n v="100503"/>
    <n v="8000000"/>
    <x v="2721"/>
    <n v="-0.98743712500000003"/>
  </r>
  <r>
    <x v="2733"/>
    <x v="2216"/>
    <s v="Color"/>
    <x v="1"/>
    <s v="English"/>
    <s v="Iceland"/>
    <x v="6"/>
    <s v="Alice Olivia Clarke"/>
    <s v="Dagur KÃ¡ri"/>
    <n v="117"/>
    <n v="298"/>
    <n v="29"/>
    <n v="0"/>
    <n v="6.9"/>
    <n v="61"/>
    <n v="99"/>
    <n v="19959"/>
    <n v="3800000"/>
    <x v="2722"/>
    <n v="-0.99474763157894741"/>
  </r>
  <r>
    <x v="2734"/>
    <x v="2273"/>
    <s v="Color"/>
    <x v="1"/>
    <s v="English"/>
    <s v="USA"/>
    <x v="6"/>
    <s v="Jennifer Ehle"/>
    <s v="Shana Feste"/>
    <n v="1000"/>
    <n v="2163"/>
    <n v="19"/>
    <n v="0"/>
    <n v="6.7"/>
    <n v="63"/>
    <n v="96"/>
    <n v="115862"/>
    <n v="6000000"/>
    <x v="2723"/>
    <n v="-0.98068966666666668"/>
  </r>
  <r>
    <x v="2735"/>
    <x v="2274"/>
    <s v="Color"/>
    <x v="3"/>
    <s v="English"/>
    <s v="USA"/>
    <x v="6"/>
    <s v="Bradley Cooper"/>
    <s v="Todd Phillips"/>
    <n v="14000"/>
    <n v="17623"/>
    <n v="480"/>
    <n v="24000"/>
    <n v="7.8"/>
    <n v="334"/>
    <n v="108"/>
    <n v="277313371"/>
    <n v="35000000"/>
    <x v="2724"/>
    <n v="6.9232391714285715"/>
  </r>
  <r>
    <x v="2736"/>
    <x v="2275"/>
    <s v="Color"/>
    <x v="10"/>
    <s v="English"/>
    <s v="USA"/>
    <x v="2"/>
    <s v="Temple Grandin"/>
    <s v="Michel Orion Scott"/>
    <n v="58"/>
    <n v="62"/>
    <n v="0"/>
    <n v="0"/>
    <n v="7.4"/>
    <n v="29"/>
    <n v="93"/>
    <n v="155984"/>
    <n v="160000"/>
    <x v="2725"/>
    <n v="-2.5100000000000001E-2"/>
  </r>
  <r>
    <x v="2737"/>
    <x v="2164"/>
    <s v="Color"/>
    <x v="8"/>
    <s v="English"/>
    <s v="USA"/>
    <x v="6"/>
    <s v="Lena Dunham"/>
    <s v="Ti West"/>
    <n v="969"/>
    <n v="3833"/>
    <n v="243"/>
    <n v="0"/>
    <n v="6.4"/>
    <n v="238"/>
    <n v="95"/>
    <n v="100659"/>
    <n v="900000"/>
    <x v="2726"/>
    <n v="-0.88815666666666671"/>
  </r>
  <r>
    <x v="2738"/>
    <x v="2203"/>
    <s v="Color"/>
    <x v="5"/>
    <s v="English"/>
    <s v="UK"/>
    <x v="7"/>
    <s v="Andrew Garfield"/>
    <s v="Terry Gilliam"/>
    <n v="10000"/>
    <n v="11769"/>
    <n v="0"/>
    <n v="19000"/>
    <n v="6.8"/>
    <n v="292"/>
    <n v="123"/>
    <n v="7689458"/>
    <n v="40000000"/>
    <x v="2727"/>
    <n v="-0.80776355"/>
  </r>
  <r>
    <x v="2739"/>
    <x v="2276"/>
    <s v="Color"/>
    <x v="3"/>
    <s v="English"/>
    <s v="USA"/>
    <x v="6"/>
    <s v="Matt Damon"/>
    <s v="Steven Soderbergh"/>
    <n v="13000"/>
    <n v="16031"/>
    <n v="0"/>
    <n v="0"/>
    <n v="6.5"/>
    <n v="248"/>
    <n v="108"/>
    <n v="33313582"/>
    <n v="21000000"/>
    <x v="2728"/>
    <n v="0.58636104761904762"/>
  </r>
  <r>
    <x v="2740"/>
    <x v="2265"/>
    <s v="Color"/>
    <x v="7"/>
    <s v="English"/>
    <s v="USA"/>
    <x v="6"/>
    <s v="Naomi Watts"/>
    <s v="Tom Tykwer"/>
    <n v="6000"/>
    <n v="7654"/>
    <n v="670"/>
    <n v="0"/>
    <n v="6.5"/>
    <n v="245"/>
    <n v="118"/>
    <n v="25450527"/>
    <n v="50000000"/>
    <x v="2729"/>
    <n v="-0.49098945999999999"/>
  </r>
  <r>
    <x v="2741"/>
    <x v="2277"/>
    <s v="Color"/>
    <x v="3"/>
    <s v="English"/>
    <s v="USA"/>
    <x v="7"/>
    <s v="Jennifer Garner"/>
    <s v="Ricky Gervais"/>
    <n v="3000"/>
    <n v="7252"/>
    <n v="0"/>
    <n v="13000"/>
    <n v="6.4"/>
    <n v="192"/>
    <n v="100"/>
    <n v="18439082"/>
    <n v="18500000"/>
    <x v="2730"/>
    <n v="-3.292864864864865E-3"/>
  </r>
  <r>
    <x v="2742"/>
    <x v="2274"/>
    <s v="Color"/>
    <x v="3"/>
    <s v="English"/>
    <s v="USA"/>
    <x v="6"/>
    <s v="Demi Moore"/>
    <s v="Derrick Borte"/>
    <n v="2000"/>
    <n v="4607"/>
    <n v="17"/>
    <n v="0"/>
    <n v="6.5"/>
    <n v="144"/>
    <n v="96"/>
    <n v="1474508"/>
    <n v="5000000"/>
    <x v="2731"/>
    <n v="-0.70509840000000001"/>
  </r>
  <r>
    <x v="2743"/>
    <x v="2242"/>
    <s v="Color"/>
    <x v="0"/>
    <s v="English"/>
    <s v="USA"/>
    <x v="6"/>
    <s v="Tony Goldwyn"/>
    <s v="Dennis Iliadis"/>
    <n v="956"/>
    <n v="3861"/>
    <n v="29"/>
    <n v="0"/>
    <n v="6.6"/>
    <n v="241"/>
    <n v="114"/>
    <n v="32721635"/>
    <n v="15000000"/>
    <x v="2732"/>
    <n v="1.1814423333333333"/>
  </r>
  <r>
    <x v="2744"/>
    <x v="2278"/>
    <s v="Color"/>
    <x v="6"/>
    <s v="English"/>
    <s v="Germany"/>
    <x v="6"/>
    <s v="David Masterson"/>
    <s v="Michael Hoffman"/>
    <n v="577"/>
    <n v="1341"/>
    <n v="97"/>
    <n v="0"/>
    <n v="7"/>
    <n v="184"/>
    <n v="112"/>
    <n v="6615578"/>
    <n v="13000000"/>
    <x v="2733"/>
    <n v="-0.49110938461538461"/>
  </r>
  <r>
    <x v="2745"/>
    <x v="2279"/>
    <s v="Color"/>
    <x v="1"/>
    <s v="English"/>
    <s v="USA"/>
    <x v="7"/>
    <s v="Michael Imperioli"/>
    <s v="Peter Jackson"/>
    <n v="873"/>
    <n v="2370"/>
    <n v="0"/>
    <n v="16000"/>
    <n v="6.7"/>
    <n v="308"/>
    <n v="135"/>
    <n v="43982842"/>
    <n v="65000000"/>
    <x v="2734"/>
    <n v="-0.32334089230769231"/>
  </r>
  <r>
    <x v="2746"/>
    <x v="2203"/>
    <s v="Color"/>
    <x v="3"/>
    <s v="English"/>
    <s v="USA"/>
    <x v="6"/>
    <s v="Kevin Spacey"/>
    <s v="Grant Heslov"/>
    <n v="18000"/>
    <n v="32474"/>
    <n v="293"/>
    <n v="15000"/>
    <n v="6.2"/>
    <n v="271"/>
    <n v="94"/>
    <n v="32416109"/>
    <n v="25000000"/>
    <x v="2735"/>
    <n v="0.29664436"/>
  </r>
  <r>
    <x v="2747"/>
    <x v="2191"/>
    <s v="Color"/>
    <x v="1"/>
    <s v="English"/>
    <s v="USA"/>
    <x v="6"/>
    <s v="Steve Buscemi"/>
    <s v="Oren Moverman"/>
    <n v="12000"/>
    <n v="14462"/>
    <n v="38"/>
    <n v="0"/>
    <n v="7.2"/>
    <n v="217"/>
    <n v="105"/>
    <n v="66637"/>
    <n v="6500000"/>
    <x v="2736"/>
    <n v="-0.98974815384615389"/>
  </r>
  <r>
    <x v="2748"/>
    <x v="2280"/>
    <s v="Color"/>
    <x v="1"/>
    <s v="English"/>
    <s v="USA"/>
    <x v="4"/>
    <s v="Ellen Burstyn"/>
    <s v="Tim Chambers"/>
    <n v="1000"/>
    <n v="2589"/>
    <n v="2"/>
    <n v="797"/>
    <n v="6.5"/>
    <n v="34"/>
    <n v="99"/>
    <n v="1889522"/>
    <n v="7000000"/>
    <x v="2737"/>
    <n v="-0.73006828571428573"/>
  </r>
  <r>
    <x v="2749"/>
    <x v="2169"/>
    <s v="Color"/>
    <x v="1"/>
    <s v="English"/>
    <s v="USA"/>
    <x v="12"/>
    <s v="Merritt Wever"/>
    <s v="Noah Buschel"/>
    <n v="529"/>
    <n v="2749"/>
    <n v="8"/>
    <n v="195"/>
    <n v="6.2"/>
    <n v="66"/>
    <n v="95"/>
    <n v="17580"/>
    <n v="1500000"/>
    <x v="2738"/>
    <n v="-0.98828000000000005"/>
  </r>
  <r>
    <x v="2750"/>
    <x v="2281"/>
    <s v="Color"/>
    <x v="3"/>
    <s v="English"/>
    <s v="USA"/>
    <x v="7"/>
    <s v="Jeff Bridges"/>
    <s v="Michael Meredith"/>
    <n v="12000"/>
    <n v="16118"/>
    <n v="7"/>
    <n v="370"/>
    <n v="5.5"/>
    <n v="23"/>
    <n v="91"/>
    <n v="19348"/>
    <n v="10000000"/>
    <x v="2739"/>
    <n v="-0.99806519999999999"/>
  </r>
  <r>
    <x v="2751"/>
    <x v="2282"/>
    <s v="Black and White"/>
    <x v="3"/>
    <s v="English"/>
    <s v="Canada"/>
    <x v="5"/>
    <s v="Clifton Collins Jr."/>
    <s v="William Dear"/>
    <n v="968"/>
    <n v="4270"/>
    <n v="50"/>
    <n v="0"/>
    <n v="7"/>
    <n v="41"/>
    <n v="118"/>
    <n v="1089445"/>
    <n v="12500000"/>
    <x v="2740"/>
    <n v="-0.9128444"/>
  </r>
  <r>
    <x v="2752"/>
    <x v="2283"/>
    <s v="Color"/>
    <x v="4"/>
    <s v="English"/>
    <s v="USA"/>
    <x v="4"/>
    <s v="Oprah Winfrey"/>
    <s v="Ron Clements"/>
    <n v="852"/>
    <n v="2480"/>
    <n v="63"/>
    <n v="5000"/>
    <n v="7.1"/>
    <n v="228"/>
    <n v="97"/>
    <n v="104374107"/>
    <n v="105000000"/>
    <x v="2741"/>
    <n v="-5.9608857142857139E-3"/>
  </r>
  <r>
    <x v="2753"/>
    <x v="2284"/>
    <s v="Color"/>
    <x v="3"/>
    <s v="English"/>
    <s v="USA"/>
    <x v="7"/>
    <s v="Ryan Reynolds"/>
    <s v="Anne Fletcher"/>
    <n v="16000"/>
    <n v="18656"/>
    <n v="98"/>
    <n v="10000"/>
    <n v="6.7"/>
    <n v="224"/>
    <n v="108"/>
    <n v="163947053"/>
    <n v="40000000"/>
    <x v="2742"/>
    <n v="3.098676325"/>
  </r>
  <r>
    <x v="2754"/>
    <x v="2285"/>
    <s v="Color"/>
    <x v="5"/>
    <s v="English"/>
    <s v="USA"/>
    <x v="6"/>
    <s v="Viggo Mortensen"/>
    <s v="John Hillcoat"/>
    <n v="10000"/>
    <n v="23566"/>
    <n v="214"/>
    <n v="32000"/>
    <n v="7.3"/>
    <n v="355"/>
    <n v="111"/>
    <n v="56692"/>
    <n v="25000000"/>
    <x v="2743"/>
    <n v="-0.99773232000000001"/>
  </r>
  <r>
    <x v="2755"/>
    <x v="2286"/>
    <s v="Color"/>
    <x v="1"/>
    <s v="Spanish"/>
    <s v="Argentina"/>
    <x v="6"/>
    <s v="Ricardo DarÃ­n"/>
    <s v="Juan JosÃ© Campanella"/>
    <n v="827"/>
    <n v="1044"/>
    <n v="195"/>
    <n v="33000"/>
    <n v="8.1999999999999993"/>
    <n v="262"/>
    <n v="129"/>
    <n v="20167424"/>
    <n v="2000000"/>
    <x v="2744"/>
    <n v="9.0837120000000002"/>
  </r>
  <r>
    <x v="2756"/>
    <x v="2287"/>
    <s v="Color"/>
    <x v="5"/>
    <s v="English"/>
    <s v="France"/>
    <x v="0"/>
    <s v="Sean Lennon"/>
    <s v="Tomm Moore"/>
    <n v="61"/>
    <n v="75"/>
    <n v="45"/>
    <n v="11000"/>
    <n v="7.7"/>
    <n v="118"/>
    <n v="75"/>
    <n v="686383"/>
    <n v="6500000"/>
    <x v="2745"/>
    <n v="-0.89440261538461541"/>
  </r>
  <r>
    <x v="2757"/>
    <x v="2288"/>
    <s v="Color"/>
    <x v="6"/>
    <s v="English"/>
    <s v="UK"/>
    <x v="7"/>
    <s v="Robert Downey Jr."/>
    <s v="Joe Wright"/>
    <n v="21000"/>
    <n v="23745"/>
    <n v="456"/>
    <n v="0"/>
    <n v="6.7"/>
    <n v="210"/>
    <n v="117"/>
    <n v="31670931"/>
    <n v="60000000"/>
    <x v="2746"/>
    <n v="-0.47215115000000002"/>
  </r>
  <r>
    <x v="2758"/>
    <x v="2289"/>
    <s v="Color"/>
    <x v="7"/>
    <s v="English"/>
    <s v="USA"/>
    <x v="6"/>
    <s v="Denzel Washington"/>
    <s v="Tony Scott"/>
    <n v="18000"/>
    <n v="19906"/>
    <n v="12000"/>
    <n v="0"/>
    <n v="6.4"/>
    <n v="267"/>
    <n v="106"/>
    <n v="65452312"/>
    <n v="100000000"/>
    <x v="2747"/>
    <n v="-0.34547687999999999"/>
  </r>
  <r>
    <x v="2759"/>
    <x v="2290"/>
    <s v="Color"/>
    <x v="1"/>
    <s v="English"/>
    <s v="USA"/>
    <x v="7"/>
    <s v="Arliss Howard"/>
    <s v="Robert Schwentke"/>
    <n v="152"/>
    <n v="568"/>
    <n v="124"/>
    <n v="13000"/>
    <n v="7.1"/>
    <n v="214"/>
    <n v="107"/>
    <n v="63411478"/>
    <n v="39000000"/>
    <x v="2748"/>
    <n v="0.62593533333333329"/>
  </r>
  <r>
    <x v="2760"/>
    <x v="2216"/>
    <s v="Color"/>
    <x v="5"/>
    <s v="English"/>
    <s v="USA"/>
    <x v="7"/>
    <s v="Robert Pattinson"/>
    <s v="Chris Weitz"/>
    <n v="21000"/>
    <n v="64040"/>
    <n v="129"/>
    <n v="13000"/>
    <n v="4.5999999999999996"/>
    <n v="299"/>
    <n v="130"/>
    <n v="296623634"/>
    <n v="50000000"/>
    <x v="2749"/>
    <n v="4.9324726800000001"/>
  </r>
  <r>
    <x v="2761"/>
    <x v="2291"/>
    <s v="Color"/>
    <x v="3"/>
    <s v="English"/>
    <s v="USA"/>
    <x v="6"/>
    <s v="Gerard Butler"/>
    <s v="Robert Luketic"/>
    <n v="18000"/>
    <n v="22436"/>
    <n v="126"/>
    <n v="9000"/>
    <n v="6.5"/>
    <n v="174"/>
    <n v="96"/>
    <n v="88915214"/>
    <n v="38000000"/>
    <x v="2750"/>
    <n v="1.3398740526315789"/>
  </r>
  <r>
    <x v="2762"/>
    <x v="2261"/>
    <s v="Color"/>
    <x v="1"/>
    <s v="English"/>
    <s v="USA"/>
    <x v="7"/>
    <s v="Gary Oldman"/>
    <s v="David S. Goyer"/>
    <n v="10000"/>
    <n v="12183"/>
    <n v="687"/>
    <n v="0"/>
    <n v="4.8"/>
    <n v="178"/>
    <n v="89"/>
    <n v="42638165"/>
    <n v="16000000"/>
    <x v="2751"/>
    <n v="1.6648853125"/>
  </r>
  <r>
    <x v="2763"/>
    <x v="2174"/>
    <s v="Black and White"/>
    <x v="1"/>
    <s v="German"/>
    <s v="Germany"/>
    <x v="6"/>
    <s v="Ulrich Tukur"/>
    <s v="Michael Haneke"/>
    <n v="63"/>
    <n v="167"/>
    <n v="0"/>
    <n v="0"/>
    <n v="7.8"/>
    <n v="292"/>
    <n v="144"/>
    <n v="2222647"/>
    <n v="12000000"/>
    <x v="2752"/>
    <n v="-0.81477941666666664"/>
  </r>
  <r>
    <x v="2764"/>
    <x v="2292"/>
    <s v="Color"/>
    <x v="6"/>
    <s v="English"/>
    <s v="UK"/>
    <x v="5"/>
    <s v="Michiel Huisman"/>
    <s v="Jean-Marc VallÃ©e"/>
    <n v="2000"/>
    <n v="5890"/>
    <n v="212"/>
    <n v="0"/>
    <n v="7.3"/>
    <n v="188"/>
    <n v="100"/>
    <n v="10991381"/>
    <n v="35000000"/>
    <x v="2753"/>
    <n v="-0.68596054285714281"/>
  </r>
  <r>
    <x v="2765"/>
    <x v="2293"/>
    <s v="Color"/>
    <x v="10"/>
    <s v="English"/>
    <s v="USA"/>
    <x v="5"/>
    <s v="Misha Gabriel Hamilton"/>
    <s v="Kenny Ortega"/>
    <n v="433"/>
    <n v="679"/>
    <n v="197"/>
    <n v="0"/>
    <n v="7.3"/>
    <n v="136"/>
    <n v="111"/>
    <n v="71844424"/>
    <n v="60000000"/>
    <x v="2754"/>
    <n v="0.19740706666666666"/>
  </r>
  <r>
    <x v="2766"/>
    <x v="2188"/>
    <s v="Color"/>
    <x v="1"/>
    <s v="English"/>
    <s v="USA"/>
    <x v="7"/>
    <s v="Randy Wayne"/>
    <s v="Brian Baugh"/>
    <n v="984"/>
    <n v="2563"/>
    <n v="3"/>
    <n v="0"/>
    <n v="7.1"/>
    <n v="20"/>
    <n v="120"/>
    <n v="3773863"/>
    <n v="1000000"/>
    <x v="2755"/>
    <n v="2.773863"/>
  </r>
  <r>
    <x v="2767"/>
    <x v="2294"/>
    <s v="Color"/>
    <x v="7"/>
    <s v="English"/>
    <s v="USA"/>
    <x v="7"/>
    <s v="Glenn Morshower"/>
    <s v="Michael Bay"/>
    <n v="894"/>
    <n v="3218"/>
    <n v="0"/>
    <n v="0"/>
    <n v="6"/>
    <n v="366"/>
    <n v="150"/>
    <n v="402076689"/>
    <n v="200000000"/>
    <x v="2756"/>
    <n v="1.010383445"/>
  </r>
  <r>
    <x v="2768"/>
    <x v="2295"/>
    <s v="Color"/>
    <x v="7"/>
    <s v="English"/>
    <s v="USA"/>
    <x v="6"/>
    <s v="Craig Parker"/>
    <s v="Patrick Tatopoulos"/>
    <n v="978"/>
    <n v="2184"/>
    <n v="148"/>
    <n v="0"/>
    <n v="6.6"/>
    <n v="164"/>
    <n v="92"/>
    <n v="45802315"/>
    <n v="35000000"/>
    <x v="2757"/>
    <n v="0.30863757142857146"/>
  </r>
  <r>
    <x v="2769"/>
    <x v="2296"/>
    <s v="Color"/>
    <x v="5"/>
    <s v="English"/>
    <s v="USA"/>
    <x v="5"/>
    <s v="John Ratzenberger"/>
    <s v="Pete Docter"/>
    <n v="1000"/>
    <n v="2635"/>
    <n v="0"/>
    <n v="27000"/>
    <n v="8.3000000000000007"/>
    <n v="408"/>
    <n v="96"/>
    <n v="292979556"/>
    <n v="175000000"/>
    <x v="2758"/>
    <n v="0.67416889142857139"/>
  </r>
  <r>
    <x v="2770"/>
    <x v="2297"/>
    <s v="Color"/>
    <x v="1"/>
    <s v="English"/>
    <s v="USA"/>
    <x v="6"/>
    <s v="J.K. Simmons"/>
    <s v="Jason Reitman"/>
    <n v="24000"/>
    <n v="35209"/>
    <n v="655"/>
    <n v="19000"/>
    <n v="7.4"/>
    <n v="391"/>
    <n v="108"/>
    <n v="83813460"/>
    <n v="25000000"/>
    <x v="2759"/>
    <n v="2.3525383999999998"/>
  </r>
  <r>
    <x v="2771"/>
    <x v="2298"/>
    <s v="Color"/>
    <x v="7"/>
    <s v="English"/>
    <s v="USA"/>
    <x v="6"/>
    <s v="Matt Frewer"/>
    <s v="Zack Snyder"/>
    <n v="986"/>
    <n v="2530"/>
    <n v="0"/>
    <n v="18000"/>
    <n v="7.7"/>
    <n v="451"/>
    <n v="215"/>
    <n v="107503316"/>
    <n v="130000000"/>
    <x v="2760"/>
    <n v="-0.17305141538461538"/>
  </r>
  <r>
    <x v="2772"/>
    <x v="2299"/>
    <s v="Color"/>
    <x v="3"/>
    <s v="English"/>
    <s v="USA"/>
    <x v="7"/>
    <s v="Larry David"/>
    <s v="Woody Allen"/>
    <n v="860"/>
    <n v="2717"/>
    <n v="11000"/>
    <n v="10000"/>
    <n v="7.2"/>
    <n v="218"/>
    <n v="92"/>
    <n v="5306447"/>
    <n v="15000000"/>
    <x v="2761"/>
    <n v="-0.64623686666666669"/>
  </r>
  <r>
    <x v="2773"/>
    <x v="2300"/>
    <s v="Color"/>
    <x v="5"/>
    <s v="English"/>
    <s v="Germany"/>
    <x v="5"/>
    <s v="Catherine O'Hara"/>
    <s v="Spike Jonze"/>
    <n v="925"/>
    <n v="1738"/>
    <n v="0"/>
    <n v="11000"/>
    <n v="6.8"/>
    <n v="333"/>
    <n v="101"/>
    <n v="77222184"/>
    <n v="100000000"/>
    <x v="2762"/>
    <n v="-0.22777816000000001"/>
  </r>
  <r>
    <x v="2774"/>
    <x v="2220"/>
    <s v="Color"/>
    <x v="1"/>
    <s v="English"/>
    <s v="USA"/>
    <x v="7"/>
    <s v="Daniel Stern"/>
    <s v="Drew Barrymore"/>
    <n v="796"/>
    <n v="2633"/>
    <n v="0"/>
    <n v="10000"/>
    <n v="6.9"/>
    <n v="230"/>
    <n v="111"/>
    <n v="13034417"/>
    <n v="15000000"/>
    <x v="2763"/>
    <n v="-0.13103886666666667"/>
  </r>
  <r>
    <x v="2775"/>
    <x v="2283"/>
    <s v="Color"/>
    <x v="7"/>
    <s v="English"/>
    <s v="USA"/>
    <x v="6"/>
    <s v="Tom Skerritt"/>
    <s v="Dominic Sena"/>
    <n v="1000"/>
    <n v="1947"/>
    <n v="57"/>
    <n v="0"/>
    <n v="5.5"/>
    <n v="166"/>
    <n v="101"/>
    <n v="10268846"/>
    <n v="35000000"/>
    <x v="2764"/>
    <n v="-0.70660440000000002"/>
  </r>
  <r>
    <x v="2776"/>
    <x v="2301"/>
    <s v="Color"/>
    <x v="7"/>
    <s v="English"/>
    <s v="USA"/>
    <x v="7"/>
    <s v="Hugh Jackman"/>
    <s v="Gavin Hood"/>
    <n v="20000"/>
    <n v="40054"/>
    <n v="151"/>
    <n v="0"/>
    <n v="6.7"/>
    <n v="350"/>
    <n v="119"/>
    <n v="179883016"/>
    <n v="150000000"/>
    <x v="2765"/>
    <n v="0.19922010666666667"/>
  </r>
  <r>
    <x v="2777"/>
    <x v="2302"/>
    <s v="Color"/>
    <x v="5"/>
    <s v="English"/>
    <s v="USA"/>
    <x v="7"/>
    <s v="Olivia Wilde"/>
    <s v="Harold Ramis"/>
    <n v="10000"/>
    <n v="12258"/>
    <n v="11000"/>
    <n v="0"/>
    <n v="4.9000000000000004"/>
    <n v="170"/>
    <n v="100"/>
    <n v="43337279"/>
    <n v="60000000"/>
    <x v="2766"/>
    <n v="-0.27771201666666667"/>
  </r>
  <r>
    <x v="2778"/>
    <x v="2303"/>
    <s v="Color"/>
    <x v="3"/>
    <s v="English"/>
    <s v="USA"/>
    <x v="6"/>
    <s v="Steve Buscemi"/>
    <s v="Miguel Arteta"/>
    <n v="12000"/>
    <n v="16004"/>
    <n v="44"/>
    <n v="0"/>
    <n v="6.5"/>
    <n v="192"/>
    <n v="90"/>
    <n v="15281286"/>
    <n v="18000000"/>
    <x v="2767"/>
    <n v="-0.15103966666666666"/>
  </r>
  <r>
    <x v="2779"/>
    <x v="2194"/>
    <s v="Color"/>
    <x v="5"/>
    <s v="English"/>
    <s v="USA"/>
    <x v="6"/>
    <s v="Emma Stone"/>
    <s v="Ruben Fleischer"/>
    <n v="15000"/>
    <n v="28011"/>
    <n v="181"/>
    <n v="26000"/>
    <n v="7.7"/>
    <n v="445"/>
    <n v="88"/>
    <n v="75590286"/>
    <n v="23600000"/>
    <x v="2768"/>
    <n v="2.2029782203389829"/>
  </r>
  <r>
    <x v="2780"/>
    <x v="2304"/>
    <s v="Color"/>
    <x v="5"/>
    <s v="English"/>
    <s v="USA"/>
    <x v="6"/>
    <s v="James Franco"/>
    <s v="Danny Boyle"/>
    <n v="11000"/>
    <n v="11984"/>
    <n v="0"/>
    <n v="63000"/>
    <n v="7.6"/>
    <n v="450"/>
    <n v="94"/>
    <n v="18329466"/>
    <n v="18000000"/>
    <x v="2769"/>
    <n v="1.8303666666666666E-2"/>
  </r>
  <r>
    <x v="2781"/>
    <x v="2305"/>
    <s v="Color"/>
    <x v="10"/>
    <s v="English"/>
    <s v="USA"/>
    <x v="6"/>
    <s v="Dustin Lance Black"/>
    <s v="Reed Cowan"/>
    <n v="191"/>
    <n v="210"/>
    <n v="0"/>
    <n v="0"/>
    <n v="7.1"/>
    <n v="28"/>
    <n v="80"/>
    <n v="99851"/>
    <n v="2500000"/>
    <x v="2770"/>
    <n v="-0.96005960000000001"/>
  </r>
  <r>
    <x v="2782"/>
    <x v="2306"/>
    <s v="Color"/>
    <x v="5"/>
    <s v="English"/>
    <s v="USA"/>
    <x v="5"/>
    <s v="Johnny Depp"/>
    <s v="Tim Burton"/>
    <n v="40000"/>
    <n v="79957"/>
    <n v="13000"/>
    <n v="24000"/>
    <n v="6.5"/>
    <n v="451"/>
    <n v="108"/>
    <n v="334185206"/>
    <n v="200000000"/>
    <x v="2771"/>
    <n v="0.67092602999999995"/>
  </r>
  <r>
    <x v="2783"/>
    <x v="2307"/>
    <s v="Color"/>
    <x v="5"/>
    <s v="English"/>
    <s v="USA"/>
    <x v="5"/>
    <s v="Kevin Sussman"/>
    <s v="Anthony Bell"/>
    <n v="681"/>
    <n v="2486"/>
    <n v="0"/>
    <n v="0"/>
    <n v="5.3"/>
    <n v="84"/>
    <n v="90"/>
    <n v="25077977"/>
    <n v="20000000"/>
    <x v="2772"/>
    <n v="0.25389885000000001"/>
  </r>
  <r>
    <x v="2784"/>
    <x v="2308"/>
    <s v="Color"/>
    <x v="1"/>
    <s v="English"/>
    <s v="USA"/>
    <x v="6"/>
    <s v="Brian Lee Franklin"/>
    <s v="John Sayles"/>
    <n v="38"/>
    <n v="60"/>
    <n v="407"/>
    <n v="594"/>
    <n v="5.8"/>
    <n v="35"/>
    <n v="124"/>
    <n v="183490"/>
    <n v="1700000"/>
    <x v="2773"/>
    <n v="-0.89206470588235298"/>
  </r>
  <r>
    <x v="2785"/>
    <x v="2309"/>
    <s v="Color"/>
    <x v="3"/>
    <s v="English"/>
    <s v="UK"/>
    <x v="7"/>
    <s v="Jim Broadbent"/>
    <s v="Mike Leigh"/>
    <n v="1000"/>
    <n v="2265"/>
    <n v="608"/>
    <n v="0"/>
    <n v="7.3"/>
    <n v="248"/>
    <n v="129"/>
    <n v="3205244"/>
    <n v="10000000"/>
    <x v="2774"/>
    <n v="-0.67947559999999996"/>
  </r>
  <r>
    <x v="2786"/>
    <x v="2310"/>
    <s v="Color"/>
    <x v="3"/>
    <s v="English"/>
    <s v="USA"/>
    <x v="6"/>
    <s v="Goran Visnjic"/>
    <s v="Mike Mills"/>
    <n v="1000"/>
    <n v="2016"/>
    <n v="101"/>
    <n v="15000"/>
    <n v="7.2"/>
    <n v="261"/>
    <n v="105"/>
    <n v="5776314"/>
    <n v="3200000"/>
    <x v="2775"/>
    <n v="0.805098125"/>
  </r>
  <r>
    <x v="2787"/>
    <x v="2311"/>
    <s v="Color"/>
    <x v="13"/>
    <s v="English"/>
    <s v="Canada"/>
    <x v="6"/>
    <s v="Chris Gauthier"/>
    <s v="Panos Cosmatos"/>
    <n v="434"/>
    <n v="645"/>
    <n v="22"/>
    <n v="0"/>
    <n v="6.1"/>
    <n v="97"/>
    <n v="110"/>
    <n v="56129"/>
    <n v="1100000"/>
    <x v="2776"/>
    <n v="-0.94897363636363641"/>
  </r>
  <r>
    <x v="2788"/>
    <x v="2312"/>
    <s v="Color"/>
    <x v="1"/>
    <s v="English"/>
    <s v="USA"/>
    <x v="6"/>
    <s v="Natalie Portman"/>
    <s v="Darren Aronofsky"/>
    <n v="20000"/>
    <n v="38072"/>
    <n v="0"/>
    <n v="106000"/>
    <n v="8"/>
    <n v="669"/>
    <n v="108"/>
    <n v="106952327"/>
    <n v="13000000"/>
    <x v="2777"/>
    <n v="7.2271020769230772"/>
  </r>
  <r>
    <x v="2789"/>
    <x v="2313"/>
    <s v="Color"/>
    <x v="1"/>
    <s v="English"/>
    <s v="USA"/>
    <x v="6"/>
    <s v="Ryan Gosling"/>
    <s v="Derek Cianfrance"/>
    <n v="33000"/>
    <n v="35941"/>
    <n v="310"/>
    <n v="25000"/>
    <n v="7.4"/>
    <n v="377"/>
    <n v="112"/>
    <n v="9701559"/>
    <n v="3500000"/>
    <x v="2778"/>
    <n v="1.7718739999999999"/>
  </r>
  <r>
    <x v="2790"/>
    <x v="2314"/>
    <s v="Color"/>
    <x v="1"/>
    <s v="English"/>
    <s v="Spain"/>
    <x v="6"/>
    <s v="Ryan Reynolds"/>
    <s v="Rodrigo CortÃ©s"/>
    <n v="16000"/>
    <n v="17471"/>
    <n v="89"/>
    <n v="24000"/>
    <n v="7"/>
    <n v="363"/>
    <n v="95"/>
    <n v="1028658"/>
    <n v="3000000"/>
    <x v="2779"/>
    <n v="-0.65711399999999998"/>
  </r>
  <r>
    <x v="2791"/>
    <x v="2315"/>
    <s v="Color"/>
    <x v="1"/>
    <s v="English"/>
    <s v="USA"/>
    <x v="7"/>
    <s v="Eric Dane"/>
    <s v="Steve Antin"/>
    <n v="2000"/>
    <n v="4315"/>
    <n v="59"/>
    <n v="19000"/>
    <n v="6.4"/>
    <n v="197"/>
    <n v="119"/>
    <n v="39440655"/>
    <n v="55000000"/>
    <x v="2780"/>
    <n v="-0.2828971818181818"/>
  </r>
  <r>
    <x v="2792"/>
    <x v="2316"/>
    <s v="Color"/>
    <x v="3"/>
    <s v="English"/>
    <s v="USA"/>
    <x v="6"/>
    <s v="Chris Hemsworth"/>
    <s v="Stephen Milburn Anderson"/>
    <n v="26000"/>
    <n v="27756"/>
    <n v="0"/>
    <n v="694"/>
    <n v="6"/>
    <n v="27"/>
    <n v="118"/>
    <n v="46451"/>
    <n v="7000000"/>
    <x v="2781"/>
    <n v="-0.99336414285714281"/>
  </r>
  <r>
    <x v="2793"/>
    <x v="2317"/>
    <s v="Color"/>
    <x v="6"/>
    <s v="English"/>
    <s v="Canada"/>
    <x v="6"/>
    <s v="Kevin Spacey"/>
    <s v="George Hickenlooper"/>
    <n v="18000"/>
    <n v="18739"/>
    <n v="60"/>
    <n v="0"/>
    <n v="6.2"/>
    <n v="117"/>
    <n v="108"/>
    <n v="1039869"/>
    <n v="15000000"/>
    <x v="2782"/>
    <n v="-0.93067540000000004"/>
  </r>
  <r>
    <x v="2794"/>
    <x v="2318"/>
    <s v="Color"/>
    <x v="7"/>
    <s v="English"/>
    <s v="USA"/>
    <x v="5"/>
    <s v="Jack McBrayer"/>
    <s v="Brad Peyton"/>
    <n v="975"/>
    <n v="3326"/>
    <n v="62"/>
    <n v="0"/>
    <n v="4.3"/>
    <n v="91"/>
    <n v="82"/>
    <n v="43575716"/>
    <n v="85000000"/>
    <x v="2783"/>
    <n v="-0.48734451764705883"/>
  </r>
  <r>
    <x v="2795"/>
    <x v="2319"/>
    <s v="Color"/>
    <x v="1"/>
    <s v="English"/>
    <s v="USA"/>
    <x v="7"/>
    <s v="Augustus Prew"/>
    <s v="Burr Steers"/>
    <n v="405"/>
    <n v="1066"/>
    <n v="23"/>
    <n v="0"/>
    <n v="6.5"/>
    <n v="117"/>
    <n v="99"/>
    <n v="31136950"/>
    <n v="44000000"/>
    <x v="2784"/>
    <n v="-0.29234204545454545"/>
  </r>
  <r>
    <x v="2796"/>
    <x v="2320"/>
    <s v="Color"/>
    <x v="7"/>
    <s v="English"/>
    <s v="USA"/>
    <x v="7"/>
    <s v="Liam Neeson"/>
    <s v="Louis Leterrier"/>
    <n v="14000"/>
    <n v="18003"/>
    <n v="255"/>
    <n v="15000"/>
    <n v="5.8"/>
    <n v="344"/>
    <n v="106"/>
    <n v="163192114"/>
    <n v="125000000"/>
    <x v="2785"/>
    <n v="0.30553691199999999"/>
  </r>
  <r>
    <x v="2797"/>
    <x v="2321"/>
    <s v="Color"/>
    <x v="7"/>
    <s v="English"/>
    <s v="USA"/>
    <x v="6"/>
    <s v="Bruce Willis"/>
    <s v="Kevin Smith"/>
    <n v="13000"/>
    <n v="14483"/>
    <n v="0"/>
    <n v="0"/>
    <n v="5.6"/>
    <n v="203"/>
    <n v="107"/>
    <n v="44867349"/>
    <n v="37000000"/>
    <x v="2786"/>
    <n v="0.21263105405405405"/>
  </r>
  <r>
    <x v="2798"/>
    <x v="2322"/>
    <s v="Color"/>
    <x v="1"/>
    <s v="English"/>
    <s v="Official site"/>
    <x v="7"/>
    <s v="Leighton Meester"/>
    <s v="Shana Feste"/>
    <n v="3000"/>
    <n v="4204"/>
    <n v="19"/>
    <n v="0"/>
    <n v="6.3"/>
    <n v="135"/>
    <n v="117"/>
    <n v="20218921"/>
    <n v="15000000"/>
    <x v="2787"/>
    <n v="0.34792806666666665"/>
  </r>
  <r>
    <x v="2799"/>
    <x v="2323"/>
    <s v="Color"/>
    <x v="3"/>
    <s v="English"/>
    <s v="USA"/>
    <x v="6"/>
    <s v="Matt Walsh"/>
    <s v="Jay Duplass"/>
    <n v="490"/>
    <n v="1136"/>
    <n v="157"/>
    <n v="0"/>
    <n v="6.3"/>
    <n v="223"/>
    <n v="91"/>
    <n v="7455447"/>
    <n v="7000000"/>
    <x v="2788"/>
    <n v="6.5063857142857145E-2"/>
  </r>
  <r>
    <x v="2800"/>
    <x v="2324"/>
    <s v="Color"/>
    <x v="3"/>
    <s v="English"/>
    <s v="USA"/>
    <x v="7"/>
    <s v="Mila Kunis"/>
    <s v="Shawn Levy"/>
    <n v="15000"/>
    <n v="39822"/>
    <n v="189"/>
    <n v="0"/>
    <n v="6.3"/>
    <n v="247"/>
    <n v="101"/>
    <n v="98711404"/>
    <n v="55000000"/>
    <x v="2789"/>
    <n v="0.79475280000000004"/>
  </r>
  <r>
    <x v="2801"/>
    <x v="2325"/>
    <s v="Color"/>
    <x v="1"/>
    <s v="English"/>
    <s v="USA"/>
    <x v="7"/>
    <s v="Channing Tatum"/>
    <s v="Lasse HallstrÃ¶m"/>
    <n v="17000"/>
    <n v="19945"/>
    <n v="529"/>
    <n v="14000"/>
    <n v="6.3"/>
    <n v="162"/>
    <n v="108"/>
    <n v="80014842"/>
    <n v="25000000"/>
    <x v="2790"/>
    <n v="2.2005936799999999"/>
  </r>
  <r>
    <x v="2802"/>
    <x v="2326"/>
    <s v="Color"/>
    <x v="4"/>
    <s v="English"/>
    <s v="USA"/>
    <x v="5"/>
    <s v="Steve Carell"/>
    <s v="Pierre Coffin"/>
    <n v="7000"/>
    <n v="11608"/>
    <n v="275"/>
    <n v="31000"/>
    <n v="7.7"/>
    <n v="304"/>
    <n v="87"/>
    <n v="251501645"/>
    <n v="69000000"/>
    <x v="2791"/>
    <n v="2.6449513768115942"/>
  </r>
  <r>
    <x v="2803"/>
    <x v="2327"/>
    <s v="Color"/>
    <x v="8"/>
    <s v="English"/>
    <s v="USA"/>
    <x v="7"/>
    <s v="Bojana Novakovic"/>
    <s v="John Erick Dowdle"/>
    <n v="2000"/>
    <n v="5628"/>
    <n v="66"/>
    <n v="16000"/>
    <n v="6.3"/>
    <n v="273"/>
    <n v="80"/>
    <n v="33583175"/>
    <n v="10000000"/>
    <x v="2792"/>
    <n v="2.3583175000000001"/>
  </r>
  <r>
    <x v="2804"/>
    <x v="2328"/>
    <s v="Color"/>
    <x v="3"/>
    <s v="English"/>
    <s v="USA"/>
    <x v="5"/>
    <s v="ChloÃ« Grace Moretz"/>
    <s v="Thor Freudenthal"/>
    <n v="17000"/>
    <n v="20154"/>
    <n v="87"/>
    <n v="0"/>
    <n v="6.2"/>
    <n v="111"/>
    <n v="94"/>
    <n v="64001297"/>
    <n v="15000000"/>
    <x v="2793"/>
    <n v="3.2667531333333333"/>
  </r>
  <r>
    <x v="2805"/>
    <x v="2329"/>
    <s v="Color"/>
    <x v="12"/>
    <s v="English"/>
    <s v="USA"/>
    <x v="6"/>
    <s v="Bailee Madison"/>
    <s v="Troy Nixey"/>
    <n v="3000"/>
    <n v="3744"/>
    <n v="24"/>
    <n v="10000"/>
    <n v="5.6"/>
    <n v="298"/>
    <n v="99"/>
    <n v="24042490"/>
    <n v="25000000"/>
    <x v="2794"/>
    <n v="-3.8300399999999998E-2"/>
  </r>
  <r>
    <x v="2806"/>
    <x v="2330"/>
    <s v="Color"/>
    <x v="3"/>
    <s v="English"/>
    <s v="USA"/>
    <x v="6"/>
    <s v="Robert Downey Jr."/>
    <s v="Todd Phillips"/>
    <n v="21000"/>
    <n v="23018"/>
    <n v="480"/>
    <n v="25000"/>
    <n v="6.6"/>
    <n v="307"/>
    <n v="95"/>
    <n v="100448498"/>
    <n v="65000000"/>
    <x v="2795"/>
    <n v="0.54536150769230773"/>
  </r>
  <r>
    <x v="2807"/>
    <x v="2331"/>
    <s v="Color"/>
    <x v="7"/>
    <s v="English"/>
    <s v="USA"/>
    <x v="7"/>
    <s v="Marco St. John"/>
    <s v="Kevin Munroe"/>
    <n v="403"/>
    <n v="1577"/>
    <n v="14"/>
    <n v="0"/>
    <n v="5.0999999999999996"/>
    <n v="138"/>
    <n v="107"/>
    <n v="1183354"/>
    <n v="20000000"/>
    <x v="2796"/>
    <n v="-0.94083229999999995"/>
  </r>
  <r>
    <x v="2808"/>
    <x v="2332"/>
    <s v="Color"/>
    <x v="3"/>
    <s v="English"/>
    <s v="USA"/>
    <x v="7"/>
    <s v="Emma Stone"/>
    <s v="Will Gluck"/>
    <n v="15000"/>
    <n v="16982"/>
    <n v="87"/>
    <n v="19000"/>
    <n v="7.1"/>
    <n v="262"/>
    <n v="92"/>
    <n v="58401464"/>
    <n v="8000000"/>
    <x v="2797"/>
    <n v="6.3001829999999996"/>
  </r>
  <r>
    <x v="2809"/>
    <x v="2333"/>
    <s v="Color"/>
    <x v="1"/>
    <s v="English"/>
    <s v="USA"/>
    <x v="7"/>
    <s v="James Franco"/>
    <s v="Ryan Murphy"/>
    <n v="11000"/>
    <n v="20440"/>
    <n v="708"/>
    <n v="26000"/>
    <n v="5.7"/>
    <n v="213"/>
    <n v="140"/>
    <n v="80574010"/>
    <n v="60000000"/>
    <x v="2798"/>
    <n v="0.34290016666666667"/>
  </r>
  <r>
    <x v="2810"/>
    <x v="2334"/>
    <s v="Color"/>
    <x v="0"/>
    <s v="English"/>
    <s v="UK"/>
    <x v="6"/>
    <s v="Bojana Novakovic"/>
    <s v="Martin Campbell"/>
    <n v="2000"/>
    <n v="7053"/>
    <n v="258"/>
    <n v="0"/>
    <n v="6.6"/>
    <n v="258"/>
    <n v="117"/>
    <n v="43290977"/>
    <n v="80000000"/>
    <x v="2799"/>
    <n v="-0.45886278749999998"/>
  </r>
  <r>
    <x v="2811"/>
    <x v="2335"/>
    <s v="Color"/>
    <x v="3"/>
    <s v="English"/>
    <s v="USA"/>
    <x v="6"/>
    <s v="Will Ferrell"/>
    <s v="Dan Rush"/>
    <n v="8000"/>
    <n v="10517"/>
    <n v="7"/>
    <n v="0"/>
    <n v="6.4"/>
    <n v="155"/>
    <n v="97"/>
    <n v="2711210"/>
    <n v="5000000"/>
    <x v="2800"/>
    <n v="-0.457758"/>
  </r>
  <r>
    <x v="2812"/>
    <x v="2336"/>
    <s v="Color"/>
    <x v="1"/>
    <s v="English"/>
    <s v="USA"/>
    <x v="5"/>
    <s v="Harrison Ford"/>
    <s v="Tom Vaughan"/>
    <n v="11000"/>
    <n v="17560"/>
    <n v="12"/>
    <n v="0"/>
    <n v="6.5"/>
    <n v="126"/>
    <n v="106"/>
    <n v="11854694"/>
    <n v="31000000"/>
    <x v="2801"/>
    <n v="-0.61759051612903226"/>
  </r>
  <r>
    <x v="2813"/>
    <x v="2337"/>
    <s v="Color"/>
    <x v="6"/>
    <s v="English"/>
    <s v="USA"/>
    <x v="7"/>
    <s v="Naomi Watts"/>
    <s v="Doug Liman"/>
    <n v="6000"/>
    <n v="10191"/>
    <n v="218"/>
    <n v="9000"/>
    <n v="6.8"/>
    <n v="214"/>
    <n v="108"/>
    <n v="9528092"/>
    <n v="22000000"/>
    <x v="2802"/>
    <n v="-0.56690490909090907"/>
  </r>
  <r>
    <x v="2814"/>
    <x v="2338"/>
    <s v="Color"/>
    <x v="7"/>
    <s v="English"/>
    <s v="USA"/>
    <x v="6"/>
    <s v="Dwayne Johnson"/>
    <s v="George Tillman Jr."/>
    <n v="12000"/>
    <n v="14699"/>
    <n v="88"/>
    <n v="12000"/>
    <n v="6.5"/>
    <n v="196"/>
    <n v="98"/>
    <n v="23225911"/>
    <n v="24000000"/>
    <x v="2803"/>
    <n v="-3.2253708333333332E-2"/>
  </r>
  <r>
    <x v="2815"/>
    <x v="2306"/>
    <s v="Color"/>
    <x v="3"/>
    <s v="English"/>
    <s v="USA"/>
    <x v="5"/>
    <s v="Madeline Carroll"/>
    <s v="Rob Reiner"/>
    <n v="1000"/>
    <n v="4377"/>
    <n v="0"/>
    <n v="14000"/>
    <n v="7.7"/>
    <n v="87"/>
    <n v="90"/>
    <n v="1752214"/>
    <n v="14000000"/>
    <x v="2804"/>
    <n v="-0.87484185714285712"/>
  </r>
  <r>
    <x v="2816"/>
    <x v="2339"/>
    <s v="Color"/>
    <x v="10"/>
    <s v="English"/>
    <s v="USA"/>
    <x v="7"/>
    <s v="Greg Crowe"/>
    <s v="Heidi Ewing"/>
    <n v="875"/>
    <n v="2305"/>
    <n v="4"/>
    <n v="0"/>
    <n v="6.4"/>
    <n v="73"/>
    <n v="93"/>
    <n v="100675"/>
    <n v="3000000"/>
    <x v="2805"/>
    <n v="-0.96644166666666664"/>
  </r>
  <r>
    <x v="2817"/>
    <x v="2340"/>
    <s v="Color"/>
    <x v="7"/>
    <s v="English"/>
    <s v="France"/>
    <x v="6"/>
    <s v="Kasia Smutniak"/>
    <s v="Pierre Morel"/>
    <n v="211"/>
    <n v="488"/>
    <n v="180"/>
    <n v="0"/>
    <n v="6.5"/>
    <n v="203"/>
    <n v="92"/>
    <n v="23324666"/>
    <n v="52000000"/>
    <x v="2806"/>
    <n v="-0.55144873076923073"/>
  </r>
  <r>
    <x v="2818"/>
    <x v="2341"/>
    <s v="Color"/>
    <x v="3"/>
    <s v="English"/>
    <s v="USA"/>
    <x v="5"/>
    <s v="Brendan Fraser"/>
    <s v="Roger Kumble"/>
    <n v="3000"/>
    <n v="6327"/>
    <n v="16"/>
    <n v="0"/>
    <n v="3.8"/>
    <n v="101"/>
    <n v="92"/>
    <n v="17596256"/>
    <n v="35000000"/>
    <x v="2807"/>
    <n v="-0.49724982857142858"/>
  </r>
  <r>
    <x v="2819"/>
    <x v="2342"/>
    <s v="Color"/>
    <x v="3"/>
    <s v="English"/>
    <s v="USA"/>
    <x v="6"/>
    <s v="Rob Riggle"/>
    <s v="Nanette Burstein"/>
    <n v="839"/>
    <n v="2961"/>
    <n v="8"/>
    <n v="0"/>
    <n v="6.3"/>
    <n v="167"/>
    <n v="102"/>
    <n v="17797316"/>
    <n v="32000000"/>
    <x v="2808"/>
    <n v="-0.44383387499999999"/>
  </r>
  <r>
    <x v="2820"/>
    <x v="2343"/>
    <s v="Color"/>
    <x v="7"/>
    <s v="English"/>
    <s v="France"/>
    <x v="6"/>
    <s v="Matt Damon"/>
    <s v="Paul Greengrass"/>
    <n v="13000"/>
    <n v="13761"/>
    <n v="521"/>
    <n v="0"/>
    <n v="6.9"/>
    <n v="266"/>
    <n v="115"/>
    <n v="35024475"/>
    <n v="100000000"/>
    <x v="2809"/>
    <n v="-0.64975525000000001"/>
  </r>
  <r>
    <x v="2821"/>
    <x v="2344"/>
    <s v="Color"/>
    <x v="3"/>
    <s v="English"/>
    <s v="USA"/>
    <x v="7"/>
    <s v="Steve Buscemi"/>
    <s v="Dennis Dugan"/>
    <n v="12000"/>
    <n v="28497"/>
    <n v="221"/>
    <n v="12000"/>
    <n v="6"/>
    <n v="179"/>
    <n v="102"/>
    <n v="162001186"/>
    <n v="80000000"/>
    <x v="2810"/>
    <n v="1.025014825"/>
  </r>
  <r>
    <x v="2822"/>
    <x v="2345"/>
    <s v="Color"/>
    <x v="5"/>
    <s v="English"/>
    <s v="USA"/>
    <x v="5"/>
    <s v="James Corden"/>
    <s v="Rob Letterman"/>
    <n v="480"/>
    <n v="1173"/>
    <n v="11"/>
    <n v="0"/>
    <n v="4.9000000000000004"/>
    <n v="184"/>
    <n v="85"/>
    <n v="42776259"/>
    <n v="112000000"/>
    <x v="2811"/>
    <n v="-0.61806911607142856"/>
  </r>
  <r>
    <x v="2823"/>
    <x v="2346"/>
    <s v="Color"/>
    <x v="1"/>
    <s v="English"/>
    <s v="USA"/>
    <x v="7"/>
    <s v="Matt Damon"/>
    <s v="Clint Eastwood"/>
    <n v="13000"/>
    <n v="14344"/>
    <n v="16000"/>
    <n v="16000"/>
    <n v="6.5"/>
    <n v="315"/>
    <n v="129"/>
    <n v="32741596"/>
    <n v="50000000"/>
    <x v="2812"/>
    <n v="-0.34516807999999999"/>
  </r>
  <r>
    <x v="2824"/>
    <x v="2347"/>
    <s v="Color"/>
    <x v="1"/>
    <s v="English"/>
    <s v="USA"/>
    <x v="6"/>
    <s v="Joseph Gordon-Levitt"/>
    <s v="Spencer Susser"/>
    <n v="23000"/>
    <n v="44969"/>
    <n v="58"/>
    <n v="19000"/>
    <n v="7.1"/>
    <n v="134"/>
    <n v="106"/>
    <n v="382946"/>
    <n v="7000000"/>
    <x v="2813"/>
    <n v="-0.94529342857142862"/>
  </r>
  <r>
    <x v="2825"/>
    <x v="2348"/>
    <s v="Color"/>
    <x v="3"/>
    <s v="English"/>
    <s v="USA"/>
    <x v="6"/>
    <s v="Charlie McDermott"/>
    <s v="Steve Pink"/>
    <n v="496"/>
    <n v="1272"/>
    <n v="38"/>
    <n v="12000"/>
    <n v="6.4"/>
    <n v="265"/>
    <n v="101"/>
    <n v="50213619"/>
    <n v="36000000"/>
    <x v="2814"/>
    <n v="0.39482275"/>
  </r>
  <r>
    <x v="2826"/>
    <x v="2349"/>
    <s v="Color"/>
    <x v="3"/>
    <s v="English"/>
    <s v="USA"/>
    <x v="7"/>
    <s v="Shelley Conn"/>
    <s v="James L. Brooks"/>
    <n v="273"/>
    <n v="993"/>
    <n v="274"/>
    <n v="0"/>
    <n v="5.3"/>
    <n v="168"/>
    <n v="121"/>
    <n v="30212620"/>
    <n v="120000000"/>
    <x v="2815"/>
    <n v="-0.74822816666666669"/>
  </r>
  <r>
    <x v="2827"/>
    <x v="2350"/>
    <s v="Color"/>
    <x v="5"/>
    <s v="English"/>
    <s v="USA"/>
    <x v="5"/>
    <s v="Gerard Butler"/>
    <s v="Dean DeBlois"/>
    <n v="18000"/>
    <n v="20453"/>
    <n v="255"/>
    <n v="33000"/>
    <n v="8.1999999999999993"/>
    <n v="288"/>
    <n v="98"/>
    <n v="217387997"/>
    <n v="165000000"/>
    <x v="2816"/>
    <n v="0.31750301212121212"/>
  </r>
  <r>
    <x v="2828"/>
    <x v="2351"/>
    <s v="Color"/>
    <x v="8"/>
    <s v="English"/>
    <s v="USA"/>
    <x v="6"/>
    <s v="Sarah Butler"/>
    <s v="Steven R. Monroe"/>
    <n v="635"/>
    <n v="2423"/>
    <n v="68"/>
    <n v="17000"/>
    <n v="6.3"/>
    <n v="225"/>
    <n v="105"/>
    <n v="92401"/>
    <n v="2000000"/>
    <x v="2817"/>
    <n v="-0.95379950000000002"/>
  </r>
  <r>
    <x v="2829"/>
    <x v="2352"/>
    <s v="Color"/>
    <x v="10"/>
    <s v="English"/>
    <s v="USA"/>
    <x v="5"/>
    <s v="Bill Farmer"/>
    <s v="Ray Griggs"/>
    <n v="93"/>
    <n v="168"/>
    <n v="4"/>
    <n v="638"/>
    <n v="5.0999999999999996"/>
    <n v="4"/>
    <n v="92"/>
    <n v="425899"/>
    <n v="400000"/>
    <x v="2818"/>
    <n v="6.4747499999999999E-2"/>
  </r>
  <r>
    <x v="2830"/>
    <x v="2353"/>
    <s v="Color"/>
    <x v="1"/>
    <s v="French"/>
    <s v="Canada"/>
    <x v="6"/>
    <s v="Lubna Azabal"/>
    <s v="Denis Villeneuve"/>
    <n v="131"/>
    <n v="343"/>
    <n v="777"/>
    <n v="37000"/>
    <n v="8.1999999999999993"/>
    <n v="226"/>
    <n v="139"/>
    <n v="6857096"/>
    <n v="6800000"/>
    <x v="2819"/>
    <n v="8.3964705882352934E-3"/>
  </r>
  <r>
    <x v="2831"/>
    <x v="2354"/>
    <s v="Color"/>
    <x v="7"/>
    <s v="English"/>
    <s v="USA"/>
    <x v="7"/>
    <s v="Leonardo DiCaprio"/>
    <s v="Christopher Nolan"/>
    <n v="29000"/>
    <n v="81115"/>
    <n v="22000"/>
    <n v="175000"/>
    <n v="8.8000000000000007"/>
    <n v="642"/>
    <n v="148"/>
    <n v="292568851"/>
    <n v="160000000"/>
    <x v="2820"/>
    <n v="0.82855531874999999"/>
  </r>
  <r>
    <x v="2832"/>
    <x v="2355"/>
    <s v="Color"/>
    <x v="12"/>
    <s v="English"/>
    <s v="USA"/>
    <x v="7"/>
    <s v="Lin Shaye"/>
    <s v="James Wan"/>
    <n v="852"/>
    <n v="3030"/>
    <n v="0"/>
    <n v="60000"/>
    <n v="6.8"/>
    <n v="445"/>
    <n v="103"/>
    <n v="53991137"/>
    <n v="1500000"/>
    <x v="2821"/>
    <n v="34.99409133333333"/>
  </r>
  <r>
    <x v="2833"/>
    <x v="2356"/>
    <s v="Color"/>
    <x v="7"/>
    <s v="English"/>
    <s v="USA"/>
    <x v="7"/>
    <s v="Robert Downey Jr."/>
    <s v="Jon Favreau"/>
    <n v="21000"/>
    <n v="48638"/>
    <n v="4000"/>
    <n v="18000"/>
    <n v="7"/>
    <n v="453"/>
    <n v="124"/>
    <n v="312057433"/>
    <n v="200000000"/>
    <x v="2822"/>
    <n v="0.56028716499999998"/>
  </r>
  <r>
    <x v="2834"/>
    <x v="2357"/>
    <s v="Color"/>
    <x v="3"/>
    <s v="English"/>
    <s v="USA"/>
    <x v="7"/>
    <s v="ZoÃ« Kravitz"/>
    <s v="Anna Boden"/>
    <n v="943"/>
    <n v="2786"/>
    <n v="16"/>
    <n v="20000"/>
    <n v="7.2"/>
    <n v="163"/>
    <n v="101"/>
    <n v="6350058"/>
    <n v="8000000"/>
    <x v="2823"/>
    <n v="-0.20624275"/>
  </r>
  <r>
    <x v="2835"/>
    <x v="2358"/>
    <s v="Color"/>
    <x v="7"/>
    <s v="English"/>
    <s v="USA"/>
    <x v="6"/>
    <s v="Bam Margera"/>
    <s v="Jeff Tremaine"/>
    <n v="608"/>
    <n v="1787"/>
    <n v="79"/>
    <n v="0"/>
    <n v="7.1"/>
    <n v="156"/>
    <n v="101"/>
    <n v="117224271"/>
    <n v="20000000"/>
    <x v="2824"/>
    <n v="4.8612135500000004"/>
  </r>
  <r>
    <x v="2836"/>
    <x v="2359"/>
    <s v="Color"/>
    <x v="7"/>
    <s v="English"/>
    <s v="USA"/>
    <x v="7"/>
    <s v="Michael Fassbender"/>
    <s v="Jimmy Hayward"/>
    <n v="13000"/>
    <n v="14619"/>
    <n v="39"/>
    <n v="0"/>
    <n v="4.7"/>
    <n v="178"/>
    <n v="81"/>
    <n v="10539414"/>
    <n v="47000000"/>
    <x v="2825"/>
    <n v="-0.7757571489361702"/>
  </r>
  <r>
    <x v="2837"/>
    <x v="2360"/>
    <s v="Color"/>
    <x v="7"/>
    <s v="English"/>
    <s v="UK"/>
    <x v="6"/>
    <s v="Elizabeth McGovern"/>
    <s v="Matthew Vaughn"/>
    <n v="553"/>
    <n v="2357"/>
    <n v="905"/>
    <n v="36000"/>
    <n v="7.7"/>
    <n v="447"/>
    <n v="117"/>
    <n v="48043505"/>
    <n v="30000000"/>
    <x v="2826"/>
    <n v="0.60145016666666662"/>
  </r>
  <r>
    <x v="2838"/>
    <x v="2361"/>
    <s v="Color"/>
    <x v="7"/>
    <s v="English"/>
    <s v="USA"/>
    <x v="7"/>
    <s v="Tom Selleck"/>
    <s v="Robert Luketic"/>
    <n v="19000"/>
    <n v="25206"/>
    <n v="126"/>
    <n v="0"/>
    <n v="5.4"/>
    <n v="140"/>
    <n v="100"/>
    <n v="47000485"/>
    <n v="75000000"/>
    <x v="2827"/>
    <n v="-0.37332686666666665"/>
  </r>
  <r>
    <x v="2839"/>
    <x v="2325"/>
    <s v="Color"/>
    <x v="7"/>
    <s v="English"/>
    <s v="India"/>
    <x v="12"/>
    <s v="BÃ¡rbara Mori"/>
    <s v="Anurag Basu"/>
    <n v="594"/>
    <n v="1836"/>
    <n v="116"/>
    <n v="0"/>
    <n v="6"/>
    <n v="41"/>
    <n v="90"/>
    <n v="1602466"/>
    <n v="600000000"/>
    <x v="2828"/>
    <n v="-0.99732922333333329"/>
  </r>
  <r>
    <x v="2840"/>
    <x v="2362"/>
    <s v="Color"/>
    <x v="7"/>
    <s v="English"/>
    <s v="USA"/>
    <x v="7"/>
    <s v="Tom Cruise"/>
    <s v="James Mangold"/>
    <n v="10000"/>
    <n v="12731"/>
    <n v="446"/>
    <n v="11000"/>
    <n v="6.3"/>
    <n v="283"/>
    <n v="117"/>
    <n v="76418654"/>
    <n v="117000000"/>
    <x v="2829"/>
    <n v="-0.34684911111111111"/>
  </r>
  <r>
    <x v="2841"/>
    <x v="2363"/>
    <s v="Color"/>
    <x v="3"/>
    <s v="English"/>
    <s v="USA"/>
    <x v="5"/>
    <s v="Adam Scott"/>
    <s v="Anand Tucker"/>
    <n v="3000"/>
    <n v="4094"/>
    <n v="14"/>
    <n v="13000"/>
    <n v="6.4"/>
    <n v="134"/>
    <n v="100"/>
    <n v="12561"/>
    <n v="19000000"/>
    <x v="2830"/>
    <n v="-0.99933889473684212"/>
  </r>
  <r>
    <x v="2842"/>
    <x v="2364"/>
    <s v="Color"/>
    <x v="7"/>
    <s v="English"/>
    <s v="USA"/>
    <x v="5"/>
    <s v="Abbie Cornish"/>
    <s v="Zack Snyder"/>
    <n v="2000"/>
    <n v="4286"/>
    <n v="0"/>
    <n v="16000"/>
    <n v="7"/>
    <n v="188"/>
    <n v="101"/>
    <n v="55673333"/>
    <n v="80000000"/>
    <x v="2831"/>
    <n v="-0.30408333749999999"/>
  </r>
  <r>
    <x v="2843"/>
    <x v="2365"/>
    <s v="Color"/>
    <x v="7"/>
    <s v="English"/>
    <s v="USA"/>
    <x v="6"/>
    <s v="Dennis Quaid"/>
    <s v="Scott Stewart"/>
    <n v="2000"/>
    <n v="3889"/>
    <n v="124"/>
    <n v="0"/>
    <n v="5.2"/>
    <n v="226"/>
    <n v="100"/>
    <n v="40168080"/>
    <n v="26000000"/>
    <x v="2832"/>
    <n v="0.54492615384615384"/>
  </r>
  <r>
    <x v="2844"/>
    <x v="2326"/>
    <s v="Color"/>
    <x v="1"/>
    <s v="English"/>
    <s v="UK"/>
    <x v="6"/>
    <s v="ChloÃ« Grace Moretz"/>
    <s v="Matt Reeves"/>
    <n v="17000"/>
    <n v="20258"/>
    <n v="198"/>
    <n v="25000"/>
    <n v="7.2"/>
    <n v="390"/>
    <n v="116"/>
    <n v="12134420"/>
    <n v="20000000"/>
    <x v="2833"/>
    <n v="-0.39327899999999999"/>
  </r>
  <r>
    <x v="2845"/>
    <x v="2358"/>
    <s v="Color"/>
    <x v="1"/>
    <s v="English"/>
    <s v="USA"/>
    <x v="5"/>
    <s v="Robyn Lively"/>
    <s v="David Nixon"/>
    <n v="439"/>
    <n v="1567"/>
    <n v="13"/>
    <n v="0"/>
    <n v="6.3"/>
    <n v="19"/>
    <n v="110"/>
    <n v="2848578"/>
    <n v="3500000"/>
    <x v="2834"/>
    <n v="-0.18612057142857144"/>
  </r>
  <r>
    <x v="2846"/>
    <x v="2366"/>
    <s v="Color"/>
    <x v="3"/>
    <s v="English"/>
    <s v="USA"/>
    <x v="5"/>
    <s v="Vanessa Redgrave"/>
    <s v="Gary Winick"/>
    <n v="898"/>
    <n v="1026"/>
    <n v="56"/>
    <n v="13000"/>
    <n v="6.5"/>
    <n v="159"/>
    <n v="105"/>
    <n v="53021560"/>
    <n v="30000000"/>
    <x v="2835"/>
    <n v="0.76738533333333336"/>
  </r>
  <r>
    <x v="2847"/>
    <x v="2367"/>
    <s v="Color"/>
    <x v="3"/>
    <s v="English"/>
    <s v="USA"/>
    <x v="7"/>
    <s v="Robert De Niro"/>
    <s v="Paul Weitz"/>
    <n v="22000"/>
    <n v="24082"/>
    <n v="80"/>
    <n v="0"/>
    <n v="5.5"/>
    <n v="180"/>
    <n v="98"/>
    <n v="148383780"/>
    <n v="100000000"/>
    <x v="2836"/>
    <n v="0.48383779999999998"/>
  </r>
  <r>
    <x v="2848"/>
    <x v="2368"/>
    <s v="Color"/>
    <x v="3"/>
    <s v="French"/>
    <s v="France"/>
    <x v="0"/>
    <s v="FranÃ§ois Cluzet"/>
    <s v="Guillaume Canet"/>
    <n v="541"/>
    <n v="890"/>
    <n v="0"/>
    <n v="0"/>
    <n v="7.1"/>
    <n v="118"/>
    <n v="134"/>
    <n v="183662"/>
    <n v="25000000"/>
    <x v="2837"/>
    <n v="-0.99265351999999996"/>
  </r>
  <r>
    <x v="2849"/>
    <x v="2369"/>
    <s v="Color"/>
    <x v="3"/>
    <s v="English"/>
    <s v="USA"/>
    <x v="6"/>
    <s v="Jake Gyllenhaal"/>
    <s v="Edward Zwick"/>
    <n v="15000"/>
    <n v="31278"/>
    <n v="380"/>
    <n v="24000"/>
    <n v="6.7"/>
    <n v="219"/>
    <n v="112"/>
    <n v="32357532"/>
    <n v="30000000"/>
    <x v="2838"/>
    <n v="7.8584399999999999E-2"/>
  </r>
  <r>
    <x v="2850"/>
    <x v="2305"/>
    <s v="Color"/>
    <x v="3"/>
    <s v="English"/>
    <s v="USA"/>
    <x v="6"/>
    <s v="Scout Taylor-Compton"/>
    <s v="Taylor Hackford"/>
    <n v="908"/>
    <n v="3204"/>
    <n v="138"/>
    <n v="636"/>
    <n v="5.7"/>
    <n v="49"/>
    <n v="117"/>
    <n v="134904"/>
    <n v="25000000"/>
    <x v="2839"/>
    <n v="-0.99460384000000002"/>
  </r>
  <r>
    <x v="2851"/>
    <x v="2311"/>
    <s v="Color"/>
    <x v="7"/>
    <s v="English"/>
    <s v="USA"/>
    <x v="6"/>
    <s v="Jasper Cole"/>
    <s v="Jorma Taccone"/>
    <n v="1000"/>
    <n v="2618"/>
    <n v="434"/>
    <n v="0"/>
    <n v="5.5"/>
    <n v="163"/>
    <n v="95"/>
    <n v="8460995"/>
    <n v="10000000"/>
    <x v="2840"/>
    <n v="-0.1539005"/>
  </r>
  <r>
    <x v="2852"/>
    <x v="2370"/>
    <s v="Color"/>
    <x v="7"/>
    <s v="English"/>
    <s v="USA"/>
    <x v="6"/>
    <s v="Robert De Niro"/>
    <s v="Ethan Maniquis"/>
    <n v="22000"/>
    <n v="26233"/>
    <n v="20"/>
    <n v="44000"/>
    <n v="6.7"/>
    <n v="391"/>
    <n v="105"/>
    <n v="26589953"/>
    <n v="10500000"/>
    <x v="2841"/>
    <n v="1.5323764761904761"/>
  </r>
  <r>
    <x v="2853"/>
    <x v="2371"/>
    <s v="Color"/>
    <x v="6"/>
    <s v="English"/>
    <s v="UK"/>
    <x v="6"/>
    <s v="Bob Hoskins"/>
    <s v="Nigel Cole"/>
    <n v="5000"/>
    <n v="7692"/>
    <n v="13"/>
    <n v="0"/>
    <n v="7.2"/>
    <n v="163"/>
    <n v="113"/>
    <n v="1094798"/>
    <n v="7200000"/>
    <x v="2842"/>
    <n v="-0.84794472222222217"/>
  </r>
  <r>
    <x v="2854"/>
    <x v="2310"/>
    <s v="Color"/>
    <x v="3"/>
    <s v="English"/>
    <s v="USA"/>
    <x v="5"/>
    <s v="Emma Stone"/>
    <s v="Tom Dey"/>
    <n v="15000"/>
    <n v="20061"/>
    <n v="9"/>
    <n v="0"/>
    <n v="4.2"/>
    <n v="98"/>
    <n v="87"/>
    <n v="33643461"/>
    <n v="50000000"/>
    <x v="2843"/>
    <n v="-0.32713078000000001"/>
  </r>
  <r>
    <x v="2855"/>
    <x v="2358"/>
    <s v="Color"/>
    <x v="7"/>
    <s v="English"/>
    <s v="USA"/>
    <x v="5"/>
    <s v="J.K. Simmons"/>
    <s v="Tom McGrath"/>
    <n v="24000"/>
    <n v="46120"/>
    <n v="96"/>
    <n v="13000"/>
    <n v="7.3"/>
    <n v="233"/>
    <n v="95"/>
    <n v="148337537"/>
    <n v="130000000"/>
    <x v="2844"/>
    <n v="0.14105797692307692"/>
  </r>
  <r>
    <x v="2856"/>
    <x v="2372"/>
    <s v="Color"/>
    <x v="1"/>
    <s v="English"/>
    <s v="UK"/>
    <x v="6"/>
    <s v="Scoot McNairy"/>
    <s v="Gareth Edwards"/>
    <n v="660"/>
    <n v="1118"/>
    <n v="380"/>
    <n v="19000"/>
    <n v="6.4"/>
    <n v="344"/>
    <n v="94"/>
    <n v="237301"/>
    <n v="500000"/>
    <x v="2845"/>
    <n v="-0.52539800000000003"/>
  </r>
  <r>
    <x v="2857"/>
    <x v="2373"/>
    <s v="Color"/>
    <x v="3"/>
    <s v="English"/>
    <s v="USA"/>
    <x v="7"/>
    <s v="Noah Bean"/>
    <s v="Roger Michell"/>
    <n v="293"/>
    <n v="621"/>
    <n v="50"/>
    <n v="0"/>
    <n v="6.5"/>
    <n v="212"/>
    <n v="107"/>
    <n v="30993544"/>
    <n v="40000000"/>
    <x v="2846"/>
    <n v="-0.22516140000000001"/>
  </r>
  <r>
    <x v="2858"/>
    <x v="2320"/>
    <s v="Color"/>
    <x v="5"/>
    <s v="Hindi"/>
    <s v="India"/>
    <x v="7"/>
    <s v="Shah Rukh Khan"/>
    <s v="Karan Johar"/>
    <n v="8000"/>
    <n v="8532"/>
    <n v="160"/>
    <n v="27000"/>
    <n v="8"/>
    <n v="210"/>
    <n v="128"/>
    <n v="4018695"/>
    <n v="12000000"/>
    <x v="2847"/>
    <n v="-0.66510875000000003"/>
  </r>
  <r>
    <x v="2859"/>
    <x v="2374"/>
    <s v="Color"/>
    <x v="8"/>
    <s v="English"/>
    <s v="USA"/>
    <x v="6"/>
    <s v="Frank Grillo"/>
    <s v="Wes Craven"/>
    <n v="798"/>
    <n v="2537"/>
    <n v="0"/>
    <n v="0"/>
    <n v="4.8"/>
    <n v="160"/>
    <n v="107"/>
    <n v="14637490"/>
    <n v="25000000"/>
    <x v="2848"/>
    <n v="-0.41450039999999999"/>
  </r>
  <r>
    <x v="2860"/>
    <x v="2319"/>
    <s v="Color"/>
    <x v="3"/>
    <s v="English"/>
    <s v="UK"/>
    <x v="5"/>
    <s v="Daniel Mays"/>
    <s v="Susanna White"/>
    <n v="287"/>
    <n v="855"/>
    <n v="24"/>
    <n v="0"/>
    <n v="6.1"/>
    <n v="97"/>
    <n v="109"/>
    <n v="28995450"/>
    <n v="35000000"/>
    <x v="2849"/>
    <n v="-0.17155857142857142"/>
  </r>
  <r>
    <x v="2861"/>
    <x v="2375"/>
    <s v="Color"/>
    <x v="1"/>
    <s v="English"/>
    <s v="UK"/>
    <x v="6"/>
    <s v="Andrew Garfield"/>
    <s v="Mark Romanek"/>
    <n v="10000"/>
    <n v="12867"/>
    <n v="132"/>
    <n v="33000"/>
    <n v="7.2"/>
    <n v="328"/>
    <n v="103"/>
    <n v="2412045"/>
    <n v="15000000"/>
    <x v="2850"/>
    <n v="-0.83919699999999997"/>
  </r>
  <r>
    <x v="2862"/>
    <x v="2356"/>
    <s v="Color"/>
    <x v="1"/>
    <s v="French"/>
    <s v="France"/>
    <x v="7"/>
    <s v="Lambert Wilson"/>
    <s v="Xavier Beauvois"/>
    <n v="186"/>
    <n v="416"/>
    <n v="22"/>
    <n v="0"/>
    <n v="7.2"/>
    <n v="195"/>
    <n v="122"/>
    <n v="3950029"/>
    <n v="4000000"/>
    <x v="2851"/>
    <n v="-1.249275E-2"/>
  </r>
  <r>
    <x v="2863"/>
    <x v="2323"/>
    <s v="Color"/>
    <x v="3"/>
    <s v="English"/>
    <s v="USA"/>
    <x v="7"/>
    <s v="America Ferrera"/>
    <s v="Rick Famuyiwa"/>
    <n v="953"/>
    <n v="3299"/>
    <n v="44"/>
    <n v="1000"/>
    <n v="4.9000000000000004"/>
    <n v="71"/>
    <n v="103"/>
    <n v="20246959"/>
    <n v="14000000"/>
    <x v="2852"/>
    <n v="0.44621135714285715"/>
  </r>
  <r>
    <x v="2864"/>
    <x v="2376"/>
    <s v="Color"/>
    <x v="8"/>
    <s v="English"/>
    <s v="USA"/>
    <x v="6"/>
    <s v="Sprague Grayden"/>
    <s v="Tod Williams"/>
    <n v="438"/>
    <n v="1081"/>
    <n v="21"/>
    <n v="14000"/>
    <n v="5.7"/>
    <n v="264"/>
    <n v="98"/>
    <n v="84749884"/>
    <n v="3000000"/>
    <x v="2853"/>
    <n v="27.249961333333335"/>
  </r>
  <r>
    <x v="2865"/>
    <x v="2377"/>
    <s v="Color"/>
    <x v="5"/>
    <s v="English"/>
    <s v="UK"/>
    <x v="5"/>
    <s v="Logan Lerman"/>
    <s v="Chris Columbus"/>
    <n v="8000"/>
    <n v="14024"/>
    <n v="0"/>
    <n v="9000"/>
    <n v="5.9"/>
    <n v="217"/>
    <n v="118"/>
    <n v="88761720"/>
    <n v="95000000"/>
    <x v="2854"/>
    <n v="-6.5666105263157901E-2"/>
  </r>
  <r>
    <x v="2866"/>
    <x v="2378"/>
    <s v="Color"/>
    <x v="3"/>
    <s v="English"/>
    <s v="USA"/>
    <x v="6"/>
    <s v="Adam Scott"/>
    <s v="Alexandre Aja"/>
    <n v="3000"/>
    <n v="5737"/>
    <n v="192"/>
    <n v="13000"/>
    <n v="5.5"/>
    <n v="365"/>
    <n v="88"/>
    <n v="25003072"/>
    <n v="24000000"/>
    <x v="2855"/>
    <n v="4.1794666666666667E-2"/>
  </r>
  <r>
    <x v="2867"/>
    <x v="2379"/>
    <s v="Color"/>
    <x v="7"/>
    <s v="English"/>
    <s v="USA"/>
    <x v="6"/>
    <s v="Topher Grace"/>
    <s v="NimrÃ³d Antal"/>
    <n v="2000"/>
    <n v="4243"/>
    <n v="190"/>
    <n v="17000"/>
    <n v="6.4"/>
    <n v="351"/>
    <n v="107"/>
    <n v="52000688"/>
    <n v="40000000"/>
    <x v="2856"/>
    <n v="0.30001719999999998"/>
  </r>
  <r>
    <x v="2868"/>
    <x v="2312"/>
    <s v="Color"/>
    <x v="7"/>
    <s v="English"/>
    <s v="USA"/>
    <x v="7"/>
    <s v="Jake Gyllenhaal"/>
    <s v="Mike Newell"/>
    <n v="15000"/>
    <n v="16149"/>
    <n v="179"/>
    <n v="23000"/>
    <n v="6.6"/>
    <n v="306"/>
    <n v="116"/>
    <n v="90755643"/>
    <n v="200000000"/>
    <x v="2857"/>
    <n v="-0.54622178499999996"/>
  </r>
  <r>
    <x v="2869"/>
    <x v="2380"/>
    <s v="Color"/>
    <x v="1"/>
    <s v="English"/>
    <s v="USA"/>
    <x v="7"/>
    <s v="Dianne Wiest"/>
    <s v="John Cameron Mitchell"/>
    <n v="967"/>
    <n v="1582"/>
    <n v="263"/>
    <n v="0"/>
    <n v="7"/>
    <n v="248"/>
    <n v="91"/>
    <n v="2221809"/>
    <n v="5000000"/>
    <x v="2858"/>
    <n v="-0.55563819999999997"/>
  </r>
  <r>
    <x v="2870"/>
    <x v="2381"/>
    <s v="Color"/>
    <x v="5"/>
    <s v="English"/>
    <s v="USA"/>
    <x v="4"/>
    <s v="Sierra McCormick"/>
    <s v="Elizabeth Allen Rosenbaum"/>
    <n v="512"/>
    <n v="1002"/>
    <n v="20"/>
    <n v="0"/>
    <n v="6.7"/>
    <n v="81"/>
    <n v="103"/>
    <n v="26161406"/>
    <n v="15000000"/>
    <x v="2859"/>
    <n v="0.74409373333333328"/>
  </r>
  <r>
    <x v="2871"/>
    <x v="2333"/>
    <s v="Color"/>
    <x v="7"/>
    <s v="English"/>
    <s v="USA"/>
    <x v="7"/>
    <s v="Bruce Willis"/>
    <s v="Robert Schwentke"/>
    <n v="13000"/>
    <n v="24928"/>
    <n v="124"/>
    <n v="32000"/>
    <n v="7.1"/>
    <n v="315"/>
    <n v="111"/>
    <n v="90356857"/>
    <n v="58000000"/>
    <x v="2860"/>
    <n v="0.55787684482758626"/>
  </r>
  <r>
    <x v="2872"/>
    <x v="2382"/>
    <s v="Color"/>
    <x v="1"/>
    <s v="English"/>
    <s v="USA"/>
    <x v="7"/>
    <s v="Robert Pattinson"/>
    <s v="Allen Coulter"/>
    <n v="21000"/>
    <n v="22088"/>
    <n v="47"/>
    <n v="24000"/>
    <n v="7.2"/>
    <n v="158"/>
    <n v="113"/>
    <n v="19057024"/>
    <n v="16000000"/>
    <x v="2861"/>
    <n v="0.19106400000000001"/>
  </r>
  <r>
    <x v="2873"/>
    <x v="2383"/>
    <s v="Color"/>
    <x v="7"/>
    <s v="English"/>
    <s v="USA"/>
    <x v="6"/>
    <s v="Alice Braga"/>
    <s v="Miguel Sapochnik"/>
    <n v="1000"/>
    <n v="2925"/>
    <n v="238"/>
    <n v="12000"/>
    <n v="6.3"/>
    <n v="197"/>
    <n v="119"/>
    <n v="13763130"/>
    <n v="32000000"/>
    <x v="2862"/>
    <n v="-0.56990218749999999"/>
  </r>
  <r>
    <x v="2874"/>
    <x v="2313"/>
    <s v="Color"/>
    <x v="7"/>
    <s v="English"/>
    <s v="Germany"/>
    <x v="6"/>
    <s v="Milla Jovovich"/>
    <s v="Paul W.S. Anderson"/>
    <n v="14000"/>
    <n v="16098"/>
    <n v="545"/>
    <n v="19000"/>
    <n v="5.9"/>
    <n v="253"/>
    <n v="97"/>
    <n v="60128566"/>
    <n v="60000000"/>
    <x v="2863"/>
    <n v="2.1427666666666667E-3"/>
  </r>
  <r>
    <x v="2875"/>
    <x v="2384"/>
    <s v="Color"/>
    <x v="7"/>
    <s v="English"/>
    <s v="USA"/>
    <x v="7"/>
    <s v="Mark Addy"/>
    <s v="Ridley Scott"/>
    <n v="891"/>
    <n v="3244"/>
    <n v="0"/>
    <n v="17000"/>
    <n v="6.7"/>
    <n v="343"/>
    <n v="156"/>
    <n v="105219735"/>
    <n v="200000000"/>
    <x v="2864"/>
    <n v="-0.47390132499999998"/>
  </r>
  <r>
    <x v="2876"/>
    <x v="2385"/>
    <s v="Color"/>
    <x v="3"/>
    <s v="English"/>
    <s v="France"/>
    <x v="6"/>
    <s v="Haley Ramm"/>
    <s v="Quentin Dupieux"/>
    <n v="353"/>
    <n v="1498"/>
    <n v="248"/>
    <n v="46000"/>
    <n v="5.8"/>
    <n v="230"/>
    <n v="82"/>
    <n v="98017"/>
    <n v="500000"/>
    <x v="2865"/>
    <n v="-0.80396599999999996"/>
  </r>
  <r>
    <x v="2877"/>
    <x v="2386"/>
    <s v="Color"/>
    <x v="7"/>
    <s v="English"/>
    <s v="USA"/>
    <x v="7"/>
    <s v="Angelina Jolie Pitt"/>
    <s v="Phillip Noyce"/>
    <n v="11000"/>
    <n v="12406"/>
    <n v="176"/>
    <n v="23000"/>
    <n v="6.4"/>
    <n v="330"/>
    <n v="101"/>
    <n v="118311368"/>
    <n v="110000000"/>
    <x v="2866"/>
    <n v="7.5557890909090902E-2"/>
  </r>
  <r>
    <x v="2878"/>
    <x v="2387"/>
    <s v="Color"/>
    <x v="1"/>
    <s v="French"/>
    <s v="France"/>
    <x v="7"/>
    <s v="Kristin Scott Thomas"/>
    <s v="Gilles Paquet-Brenner"/>
    <n v="1000"/>
    <n v="2140"/>
    <n v="15"/>
    <n v="0"/>
    <n v="7.5"/>
    <n v="136"/>
    <n v="111"/>
    <n v="7691700"/>
    <n v="10000000"/>
    <x v="2867"/>
    <n v="-0.23083000000000001"/>
  </r>
  <r>
    <x v="2879"/>
    <x v="2384"/>
    <s v="Color"/>
    <x v="8"/>
    <s v="English"/>
    <s v="Canada"/>
    <x v="6"/>
    <s v="Costas Mandylor"/>
    <s v="Kevin Greutert"/>
    <n v="723"/>
    <n v="1978"/>
    <n v="52"/>
    <n v="12000"/>
    <n v="5.6"/>
    <n v="178"/>
    <n v="90"/>
    <n v="45670855"/>
    <n v="20000000"/>
    <x v="2868"/>
    <n v="1.2835427500000001"/>
  </r>
  <r>
    <x v="2880"/>
    <x v="2323"/>
    <s v="Color"/>
    <x v="7"/>
    <s v="English"/>
    <s v="USA"/>
    <x v="7"/>
    <s v="Anna Kendrick"/>
    <s v="Edgar Wright"/>
    <n v="10000"/>
    <n v="12687"/>
    <n v="1000"/>
    <n v="36000"/>
    <n v="7.5"/>
    <n v="393"/>
    <n v="112"/>
    <n v="31494270"/>
    <n v="60000000"/>
    <x v="2869"/>
    <n v="-0.4750955"/>
  </r>
  <r>
    <x v="2881"/>
    <x v="2357"/>
    <s v="Color"/>
    <x v="10"/>
    <s v="English"/>
    <s v="UK"/>
    <x v="12"/>
    <s v="Norbert Ferrer"/>
    <s v="Ronan Chapalain"/>
    <n v="55"/>
    <n v="55"/>
    <n v="0"/>
    <n v="89"/>
    <n v="6.9"/>
    <n v="7"/>
    <n v="41"/>
    <n v="4074023"/>
    <n v="5000000"/>
    <x v="2870"/>
    <n v="-0.18519540000000001"/>
  </r>
  <r>
    <x v="2882"/>
    <x v="2388"/>
    <s v="Color"/>
    <x v="6"/>
    <s v="English"/>
    <s v="USA"/>
    <x v="5"/>
    <s v="Scott Glenn"/>
    <s v="Randall Wallace"/>
    <n v="826"/>
    <n v="2259"/>
    <n v="130"/>
    <n v="0"/>
    <n v="7.2"/>
    <n v="160"/>
    <n v="123"/>
    <n v="59699513"/>
    <n v="35000000"/>
    <x v="2871"/>
    <n v="0.70570037142857145"/>
  </r>
  <r>
    <x v="2883"/>
    <x v="2389"/>
    <s v="Color"/>
    <x v="3"/>
    <s v="English"/>
    <s v="USA"/>
    <x v="6"/>
    <s v="Chris Noth"/>
    <s v="Michael Patrick King"/>
    <n v="962"/>
    <n v="4555"/>
    <n v="127"/>
    <n v="0"/>
    <n v="4.3"/>
    <n v="221"/>
    <n v="146"/>
    <n v="95328937"/>
    <n v="100000000"/>
    <x v="2872"/>
    <n v="-4.6710630000000003E-2"/>
  </r>
  <r>
    <x v="2884"/>
    <x v="2319"/>
    <s v="Color"/>
    <x v="3"/>
    <s v="English"/>
    <s v="USA"/>
    <x v="6"/>
    <s v="Mike Vogel"/>
    <s v="Jim Field Smith"/>
    <n v="2000"/>
    <n v="5707"/>
    <n v="14"/>
    <n v="0"/>
    <n v="6.4"/>
    <n v="180"/>
    <n v="104"/>
    <n v="31584722"/>
    <n v="20000000"/>
    <x v="2873"/>
    <n v="0.57923610000000003"/>
  </r>
  <r>
    <x v="2885"/>
    <x v="2390"/>
    <s v="Color"/>
    <x v="5"/>
    <s v="English"/>
    <s v="USA"/>
    <x v="5"/>
    <s v="Jon Hamm"/>
    <s v="Mike Mitchell"/>
    <n v="4000"/>
    <n v="4628"/>
    <n v="31"/>
    <n v="0"/>
    <n v="6.4"/>
    <n v="226"/>
    <n v="93"/>
    <n v="238371987"/>
    <n v="165000000"/>
    <x v="2874"/>
    <n v="0.44467870909090906"/>
  </r>
  <r>
    <x v="2886"/>
    <x v="2391"/>
    <s v="Color"/>
    <x v="11"/>
    <s v="English"/>
    <s v="USA"/>
    <x v="6"/>
    <s v="Leonardo DiCaprio"/>
    <s v="Martin Scorsese"/>
    <n v="29000"/>
    <n v="29585"/>
    <n v="17000"/>
    <n v="53000"/>
    <n v="8.1"/>
    <n v="490"/>
    <n v="138"/>
    <n v="127968405"/>
    <n v="80000000"/>
    <x v="2875"/>
    <n v="0.59960506250000001"/>
  </r>
  <r>
    <x v="2887"/>
    <x v="2389"/>
    <s v="Color"/>
    <x v="7"/>
    <s v="English"/>
    <s v="USA"/>
    <x v="7"/>
    <s v="David Zayas"/>
    <s v="Colin Strause"/>
    <n v="929"/>
    <n v="3679"/>
    <n v="25"/>
    <n v="13000"/>
    <n v="4.4000000000000004"/>
    <n v="221"/>
    <n v="97"/>
    <n v="21371425"/>
    <n v="10000000"/>
    <x v="2876"/>
    <n v="1.1371424999999999"/>
  </r>
  <r>
    <x v="2888"/>
    <x v="2392"/>
    <s v="Color"/>
    <x v="3"/>
    <s v="English"/>
    <s v="USA"/>
    <x v="6"/>
    <s v="Nathalie Fay"/>
    <s v="Sofia Coppola"/>
    <n v="227"/>
    <n v="684"/>
    <n v="0"/>
    <n v="0"/>
    <n v="6.3"/>
    <n v="301"/>
    <n v="97"/>
    <n v="1768416"/>
    <n v="7000000"/>
    <x v="2877"/>
    <n v="-0.74736914285714284"/>
  </r>
  <r>
    <x v="2889"/>
    <x v="2393"/>
    <s v="Color"/>
    <x v="1"/>
    <s v="English"/>
    <s v="USA"/>
    <x v="6"/>
    <s v="Connor Paolo"/>
    <s v="Jim Mickle"/>
    <n v="530"/>
    <n v="1038"/>
    <n v="53"/>
    <n v="0"/>
    <n v="6.5"/>
    <n v="215"/>
    <n v="98"/>
    <n v="18469"/>
    <n v="650000"/>
    <x v="2878"/>
    <n v="-0.97158615384615388"/>
  </r>
  <r>
    <x v="2890"/>
    <x v="2394"/>
    <s v="Color"/>
    <x v="1"/>
    <s v="English"/>
    <s v="USA"/>
    <x v="7"/>
    <s v="Alyson Stoner"/>
    <s v="Jon M. Chu"/>
    <n v="2000"/>
    <n v="4059"/>
    <n v="209"/>
    <n v="16000"/>
    <n v="6.2"/>
    <n v="138"/>
    <n v="107"/>
    <n v="42385520"/>
    <n v="30000000"/>
    <x v="2879"/>
    <n v="0.41285066666666664"/>
  </r>
  <r>
    <x v="2891"/>
    <x v="2395"/>
    <s v="Color"/>
    <x v="1"/>
    <s v="English"/>
    <s v="USA"/>
    <x v="6"/>
    <s v="Robert De Niro"/>
    <s v="John Curran"/>
    <n v="22000"/>
    <n v="37766"/>
    <n v="43"/>
    <n v="0"/>
    <n v="5.4"/>
    <n v="138"/>
    <n v="105"/>
    <n v="1796024"/>
    <n v="22000000"/>
    <x v="2880"/>
    <n v="-0.91836254545454543"/>
  </r>
  <r>
    <x v="2892"/>
    <x v="2396"/>
    <s v="Color"/>
    <x v="3"/>
    <s v="English"/>
    <s v="USA"/>
    <x v="6"/>
    <s v="Linda Cardellini"/>
    <s v="James Gunn"/>
    <n v="2000"/>
    <n v="4590"/>
    <n v="571"/>
    <n v="19000"/>
    <n v="6.8"/>
    <n v="238"/>
    <n v="96"/>
    <n v="322157"/>
    <n v="2500000"/>
    <x v="2881"/>
    <n v="-0.87113719999999994"/>
  </r>
  <r>
    <x v="2893"/>
    <x v="2397"/>
    <s v="Color"/>
    <x v="7"/>
    <s v="English"/>
    <s v="USA"/>
    <x v="7"/>
    <s v="Paul Walker"/>
    <s v="John Luessenhop"/>
    <n v="23000"/>
    <n v="31529"/>
    <n v="34"/>
    <n v="0"/>
    <n v="6.2"/>
    <n v="119"/>
    <n v="107"/>
    <n v="57744720"/>
    <n v="20000000"/>
    <x v="2882"/>
    <n v="1.8872359999999999"/>
  </r>
  <r>
    <x v="2894"/>
    <x v="2398"/>
    <s v="Color"/>
    <x v="5"/>
    <s v="English"/>
    <s v="USA"/>
    <x v="5"/>
    <s v="Brad Garrett"/>
    <s v="Nathan Greno"/>
    <n v="799"/>
    <n v="2036"/>
    <n v="15"/>
    <n v="29000"/>
    <n v="7.8"/>
    <n v="324"/>
    <n v="100"/>
    <n v="200807262"/>
    <n v="260000000"/>
    <x v="2883"/>
    <n v="-0.22766437692307692"/>
  </r>
  <r>
    <x v="2895"/>
    <x v="2399"/>
    <s v="Color"/>
    <x v="6"/>
    <s v="English"/>
    <s v="USA"/>
    <x v="5"/>
    <s v="Aidan Quinn"/>
    <s v="Rick Bieber"/>
    <n v="767"/>
    <n v="2370"/>
    <n v="11"/>
    <n v="0"/>
    <n v="5.7"/>
    <n v="16"/>
    <n v="90"/>
    <n v="399611"/>
    <n v="6000000"/>
    <x v="2884"/>
    <n v="-0.93339816666666664"/>
  </r>
  <r>
    <x v="2896"/>
    <x v="2358"/>
    <s v="Color"/>
    <x v="0"/>
    <s v="English"/>
    <s v="USA"/>
    <x v="6"/>
    <s v="Violante Placido"/>
    <s v="Anton Corbijn"/>
    <n v="978"/>
    <n v="1454"/>
    <n v="210"/>
    <n v="10000"/>
    <n v="6.3"/>
    <n v="333"/>
    <n v="105"/>
    <n v="35596227"/>
    <n v="20000000"/>
    <x v="2885"/>
    <n v="0.77981135000000001"/>
  </r>
  <r>
    <x v="2897"/>
    <x v="2400"/>
    <s v="Color"/>
    <x v="3"/>
    <s v="English"/>
    <s v="USA"/>
    <x v="7"/>
    <s v="Danneel Ackles"/>
    <s v="Alan Poul"/>
    <n v="1000"/>
    <n v="3356"/>
    <n v="16"/>
    <n v="0"/>
    <n v="5.3"/>
    <n v="148"/>
    <n v="104"/>
    <n v="37481242"/>
    <n v="35000000"/>
    <x v="2886"/>
    <n v="7.089262857142857E-2"/>
  </r>
  <r>
    <x v="2898"/>
    <x v="2401"/>
    <s v="Color"/>
    <x v="7"/>
    <s v="English"/>
    <s v="USA"/>
    <x v="6"/>
    <s v="Denzel Washington"/>
    <s v="Albert Hughes"/>
    <n v="18000"/>
    <n v="44797"/>
    <n v="117"/>
    <n v="20000"/>
    <n v="6.9"/>
    <n v="325"/>
    <n v="118"/>
    <n v="94822707"/>
    <n v="80000000"/>
    <x v="2887"/>
    <n v="0.18528383749999999"/>
  </r>
  <r>
    <x v="2899"/>
    <x v="2402"/>
    <s v="Color"/>
    <x v="7"/>
    <s v="English"/>
    <s v="USA"/>
    <x v="7"/>
    <s v="Gerard Butler"/>
    <s v="Andy Tennant"/>
    <n v="18000"/>
    <n v="21554"/>
    <n v="72"/>
    <n v="0"/>
    <n v="5.5"/>
    <n v="161"/>
    <n v="110"/>
    <n v="67061228"/>
    <n v="40000000"/>
    <x v="2888"/>
    <n v="0.67653070000000004"/>
  </r>
  <r>
    <x v="2900"/>
    <x v="2395"/>
    <s v="Color"/>
    <x v="5"/>
    <s v="English"/>
    <s v="USA"/>
    <x v="5"/>
    <s v="Bruce Spence"/>
    <s v="Michael Apted"/>
    <n v="531"/>
    <n v="764"/>
    <n v="150"/>
    <n v="11000"/>
    <n v="6.3"/>
    <n v="228"/>
    <n v="113"/>
    <n v="104383624"/>
    <n v="155000000"/>
    <x v="2889"/>
    <n v="-0.32655726451612904"/>
  </r>
  <r>
    <x v="2901"/>
    <x v="2403"/>
    <s v="Color"/>
    <x v="0"/>
    <s v="English"/>
    <s v="USA"/>
    <x v="7"/>
    <s v="Robin Wright"/>
    <s v="Robert Redford"/>
    <n v="18000"/>
    <n v="21163"/>
    <n v="0"/>
    <n v="0"/>
    <n v="7"/>
    <n v="199"/>
    <n v="122"/>
    <n v="11538204"/>
    <n v="25000000"/>
    <x v="2890"/>
    <n v="-0.53847184000000003"/>
  </r>
  <r>
    <x v="2902"/>
    <x v="2404"/>
    <s v="Color"/>
    <x v="8"/>
    <s v="English"/>
    <s v="USA"/>
    <x v="6"/>
    <s v="Radha Mitchell"/>
    <s v="Breck Eisner"/>
    <n v="991"/>
    <n v="2609"/>
    <n v="42"/>
    <n v="0"/>
    <n v="6.5"/>
    <n v="308"/>
    <n v="101"/>
    <n v="39103378"/>
    <n v="20000000"/>
    <x v="2891"/>
    <n v="0.95516889999999999"/>
  </r>
  <r>
    <x v="2903"/>
    <x v="2330"/>
    <s v="Color"/>
    <x v="1"/>
    <s v="English"/>
    <s v="USA"/>
    <x v="6"/>
    <s v="Tom Wilkinson"/>
    <s v="John Madden"/>
    <n v="1000"/>
    <n v="1136"/>
    <n v="108"/>
    <n v="0"/>
    <n v="6.9"/>
    <n v="258"/>
    <n v="113"/>
    <n v="31146570"/>
    <n v="20000000"/>
    <x v="2892"/>
    <n v="0.5573285"/>
  </r>
  <r>
    <x v="2904"/>
    <x v="2366"/>
    <s v="Color"/>
    <x v="7"/>
    <s v="English"/>
    <s v="USA"/>
    <x v="6"/>
    <s v="Jason Statham"/>
    <s v="Sylvester Stallone"/>
    <n v="26000"/>
    <n v="46355"/>
    <n v="13000"/>
    <n v="57000"/>
    <n v="6.5"/>
    <n v="424"/>
    <n v="113"/>
    <n v="102981571"/>
    <n v="80000000"/>
    <x v="2893"/>
    <n v="0.28726963750000001"/>
  </r>
  <r>
    <x v="2905"/>
    <x v="2405"/>
    <s v="Color"/>
    <x v="3"/>
    <s v="English"/>
    <s v="USA"/>
    <x v="6"/>
    <s v="Lynn Cohen"/>
    <s v="Shari Springer Berman"/>
    <n v="474"/>
    <n v="2029"/>
    <n v="30"/>
    <n v="916"/>
    <n v="5.9"/>
    <n v="104"/>
    <n v="108"/>
    <n v="453079"/>
    <n v="7000000"/>
    <x v="2894"/>
    <n v="-0.93527442857142862"/>
  </r>
  <r>
    <x v="2906"/>
    <x v="2406"/>
    <s v="Color"/>
    <x v="6"/>
    <s v="English"/>
    <s v="USA"/>
    <x v="6"/>
    <s v="Christian Bale"/>
    <s v="David O. Russell"/>
    <n v="23000"/>
    <n v="23811"/>
    <n v="737"/>
    <n v="36000"/>
    <n v="7.9"/>
    <n v="410"/>
    <n v="116"/>
    <n v="93571803"/>
    <n v="25000000"/>
    <x v="2895"/>
    <n v="2.7428721199999999"/>
  </r>
  <r>
    <x v="2907"/>
    <x v="2407"/>
    <s v="Color"/>
    <x v="11"/>
    <s v="English"/>
    <s v="France"/>
    <x v="7"/>
    <s v="Jim Belushi"/>
    <s v="Roman Polanski"/>
    <n v="854"/>
    <n v="2507"/>
    <n v="2000"/>
    <n v="15000"/>
    <n v="7.2"/>
    <n v="343"/>
    <n v="128"/>
    <n v="15523168"/>
    <n v="45000000"/>
    <x v="2896"/>
    <n v="-0.65504071111111106"/>
  </r>
  <r>
    <x v="2908"/>
    <x v="2408"/>
    <s v="Color"/>
    <x v="1"/>
    <s v="English"/>
    <s v="USA"/>
    <x v="7"/>
    <s v="Michael Joiner"/>
    <s v="David G. Evans"/>
    <n v="77000"/>
    <n v="77046"/>
    <n v="0"/>
    <n v="0"/>
    <n v="6.4"/>
    <n v="25"/>
    <n v="101"/>
    <n v="2428241"/>
    <n v="200000"/>
    <x v="2897"/>
    <n v="11.141204999999999"/>
  </r>
  <r>
    <x v="2909"/>
    <x v="2409"/>
    <s v="Color"/>
    <x v="3"/>
    <s v="English"/>
    <s v="USA"/>
    <x v="6"/>
    <s v="Josh Hutcherson"/>
    <s v="Lisa Cholodenko"/>
    <n v="14000"/>
    <n v="18645"/>
    <n v="450"/>
    <n v="16000"/>
    <n v="7.1"/>
    <n v="323"/>
    <n v="106"/>
    <n v="20803237"/>
    <n v="3500000"/>
    <x v="2898"/>
    <n v="4.9437819999999997"/>
  </r>
  <r>
    <x v="2910"/>
    <x v="2410"/>
    <s v="Color"/>
    <x v="0"/>
    <s v="English"/>
    <s v="USA"/>
    <x v="6"/>
    <s v="Liam Aiken"/>
    <s v="Michael Winterbottom"/>
    <n v="818"/>
    <n v="1813"/>
    <n v="187"/>
    <n v="0"/>
    <n v="6.1"/>
    <n v="225"/>
    <n v="109"/>
    <n v="214966"/>
    <n v="13000000"/>
    <x v="2899"/>
    <n v="-0.98346415384615382"/>
  </r>
  <r>
    <x v="2911"/>
    <x v="2411"/>
    <s v="Color"/>
    <x v="6"/>
    <s v="English"/>
    <s v="UK"/>
    <x v="6"/>
    <s v="Colin Firth"/>
    <s v="Tom Hooper"/>
    <n v="14000"/>
    <n v="15732"/>
    <n v="0"/>
    <n v="64000"/>
    <n v="8"/>
    <n v="479"/>
    <n v="118"/>
    <n v="138795342"/>
    <n v="15000000"/>
    <x v="2900"/>
    <n v="8.2530228000000001"/>
  </r>
  <r>
    <x v="2912"/>
    <x v="2412"/>
    <s v="Color"/>
    <x v="7"/>
    <s v="English"/>
    <s v="USA"/>
    <x v="5"/>
    <s v="Seychelle Gabriel"/>
    <s v="M. Night Shyamalan"/>
    <n v="1000"/>
    <n v="2857"/>
    <n v="0"/>
    <n v="18000"/>
    <n v="4.2"/>
    <n v="280"/>
    <n v="103"/>
    <n v="131564731"/>
    <n v="150000000"/>
    <x v="2901"/>
    <n v="-0.12290179333333333"/>
  </r>
  <r>
    <x v="2913"/>
    <x v="2410"/>
    <s v="Color"/>
    <x v="1"/>
    <s v="English"/>
    <s v="France"/>
    <x v="7"/>
    <s v="Caleb Landry Jones"/>
    <s v="Daniel Stamm"/>
    <n v="463"/>
    <n v="1958"/>
    <n v="13"/>
    <n v="0"/>
    <n v="5.6"/>
    <n v="311"/>
    <n v="87"/>
    <n v="40990055"/>
    <n v="1800000"/>
    <x v="2902"/>
    <n v="21.772252777777776"/>
  </r>
  <r>
    <x v="2914"/>
    <x v="2309"/>
    <s v="Color"/>
    <x v="3"/>
    <s v="English"/>
    <s v="South Korea"/>
    <x v="7"/>
    <s v="Jason Mewes"/>
    <s v="Hyung-rae Shim"/>
    <n v="898"/>
    <n v="2895"/>
    <n v="26"/>
    <n v="502"/>
    <n v="3.6"/>
    <n v="4"/>
    <n v="100"/>
    <n v="163591"/>
    <n v="13400000"/>
    <x v="2903"/>
    <n v="-0.98779171641791041"/>
  </r>
  <r>
    <x v="2915"/>
    <x v="2329"/>
    <s v="Color"/>
    <x v="1"/>
    <s v="English"/>
    <s v="USA"/>
    <x v="5"/>
    <s v="Kelly Preston"/>
    <s v="Julie Anne Robinson"/>
    <n v="742"/>
    <n v="2341"/>
    <n v="30"/>
    <n v="10000"/>
    <n v="5.8"/>
    <n v="123"/>
    <n v="107"/>
    <n v="62933793"/>
    <n v="20000000"/>
    <x v="2904"/>
    <n v="2.1466896499999999"/>
  </r>
  <r>
    <x v="2916"/>
    <x v="2413"/>
    <s v="Color"/>
    <x v="7"/>
    <s v="English"/>
    <s v="USA"/>
    <x v="7"/>
    <s v="Chris Evans"/>
    <s v="Sylvain White"/>
    <n v="11000"/>
    <n v="12841"/>
    <n v="41"/>
    <n v="0"/>
    <n v="6.4"/>
    <n v="213"/>
    <n v="97"/>
    <n v="23527955"/>
    <n v="25000000"/>
    <x v="2905"/>
    <n v="-5.8881799999999998E-2"/>
  </r>
  <r>
    <x v="2917"/>
    <x v="2414"/>
    <s v="Color"/>
    <x v="3"/>
    <s v="French"/>
    <s v="France"/>
    <x v="6"/>
    <s v="Sara Forestier"/>
    <s v="Michel Leclerc"/>
    <n v="74"/>
    <n v="143"/>
    <n v="3"/>
    <n v="0"/>
    <n v="7.2"/>
    <n v="87"/>
    <n v="100"/>
    <n v="513836"/>
    <n v="4600000"/>
    <x v="2906"/>
    <n v="-0.88829652173913043"/>
  </r>
  <r>
    <x v="2918"/>
    <x v="2385"/>
    <s v="Color"/>
    <x v="0"/>
    <s v="English"/>
    <s v="USA"/>
    <x v="7"/>
    <s v="Olivia Wilde"/>
    <s v="Paul Haggis"/>
    <n v="10000"/>
    <n v="11799"/>
    <n v="549"/>
    <n v="27000"/>
    <n v="7.4"/>
    <n v="239"/>
    <n v="133"/>
    <n v="21129348"/>
    <n v="35000000"/>
    <x v="2907"/>
    <n v="-0.39630434285714283"/>
  </r>
  <r>
    <x v="2919"/>
    <x v="2412"/>
    <s v="Color"/>
    <x v="7"/>
    <s v="English"/>
    <s v="UK"/>
    <x v="5"/>
    <s v="Shirley Henderson"/>
    <s v="Andrey Konchalovskiy"/>
    <n v="887"/>
    <n v="2728"/>
    <n v="96"/>
    <n v="788"/>
    <n v="4.4000000000000004"/>
    <n v="47"/>
    <n v="110"/>
    <n v="190562"/>
    <n v="90000000"/>
    <x v="2908"/>
    <n v="-0.99788264444444441"/>
  </r>
  <r>
    <x v="2920"/>
    <x v="2415"/>
    <s v="Color"/>
    <x v="7"/>
    <s v="English"/>
    <s v="USA"/>
    <x v="7"/>
    <s v="Dwayne Johnson"/>
    <s v="Adam McKay"/>
    <n v="12000"/>
    <n v="20233"/>
    <n v="285"/>
    <n v="16000"/>
    <n v="6.7"/>
    <n v="265"/>
    <n v="116"/>
    <n v="119219978"/>
    <n v="100000000"/>
    <x v="2909"/>
    <n v="0.19219977999999999"/>
  </r>
  <r>
    <x v="2921"/>
    <x v="2416"/>
    <s v="Color"/>
    <x v="3"/>
    <s v="English"/>
    <s v="USA"/>
    <x v="6"/>
    <s v="David Hyde Pierce"/>
    <s v="Nick Tomnay"/>
    <n v="443"/>
    <n v="1452"/>
    <n v="11"/>
    <n v="0"/>
    <n v="6.8"/>
    <n v="112"/>
    <n v="93"/>
    <n v="48430"/>
    <n v="500000"/>
    <x v="2910"/>
    <n v="-0.90314000000000005"/>
  </r>
  <r>
    <x v="2922"/>
    <x v="2417"/>
    <s v="Color"/>
    <x v="6"/>
    <s v="English"/>
    <s v="USA"/>
    <x v="6"/>
    <s v="Kristen Stewart"/>
    <s v="Floria Sigismondi"/>
    <n v="17000"/>
    <n v="21711"/>
    <n v="50"/>
    <n v="0"/>
    <n v="6.6"/>
    <n v="259"/>
    <n v="106"/>
    <n v="3571735"/>
    <n v="10000000"/>
    <x v="2911"/>
    <n v="-0.64282649999999997"/>
  </r>
  <r>
    <x v="2923"/>
    <x v="2392"/>
    <s v="Color"/>
    <x v="6"/>
    <s v="English"/>
    <s v="USA"/>
    <x v="7"/>
    <s v="Andrew Garfield"/>
    <s v="David Fincher"/>
    <n v="10000"/>
    <n v="10555"/>
    <n v="21000"/>
    <n v="74000"/>
    <n v="7.7"/>
    <n v="556"/>
    <n v="120"/>
    <n v="96917897"/>
    <n v="40000000"/>
    <x v="2912"/>
    <n v="1.422947425"/>
  </r>
  <r>
    <x v="2924"/>
    <x v="2311"/>
    <s v="Color"/>
    <x v="7"/>
    <s v="English"/>
    <s v="USA"/>
    <x v="5"/>
    <s v="Nicolas Cage"/>
    <s v="Jon Turteltaub"/>
    <n v="12000"/>
    <n v="13388"/>
    <n v="226"/>
    <n v="11000"/>
    <n v="6.1"/>
    <n v="235"/>
    <n v="109"/>
    <n v="63143812"/>
    <n v="150000000"/>
    <x v="2913"/>
    <n v="-0.57904125333333334"/>
  </r>
  <r>
    <x v="2925"/>
    <x v="2418"/>
    <s v="Color"/>
    <x v="7"/>
    <s v="English"/>
    <s v="USA"/>
    <x v="5"/>
    <s v="Madeline Carroll"/>
    <s v="Brian Levant"/>
    <n v="1000"/>
    <n v="3436"/>
    <n v="32"/>
    <n v="0"/>
    <n v="5.4"/>
    <n v="97"/>
    <n v="94"/>
    <n v="24268828"/>
    <n v="28000000"/>
    <x v="2914"/>
    <n v="-0.13325614285714285"/>
  </r>
  <r>
    <x v="2926"/>
    <x v="2310"/>
    <s v="Color"/>
    <x v="3"/>
    <s v="English"/>
    <s v="USA"/>
    <x v="7"/>
    <s v="Caroline Dhavernas"/>
    <s v="Josh Gordon"/>
    <n v="544"/>
    <n v="1292"/>
    <n v="8"/>
    <n v="0"/>
    <n v="6.1"/>
    <n v="181"/>
    <n v="101"/>
    <n v="27758465"/>
    <n v="19000000"/>
    <x v="2915"/>
    <n v="0.46097184210526315"/>
  </r>
  <r>
    <x v="2927"/>
    <x v="2419"/>
    <s v="Color"/>
    <x v="3"/>
    <s v="English"/>
    <s v="USA"/>
    <x v="7"/>
    <s v="Djimon Hounsou"/>
    <s v="Julie Taymor"/>
    <n v="3000"/>
    <n v="3785"/>
    <n v="278"/>
    <n v="0"/>
    <n v="5.4"/>
    <n v="92"/>
    <n v="110"/>
    <n v="263365"/>
    <n v="20000000"/>
    <x v="2916"/>
    <n v="-0.98683175000000001"/>
  </r>
  <r>
    <x v="2928"/>
    <x v="2420"/>
    <s v="Color"/>
    <x v="7"/>
    <s v="English"/>
    <s v="USA"/>
    <x v="7"/>
    <s v="Johnny Depp"/>
    <s v="Florian Henckel von Donnersmarck"/>
    <n v="40000"/>
    <n v="55175"/>
    <n v="207"/>
    <n v="25000"/>
    <n v="6"/>
    <n v="321"/>
    <n v="103"/>
    <n v="67631157"/>
    <n v="100000000"/>
    <x v="2917"/>
    <n v="-0.32368843000000003"/>
  </r>
  <r>
    <x v="2929"/>
    <x v="2370"/>
    <s v="Color"/>
    <x v="0"/>
    <s v="English"/>
    <s v="USA"/>
    <x v="6"/>
    <s v="Jeremy Renner"/>
    <s v="Ben Affleck"/>
    <n v="10000"/>
    <n v="14296"/>
    <n v="0"/>
    <n v="29000"/>
    <n v="7.6"/>
    <n v="378"/>
    <n v="150"/>
    <n v="92173235"/>
    <n v="37000000"/>
    <x v="2918"/>
    <n v="1.4911685135135135"/>
  </r>
  <r>
    <x v="2930"/>
    <x v="2421"/>
    <s v="Color"/>
    <x v="5"/>
    <s v="English"/>
    <s v="USA"/>
    <x v="7"/>
    <s v="Robert Pattinson"/>
    <s v="David Slade"/>
    <n v="21000"/>
    <n v="52547"/>
    <n v="171"/>
    <n v="29000"/>
    <n v="4.9000000000000004"/>
    <n v="293"/>
    <n v="124"/>
    <n v="300523113"/>
    <n v="68000000"/>
    <x v="2919"/>
    <n v="3.4194575441176469"/>
  </r>
  <r>
    <x v="2931"/>
    <x v="2422"/>
    <s v="Color"/>
    <x v="3"/>
    <s v="English"/>
    <s v="USA"/>
    <x v="6"/>
    <s v="Matt Bennett"/>
    <s v="Huck Botko"/>
    <n v="189"/>
    <n v="768"/>
    <n v="10"/>
    <n v="974"/>
    <n v="4.5999999999999996"/>
    <n v="46"/>
    <n v="86"/>
    <n v="535249"/>
    <n v="3400000"/>
    <x v="2920"/>
    <n v="-0.84257382352941179"/>
  </r>
  <r>
    <x v="2932"/>
    <x v="2397"/>
    <s v="Color"/>
    <x v="7"/>
    <s v="English"/>
    <s v="New Zealand"/>
    <x v="6"/>
    <s v="Tony Cox"/>
    <s v="Sngmoo Lee"/>
    <n v="624"/>
    <n v="2056"/>
    <n v="19"/>
    <n v="0"/>
    <n v="6.3"/>
    <n v="95"/>
    <n v="100"/>
    <n v="5664251"/>
    <n v="45000000"/>
    <x v="2921"/>
    <n v="-0.87412775555555555"/>
  </r>
  <r>
    <x v="2933"/>
    <x v="2362"/>
    <s v="Color"/>
    <x v="1"/>
    <s v="English"/>
    <s v="USA"/>
    <x v="6"/>
    <s v="Anthony Hopkins"/>
    <s v="Joe Johnston"/>
    <n v="12000"/>
    <n v="13071"/>
    <n v="394"/>
    <n v="0"/>
    <n v="5.8"/>
    <n v="357"/>
    <n v="119"/>
    <n v="61937495"/>
    <n v="150000000"/>
    <x v="2922"/>
    <n v="-0.58708336666666672"/>
  </r>
  <r>
    <x v="2934"/>
    <x v="2423"/>
    <s v="Color"/>
    <x v="3"/>
    <s v="English"/>
    <s v="USA"/>
    <x v="0"/>
    <s v="Lena Dunham"/>
    <s v="Lena Dunham"/>
    <n v="969"/>
    <n v="2530"/>
    <n v="969"/>
    <n v="0"/>
    <n v="6.3"/>
    <n v="113"/>
    <n v="98"/>
    <n v="389804"/>
    <n v="65000"/>
    <x v="2923"/>
    <n v="4.9969846153846156"/>
  </r>
  <r>
    <x v="2935"/>
    <x v="2424"/>
    <s v="Color"/>
    <x v="5"/>
    <s v="English"/>
    <s v="USA"/>
    <x v="4"/>
    <s v="Tom Hanks"/>
    <s v="Lee Unkrich"/>
    <n v="15000"/>
    <n v="19085"/>
    <n v="125"/>
    <n v="30000"/>
    <n v="8.3000000000000007"/>
    <n v="453"/>
    <n v="103"/>
    <n v="414984497"/>
    <n v="200000000"/>
    <x v="2924"/>
    <n v="1.0749224850000001"/>
  </r>
  <r>
    <x v="2936"/>
    <x v="2401"/>
    <s v="Color"/>
    <x v="3"/>
    <s v="Norwegian"/>
    <s v="Norway"/>
    <x v="7"/>
    <s v="Otto Jespersen"/>
    <s v="AndrÃ© Ã˜vredal"/>
    <n v="29"/>
    <n v="44"/>
    <n v="12"/>
    <n v="38000"/>
    <n v="7"/>
    <n v="337"/>
    <n v="103"/>
    <n v="252652"/>
    <n v="19900000"/>
    <x v="2925"/>
    <n v="-0.98730391959798991"/>
  </r>
  <r>
    <x v="2937"/>
    <x v="2425"/>
    <s v="Color"/>
    <x v="7"/>
    <s v="English"/>
    <s v="USA"/>
    <x v="5"/>
    <s v="Jeff Bridges"/>
    <s v="Joseph Kosinski"/>
    <n v="12000"/>
    <n v="25550"/>
    <n v="364"/>
    <n v="30000"/>
    <n v="6.8"/>
    <n v="469"/>
    <n v="125"/>
    <n v="172051787"/>
    <n v="170000000"/>
    <x v="2926"/>
    <n v="1.2069335294117647E-2"/>
  </r>
  <r>
    <x v="2938"/>
    <x v="2426"/>
    <s v="Color"/>
    <x v="5"/>
    <s v="English"/>
    <s v="USA"/>
    <x v="7"/>
    <s v="Matt Damon"/>
    <s v="Ethan Coen"/>
    <n v="13000"/>
    <n v="25964"/>
    <n v="1000"/>
    <n v="36000"/>
    <n v="7.7"/>
    <n v="493"/>
    <n v="110"/>
    <n v="171031347"/>
    <n v="38000000"/>
    <x v="2927"/>
    <n v="3.5008249210526317"/>
  </r>
  <r>
    <x v="2939"/>
    <x v="2427"/>
    <s v="Color"/>
    <x v="0"/>
    <s v="English"/>
    <s v="USA"/>
    <x v="6"/>
    <s v="Noah Emmerich"/>
    <s v="David Schwimmer"/>
    <n v="617"/>
    <n v="916"/>
    <n v="0"/>
    <n v="10000"/>
    <n v="7"/>
    <n v="109"/>
    <n v="106"/>
    <n v="58214"/>
    <n v="9500000"/>
    <x v="2928"/>
    <n v="-0.9938722105263158"/>
  </r>
  <r>
    <x v="2940"/>
    <x v="2428"/>
    <s v="Color"/>
    <x v="7"/>
    <s v="English"/>
    <s v="USA"/>
    <x v="7"/>
    <s v="Denzel Washington"/>
    <s v="Tony Scott"/>
    <n v="18000"/>
    <n v="25780"/>
    <n v="12000"/>
    <n v="18000"/>
    <n v="6.8"/>
    <n v="316"/>
    <n v="98"/>
    <n v="81557479"/>
    <n v="100000000"/>
    <x v="2929"/>
    <n v="-0.18442521000000001"/>
  </r>
  <r>
    <x v="2941"/>
    <x v="2429"/>
    <s v="Color"/>
    <x v="3"/>
    <s v="English"/>
    <s v="USA"/>
    <x v="7"/>
    <s v="Bradley Cooper"/>
    <s v="Garry Marshall"/>
    <n v="14000"/>
    <n v="45696"/>
    <n v="0"/>
    <n v="9000"/>
    <n v="5.7"/>
    <n v="186"/>
    <n v="125"/>
    <n v="110476776"/>
    <n v="52000000"/>
    <x v="2930"/>
    <n v="1.1245533846153846"/>
  </r>
  <r>
    <x v="2942"/>
    <x v="2430"/>
    <s v="Color"/>
    <x v="3"/>
    <s v="English"/>
    <s v="USA"/>
    <x v="7"/>
    <s v="Diedrich Bader"/>
    <s v="Jason Friedberg"/>
    <n v="759"/>
    <n v="2898"/>
    <n v="82"/>
    <n v="16000"/>
    <n v="3.5"/>
    <n v="122"/>
    <n v="82"/>
    <n v="36658108"/>
    <n v="20000000"/>
    <x v="2931"/>
    <n v="0.83290540000000002"/>
  </r>
  <r>
    <x v="2943"/>
    <x v="2431"/>
    <s v="Color"/>
    <x v="1"/>
    <s v="English"/>
    <s v="USA"/>
    <x v="7"/>
    <s v="Frank Langella"/>
    <s v="Oliver Stone"/>
    <n v="903"/>
    <n v="1579"/>
    <n v="0"/>
    <n v="13000"/>
    <n v="6.3"/>
    <n v="297"/>
    <n v="136"/>
    <n v="52474616"/>
    <n v="70000000"/>
    <x v="2932"/>
    <n v="-0.25036262857142855"/>
  </r>
  <r>
    <x v="2944"/>
    <x v="2397"/>
    <s v="Color"/>
    <x v="3"/>
    <s v="English"/>
    <s v="USA"/>
    <x v="7"/>
    <s v="Michael Jai White"/>
    <s v="Tyler Perry"/>
    <n v="2000"/>
    <n v="6657"/>
    <n v="0"/>
    <n v="0"/>
    <n v="4.4000000000000004"/>
    <n v="40"/>
    <n v="121"/>
    <n v="60072596"/>
    <n v="20000000"/>
    <x v="2933"/>
    <n v="2.0036298000000001"/>
  </r>
  <r>
    <x v="2945"/>
    <x v="2432"/>
    <s v="Color"/>
    <x v="7"/>
    <s v="English"/>
    <s v="UK"/>
    <x v="7"/>
    <s v="Rupert Grint"/>
    <s v="Jonathan Lynn"/>
    <n v="10000"/>
    <n v="11770"/>
    <n v="36"/>
    <n v="0"/>
    <n v="6.9"/>
    <n v="68"/>
    <n v="98"/>
    <n v="117190"/>
    <n v="8000000"/>
    <x v="2934"/>
    <n v="-0.98535125000000001"/>
  </r>
  <r>
    <x v="2946"/>
    <x v="2383"/>
    <s v="Color"/>
    <x v="1"/>
    <s v="English"/>
    <s v="USA"/>
    <x v="6"/>
    <s v="Jennifer Lawrence"/>
    <s v="Debra Granik"/>
    <n v="34000"/>
    <n v="34446"/>
    <n v="81"/>
    <n v="20000"/>
    <n v="7.2"/>
    <n v="365"/>
    <n v="100"/>
    <n v="6531491"/>
    <n v="2000000"/>
    <x v="2935"/>
    <n v="2.2657455"/>
  </r>
  <r>
    <x v="2947"/>
    <x v="2433"/>
    <s v="Color"/>
    <x v="5"/>
    <s v="English"/>
    <s v="USA"/>
    <x v="5"/>
    <s v="Justin Timberlake"/>
    <s v="Eric Brevig"/>
    <n v="3000"/>
    <n v="4394"/>
    <n v="40"/>
    <n v="0"/>
    <n v="4.5999999999999996"/>
    <n v="143"/>
    <n v="80"/>
    <n v="100169068"/>
    <n v="80000000"/>
    <x v="2936"/>
    <n v="0.25211335000000001"/>
  </r>
  <r>
    <x v="2948"/>
    <x v="2388"/>
    <s v="Color"/>
    <x v="3"/>
    <s v="English"/>
    <s v="USA"/>
    <x v="5"/>
    <s v="Jamie Lee Curtis"/>
    <s v="Andy Fickman"/>
    <n v="2000"/>
    <n v="4813"/>
    <n v="99"/>
    <n v="0"/>
    <n v="5.8"/>
    <n v="91"/>
    <n v="105"/>
    <n v="25677801"/>
    <n v="20000000"/>
    <x v="2937"/>
    <n v="0.28389005"/>
  </r>
  <r>
    <x v="2949"/>
    <x v="2434"/>
    <s v="Color"/>
    <x v="3"/>
    <s v="English"/>
    <s v="USA"/>
    <x v="6"/>
    <s v="Anthony Hopkins"/>
    <s v="Woody Allen"/>
    <n v="12000"/>
    <n v="19310"/>
    <n v="11000"/>
    <n v="0"/>
    <n v="6.3"/>
    <n v="223"/>
    <n v="98"/>
    <n v="3247816"/>
    <n v="22000000"/>
    <x v="2938"/>
    <n v="-0.85237200000000002"/>
  </r>
  <r>
    <x v="2950"/>
    <x v="2435"/>
    <s v="Color"/>
    <x v="7"/>
    <s v="Mandarin"/>
    <s v="China"/>
    <x v="6"/>
    <s v="Bingbing Li"/>
    <s v="Li Zhang"/>
    <n v="974"/>
    <n v="1887"/>
    <n v="0"/>
    <n v="0"/>
    <n v="6"/>
    <n v="63"/>
    <n v="121"/>
    <n v="127437"/>
    <n v="18000000"/>
    <x v="2939"/>
    <n v="-0.99292016666666671"/>
  </r>
  <r>
    <x v="2951"/>
    <x v="2436"/>
    <s v="Color"/>
    <x v="7"/>
    <s v="English"/>
    <s v="Germany"/>
    <x v="6"/>
    <s v="Bianca Kajlich"/>
    <s v="Ruben Fleischer"/>
    <n v="731"/>
    <n v="1987"/>
    <n v="181"/>
    <n v="0"/>
    <n v="6.1"/>
    <n v="220"/>
    <n v="83"/>
    <n v="37053924"/>
    <n v="28000000"/>
    <x v="2940"/>
    <n v="0.3233544285714286"/>
  </r>
  <r>
    <x v="2952"/>
    <x v="2437"/>
    <s v="Color"/>
    <x v="7"/>
    <s v="English"/>
    <s v="Georgia"/>
    <x v="6"/>
    <s v="Richard Coyle"/>
    <s v="Renny Harlin"/>
    <n v="567"/>
    <n v="708"/>
    <n v="212"/>
    <n v="0"/>
    <n v="5.6"/>
    <n v="74"/>
    <n v="113"/>
    <n v="17149"/>
    <n v="20000000"/>
    <x v="2941"/>
    <n v="-0.99914254999999996"/>
  </r>
  <r>
    <x v="2953"/>
    <x v="2438"/>
    <s v="Color"/>
    <x v="3"/>
    <s v="English"/>
    <s v="USA"/>
    <x v="6"/>
    <s v="Joseph Gordon-Levitt"/>
    <s v="Jonathan Levine"/>
    <n v="23000"/>
    <n v="39807"/>
    <n v="129"/>
    <n v="40000"/>
    <n v="7.7"/>
    <n v="327"/>
    <n v="100"/>
    <n v="34963967"/>
    <n v="8000000"/>
    <x v="2942"/>
    <n v="3.370495875"/>
  </r>
  <r>
    <x v="2954"/>
    <x v="2439"/>
    <s v="Color"/>
    <x v="1"/>
    <s v="English"/>
    <s v="USA"/>
    <x v="7"/>
    <s v="DemiÃ¡n Bichir"/>
    <s v="Chris Weitz"/>
    <n v="749"/>
    <n v="2214"/>
    <n v="129"/>
    <n v="0"/>
    <n v="7.2"/>
    <n v="94"/>
    <n v="98"/>
    <n v="1754319"/>
    <n v="10000000"/>
    <x v="2943"/>
    <n v="-0.82456810000000003"/>
  </r>
  <r>
    <x v="2955"/>
    <x v="2440"/>
    <s v="Color"/>
    <x v="6"/>
    <s v="English"/>
    <s v="UK"/>
    <x v="6"/>
    <s v="Michael Fassbender"/>
    <s v="David Cronenberg"/>
    <n v="13000"/>
    <n v="23755"/>
    <n v="0"/>
    <n v="36000"/>
    <n v="6.5"/>
    <n v="345"/>
    <n v="99"/>
    <n v="5702083"/>
    <n v="15000000"/>
    <x v="2944"/>
    <n v="-0.61986113333333337"/>
  </r>
  <r>
    <x v="2956"/>
    <x v="2441"/>
    <s v="Color"/>
    <x v="1"/>
    <s v="Persian"/>
    <s v="Iran"/>
    <x v="7"/>
    <s v="Shahab Hosseini"/>
    <s v="Asghar Farhadi"/>
    <n v="786"/>
    <n v="2501"/>
    <n v="0"/>
    <n v="48000"/>
    <n v="8.4"/>
    <n v="354"/>
    <n v="123"/>
    <n v="7098492"/>
    <n v="500000"/>
    <x v="2945"/>
    <n v="13.196984"/>
  </r>
  <r>
    <x v="2957"/>
    <x v="2442"/>
    <s v="Color"/>
    <x v="5"/>
    <s v="English"/>
    <s v="USA"/>
    <x v="6"/>
    <s v="Patton Oswalt"/>
    <s v="Todd Strauss-Schulson"/>
    <n v="786"/>
    <n v="2462"/>
    <n v="12"/>
    <n v="21000"/>
    <n v="6.3"/>
    <n v="161"/>
    <n v="90"/>
    <n v="35033759"/>
    <n v="19000000"/>
    <x v="2946"/>
    <n v="0.84388205263157889"/>
  </r>
  <r>
    <x v="2958"/>
    <x v="2443"/>
    <s v="Color"/>
    <x v="7"/>
    <s v="English"/>
    <s v="USA"/>
    <x v="7"/>
    <s v="Ken Arnold"/>
    <s v="John Singleton"/>
    <n v="327"/>
    <n v="561"/>
    <n v="309"/>
    <n v="13000"/>
    <n v="5"/>
    <n v="180"/>
    <n v="106"/>
    <n v="28064226"/>
    <n v="35000000"/>
    <x v="2947"/>
    <n v="-0.19816497142857142"/>
  </r>
  <r>
    <x v="2959"/>
    <x v="2444"/>
    <s v="Color"/>
    <x v="1"/>
    <s v="English"/>
    <s v="UK"/>
    <x v="6"/>
    <s v="Mia Wasikowska"/>
    <s v="Rodrigo GarcÃ­a"/>
    <n v="3000"/>
    <n v="4370"/>
    <n v="127"/>
    <n v="0"/>
    <n v="6.7"/>
    <n v="222"/>
    <n v="113"/>
    <n v="3014541"/>
    <n v="8000000"/>
    <x v="2948"/>
    <n v="-0.62318237499999996"/>
  </r>
  <r>
    <x v="2960"/>
    <x v="2445"/>
    <s v="Color"/>
    <x v="5"/>
    <s v="English"/>
    <s v="USA"/>
    <x v="4"/>
    <s v="Amy Poehler"/>
    <s v="Mike Mitchell"/>
    <n v="1000"/>
    <n v="4073"/>
    <n v="31"/>
    <n v="0"/>
    <n v="4.4000000000000004"/>
    <n v="91"/>
    <n v="87"/>
    <n v="133103929"/>
    <n v="75000000"/>
    <x v="2949"/>
    <n v="0.77471905333333335"/>
  </r>
  <r>
    <x v="2961"/>
    <x v="2446"/>
    <s v="Color"/>
    <x v="1"/>
    <s v="English"/>
    <s v="UK"/>
    <x v="7"/>
    <s v="Vanessa Redgrave"/>
    <s v="Roland Emmerich"/>
    <n v="898"/>
    <n v="2452"/>
    <n v="776"/>
    <n v="15000"/>
    <n v="6.9"/>
    <n v="288"/>
    <n v="130"/>
    <n v="4463292"/>
    <n v="30000000"/>
    <x v="2950"/>
    <n v="-0.85122359999999997"/>
  </r>
  <r>
    <x v="2962"/>
    <x v="2447"/>
    <s v="Color"/>
    <x v="1"/>
    <s v="English"/>
    <s v="USA"/>
    <x v="7"/>
    <s v="Robin Lord Taylor"/>
    <s v="Mike Cahill"/>
    <n v="574"/>
    <n v="1303"/>
    <n v="135"/>
    <n v="21000"/>
    <n v="7"/>
    <n v="242"/>
    <n v="92"/>
    <n v="1316074"/>
    <n v="100000"/>
    <x v="2951"/>
    <n v="12.160740000000001"/>
  </r>
  <r>
    <x v="2963"/>
    <x v="2448"/>
    <s v="Color"/>
    <x v="8"/>
    <s v="English"/>
    <s v="USA"/>
    <x v="7"/>
    <s v="Warren Christie"/>
    <s v="Gonzalo LÃ³pez-Gallego"/>
    <n v="520"/>
    <n v="1520"/>
    <n v="17"/>
    <n v="0"/>
    <n v="5.2"/>
    <n v="228"/>
    <n v="86"/>
    <n v="17683670"/>
    <n v="5000000"/>
    <x v="2952"/>
    <n v="2.536734"/>
  </r>
  <r>
    <x v="2964"/>
    <x v="2449"/>
    <s v="Color"/>
    <x v="5"/>
    <s v="English"/>
    <s v="UK"/>
    <x v="5"/>
    <s v="Jim Broadbent"/>
    <s v="Sarah Smith"/>
    <n v="1000"/>
    <n v="2707"/>
    <n v="6"/>
    <n v="0"/>
    <n v="7.1"/>
    <n v="190"/>
    <n v="97"/>
    <n v="46440491"/>
    <n v="100000000"/>
    <x v="2953"/>
    <n v="-0.53559509000000005"/>
  </r>
  <r>
    <x v="2965"/>
    <x v="2450"/>
    <s v="Color"/>
    <x v="7"/>
    <s v="English"/>
    <s v="UK"/>
    <x v="6"/>
    <s v="John Boyega"/>
    <s v="Joe Cornish"/>
    <n v="1000"/>
    <n v="2011"/>
    <n v="115"/>
    <n v="18000"/>
    <n v="6.6"/>
    <n v="399"/>
    <n v="88"/>
    <n v="1024175"/>
    <n v="13000000"/>
    <x v="2954"/>
    <n v="-0.9212173076923077"/>
  </r>
  <r>
    <x v="2966"/>
    <x v="2451"/>
    <s v="Color"/>
    <x v="3"/>
    <s v="English"/>
    <s v="USA"/>
    <x v="6"/>
    <s v="Justin Timberlake"/>
    <s v="Jake Kasdan"/>
    <n v="3000"/>
    <n v="5547"/>
    <n v="52"/>
    <n v="16000"/>
    <n v="5.7"/>
    <n v="286"/>
    <n v="97"/>
    <n v="100292856"/>
    <n v="20000000"/>
    <x v="2955"/>
    <n v="4.0146427999999998"/>
  </r>
  <r>
    <x v="2967"/>
    <x v="2452"/>
    <s v="Color"/>
    <x v="7"/>
    <s v="English"/>
    <s v="USA"/>
    <x v="7"/>
    <s v="Noel Fisher"/>
    <s v="Jonathan Liebesman"/>
    <n v="833"/>
    <n v="4001"/>
    <n v="473"/>
    <n v="25000"/>
    <n v="5.8"/>
    <n v="355"/>
    <n v="116"/>
    <n v="83552429"/>
    <n v="70000000"/>
    <x v="2956"/>
    <n v="0.19360612857142856"/>
  </r>
  <r>
    <x v="2968"/>
    <x v="2453"/>
    <s v="Color"/>
    <x v="1"/>
    <s v="English"/>
    <s v="USA"/>
    <x v="7"/>
    <s v="Alex Pettyfer"/>
    <s v="Daniel Barnz"/>
    <n v="15000"/>
    <n v="17396"/>
    <n v="33"/>
    <n v="16000"/>
    <n v="5.6"/>
    <n v="148"/>
    <n v="86"/>
    <n v="27854896"/>
    <n v="17000000"/>
    <x v="2957"/>
    <n v="0.63852329411764708"/>
  </r>
  <r>
    <x v="2969"/>
    <x v="2454"/>
    <s v="Color"/>
    <x v="3"/>
    <s v="English"/>
    <s v="USA"/>
    <x v="7"/>
    <s v="Matthew McConaughey"/>
    <s v="Richard Linklater"/>
    <n v="11000"/>
    <n v="11328"/>
    <n v="0"/>
    <n v="15000"/>
    <n v="6.8"/>
    <n v="231"/>
    <n v="99"/>
    <n v="9203192"/>
    <n v="5000000"/>
    <x v="2958"/>
    <n v="0.84063840000000001"/>
  </r>
  <r>
    <x v="2970"/>
    <x v="2455"/>
    <s v="Color"/>
    <x v="7"/>
    <s v="English"/>
    <s v="USA"/>
    <x v="7"/>
    <s v="Brandon T. Jackson"/>
    <s v="John Whitesell"/>
    <n v="918"/>
    <n v="3500"/>
    <n v="14"/>
    <n v="0"/>
    <n v="4.4000000000000004"/>
    <n v="88"/>
    <n v="113"/>
    <n v="37911876"/>
    <n v="32000000"/>
    <x v="2959"/>
    <n v="0.18474612500000001"/>
  </r>
  <r>
    <x v="2971"/>
    <x v="2456"/>
    <s v="Color"/>
    <x v="3"/>
    <s v="English"/>
    <s v="USA"/>
    <x v="6"/>
    <s v="Matt Lucas"/>
    <s v="Paul Feig"/>
    <n v="722"/>
    <n v="3229"/>
    <n v="176"/>
    <n v="27000"/>
    <n v="6.8"/>
    <n v="371"/>
    <n v="131"/>
    <n v="169076745"/>
    <n v="32500000"/>
    <x v="2960"/>
    <n v="4.2023613846153847"/>
  </r>
  <r>
    <x v="2972"/>
    <x v="2457"/>
    <s v="Color"/>
    <x v="3"/>
    <s v="English"/>
    <s v="USA"/>
    <x v="6"/>
    <s v="Don Johnson"/>
    <s v="Tom Brady"/>
    <n v="982"/>
    <n v="2603"/>
    <n v="105"/>
    <n v="0"/>
    <n v="3.3"/>
    <n v="49"/>
    <n v="97"/>
    <n v="2331318"/>
    <n v="10000000"/>
    <x v="2961"/>
    <n v="-0.7668682"/>
  </r>
  <r>
    <x v="2973"/>
    <x v="2458"/>
    <s v="Color"/>
    <x v="7"/>
    <s v="English"/>
    <s v="USA"/>
    <x v="7"/>
    <s v="Chris Evans"/>
    <s v="Joe Johnston"/>
    <n v="11000"/>
    <n v="19761"/>
    <n v="394"/>
    <n v="46000"/>
    <n v="6.9"/>
    <n v="510"/>
    <n v="124"/>
    <n v="176636816"/>
    <n v="140000000"/>
    <x v="2962"/>
    <n v="0.26169154285714286"/>
  </r>
  <r>
    <x v="2974"/>
    <x v="2459"/>
    <s v="Color"/>
    <x v="5"/>
    <s v="English"/>
    <s v="USA"/>
    <x v="4"/>
    <s v="Joe Mantegna"/>
    <s v="John Lasseter"/>
    <n v="1000"/>
    <n v="4482"/>
    <n v="487"/>
    <n v="10000"/>
    <n v="6.3"/>
    <n v="304"/>
    <n v="106"/>
    <n v="191450875"/>
    <n v="200000000"/>
    <x v="2963"/>
    <n v="-4.2745625000000002E-2"/>
  </r>
  <r>
    <x v="2975"/>
    <x v="2460"/>
    <s v="Color"/>
    <x v="7"/>
    <s v="English"/>
    <s v="France"/>
    <x v="7"/>
    <s v="Jordi MollÃ "/>
    <s v="Olivier Megaton"/>
    <n v="877"/>
    <n v="3432"/>
    <n v="118"/>
    <n v="15000"/>
    <n v="6.4"/>
    <n v="201"/>
    <n v="112"/>
    <n v="36665854"/>
    <n v="40000000"/>
    <x v="2964"/>
    <n v="-8.3353650000000001E-2"/>
  </r>
  <r>
    <x v="2976"/>
    <x v="2461"/>
    <s v="Color"/>
    <x v="1"/>
    <s v="English"/>
    <s v="USA"/>
    <x v="7"/>
    <s v="Matt Damon"/>
    <s v="Steven Soderbergh"/>
    <n v="13000"/>
    <n v="13634"/>
    <n v="0"/>
    <n v="42000"/>
    <n v="6.6"/>
    <n v="436"/>
    <n v="106"/>
    <n v="75638743"/>
    <n v="60000000"/>
    <x v="2965"/>
    <n v="0.26064571666666669"/>
  </r>
  <r>
    <x v="2977"/>
    <x v="2462"/>
    <s v="Color"/>
    <x v="1"/>
    <s v="English"/>
    <s v="USA"/>
    <x v="7"/>
    <s v="Ben Davies"/>
    <s v="Alex Kendrick"/>
    <n v="690"/>
    <n v="2300"/>
    <n v="589"/>
    <n v="10000"/>
    <n v="7"/>
    <n v="34"/>
    <n v="129"/>
    <n v="34522221"/>
    <n v="2000000"/>
    <x v="2966"/>
    <n v="16.261110500000001"/>
  </r>
  <r>
    <x v="2978"/>
    <x v="2463"/>
    <s v="Color"/>
    <x v="3"/>
    <s v="English"/>
    <s v="USA"/>
    <x v="7"/>
    <s v="Ryan Gosling"/>
    <s v="Glenn Ficarra"/>
    <n v="33000"/>
    <n v="57426"/>
    <n v="43"/>
    <n v="44000"/>
    <n v="7.4"/>
    <n v="310"/>
    <n v="118"/>
    <n v="84244877"/>
    <n v="50000000"/>
    <x v="2967"/>
    <n v="0.68489754000000003"/>
  </r>
  <r>
    <x v="2979"/>
    <x v="2464"/>
    <s v="Color"/>
    <x v="3"/>
    <s v="English"/>
    <s v="USA"/>
    <x v="5"/>
    <s v="Zachary Gordon"/>
    <s v="David Bowers"/>
    <n v="975"/>
    <n v="3567"/>
    <n v="42"/>
    <n v="0"/>
    <n v="6.6"/>
    <n v="103"/>
    <n v="99"/>
    <n v="52691009"/>
    <n v="21000000"/>
    <x v="2968"/>
    <n v="1.5090956666666666"/>
  </r>
  <r>
    <x v="2980"/>
    <x v="2465"/>
    <s v="Color"/>
    <x v="1"/>
    <s v="English"/>
    <s v="USA"/>
    <x v="5"/>
    <s v="Morgan Freeman"/>
    <s v="Charles Martin Smith"/>
    <n v="11000"/>
    <n v="14209"/>
    <n v="188"/>
    <n v="0"/>
    <n v="6.9"/>
    <n v="131"/>
    <n v="113"/>
    <n v="72279690"/>
    <n v="37000000"/>
    <x v="2969"/>
    <n v="0.95350513513513513"/>
  </r>
  <r>
    <x v="2981"/>
    <x v="2466"/>
    <s v="Color"/>
    <x v="1"/>
    <s v="English"/>
    <s v="USA"/>
    <x v="7"/>
    <s v="Naomi Watts"/>
    <s v="Jim Sheridan"/>
    <n v="6000"/>
    <n v="8018"/>
    <n v="260"/>
    <n v="0"/>
    <n v="6"/>
    <n v="174"/>
    <n v="84"/>
    <n v="21283440"/>
    <n v="55000000"/>
    <x v="2970"/>
    <n v="-0.61302836363636359"/>
  </r>
  <r>
    <x v="2982"/>
    <x v="2467"/>
    <s v="Color"/>
    <x v="0"/>
    <s v="English"/>
    <s v="USA"/>
    <x v="6"/>
    <s v="Ryan Gosling"/>
    <s v="Nicolas Winding Refn"/>
    <n v="33000"/>
    <n v="34337"/>
    <n v="0"/>
    <n v="81000"/>
    <n v="7.8"/>
    <n v="676"/>
    <n v="100"/>
    <n v="35054909"/>
    <n v="15000000"/>
    <x v="2971"/>
    <n v="1.3369939333333334"/>
  </r>
  <r>
    <x v="2983"/>
    <x v="2468"/>
    <s v="Color"/>
    <x v="7"/>
    <s v="English"/>
    <s v="USA"/>
    <x v="6"/>
    <s v="Nicolas Cage"/>
    <s v="Patrick Lussier"/>
    <n v="12000"/>
    <n v="16481"/>
    <n v="71"/>
    <n v="15000"/>
    <n v="5.5"/>
    <n v="296"/>
    <n v="104"/>
    <n v="10706786"/>
    <n v="50000000"/>
    <x v="2972"/>
    <n v="-0.78586427999999997"/>
  </r>
  <r>
    <x v="2984"/>
    <x v="2469"/>
    <s v="Color"/>
    <x v="5"/>
    <s v="English"/>
    <s v="USA"/>
    <x v="7"/>
    <s v="Tom Hanks"/>
    <s v="Stephen Daldry"/>
    <n v="15000"/>
    <n v="15595"/>
    <n v="335"/>
    <n v="39000"/>
    <n v="6.9"/>
    <n v="283"/>
    <n v="129"/>
    <n v="31836745"/>
    <n v="40000000"/>
    <x v="2973"/>
    <n v="-0.20408137500000001"/>
  </r>
  <r>
    <x v="2985"/>
    <x v="2470"/>
    <s v="Color"/>
    <x v="7"/>
    <s v="English"/>
    <s v="USA"/>
    <x v="7"/>
    <s v="Paul Walker"/>
    <s v="Justin Lin"/>
    <n v="23000"/>
    <n v="55345"/>
    <n v="681"/>
    <n v="54000"/>
    <n v="7.3"/>
    <n v="342"/>
    <n v="132"/>
    <n v="209805005"/>
    <n v="125000000"/>
    <x v="2974"/>
    <n v="0.67844004000000002"/>
  </r>
  <r>
    <x v="2986"/>
    <x v="2457"/>
    <s v="Color"/>
    <x v="8"/>
    <s v="English"/>
    <s v="USA"/>
    <x v="6"/>
    <s v="Emma Bell"/>
    <s v="Steven Quale"/>
    <n v="703"/>
    <n v="3074"/>
    <n v="77"/>
    <n v="20000"/>
    <n v="5.9"/>
    <n v="277"/>
    <n v="92"/>
    <n v="42575718"/>
    <n v="40000000"/>
    <x v="2975"/>
    <n v="6.4392950000000004E-2"/>
  </r>
  <r>
    <x v="2987"/>
    <x v="2471"/>
    <s v="Color"/>
    <x v="1"/>
    <s v="English"/>
    <s v="USA"/>
    <x v="6"/>
    <s v="Johnny Pacar"/>
    <s v="Kate Connor"/>
    <n v="1000"/>
    <n v="4374"/>
    <n v="27"/>
    <n v="348"/>
    <n v="5.9"/>
    <n v="8"/>
    <n v="100"/>
    <n v="73678"/>
    <n v="3000000"/>
    <x v="2976"/>
    <n v="-0.97544066666666662"/>
  </r>
  <r>
    <x v="2988"/>
    <x v="2472"/>
    <s v="Color"/>
    <x v="3"/>
    <s v="English"/>
    <s v="USA"/>
    <x v="6"/>
    <s v="Mila Kunis"/>
    <s v="Will Gluck"/>
    <n v="15000"/>
    <n v="20956"/>
    <n v="87"/>
    <n v="41000"/>
    <n v="6.6"/>
    <n v="238"/>
    <n v="109"/>
    <n v="55802754"/>
    <n v="35000000"/>
    <x v="2977"/>
    <n v="0.59436440000000001"/>
  </r>
  <r>
    <x v="2989"/>
    <x v="2473"/>
    <s v="Color"/>
    <x v="3"/>
    <s v="English"/>
    <s v="USA"/>
    <x v="6"/>
    <s v="Grace Phipps"/>
    <s v="Craig Gillespie"/>
    <n v="596"/>
    <n v="1393"/>
    <n v="44"/>
    <n v="23000"/>
    <n v="6.4"/>
    <n v="358"/>
    <n v="106"/>
    <n v="18298649"/>
    <n v="30000000"/>
    <x v="2978"/>
    <n v="-0.39004503333333335"/>
  </r>
  <r>
    <x v="2990"/>
    <x v="2474"/>
    <s v="Color"/>
    <x v="7"/>
    <s v="English"/>
    <s v="USA"/>
    <x v="7"/>
    <s v="Nicolas Cage"/>
    <s v="Mark Neveldine"/>
    <n v="12000"/>
    <n v="16121"/>
    <n v="83"/>
    <n v="18000"/>
    <n v="4.3"/>
    <n v="287"/>
    <n v="96"/>
    <n v="51774002"/>
    <n v="57000000"/>
    <x v="2979"/>
    <n v="-9.1684175438596485E-2"/>
  </r>
  <r>
    <x v="2991"/>
    <x v="2475"/>
    <s v="Color"/>
    <x v="10"/>
    <s v="English"/>
    <s v="USA"/>
    <x v="5"/>
    <s v="Lea Michele"/>
    <s v="Kevin Tancharoen"/>
    <n v="2000"/>
    <n v="4617"/>
    <n v="64"/>
    <n v="0"/>
    <n v="5.4"/>
    <n v="67"/>
    <n v="84"/>
    <n v="11860839"/>
    <n v="9000000"/>
    <x v="2980"/>
    <n v="0.31787100000000001"/>
  </r>
  <r>
    <x v="2992"/>
    <x v="2476"/>
    <s v="Color"/>
    <x v="1"/>
    <s v="English"/>
    <s v="USA"/>
    <x v="7"/>
    <s v="Jossara Jinaro"/>
    <s v="Carmen Marron"/>
    <n v="847"/>
    <n v="1668"/>
    <n v="29"/>
    <n v="566"/>
    <n v="3.9"/>
    <n v="8"/>
    <n v="105"/>
    <n v="178739"/>
    <n v="2450000"/>
    <x v="2981"/>
    <n v="-0.92704530612244895"/>
  </r>
  <r>
    <x v="2993"/>
    <x v="2477"/>
    <s v="Color"/>
    <x v="7"/>
    <s v="English"/>
    <s v="USA"/>
    <x v="7"/>
    <s v="Ryan Reynolds"/>
    <s v="Martin Campbell"/>
    <n v="16000"/>
    <n v="17657"/>
    <n v="258"/>
    <n v="24000"/>
    <n v="5.6"/>
    <n v="436"/>
    <n v="123"/>
    <n v="116593191"/>
    <n v="200000000"/>
    <x v="2982"/>
    <n v="-0.41703404500000002"/>
  </r>
  <r>
    <x v="2994"/>
    <x v="2478"/>
    <s v="Color"/>
    <x v="3"/>
    <s v="English"/>
    <s v="USA"/>
    <x v="6"/>
    <s v="Jenna Fischer"/>
    <s v="Bobby Farrelly"/>
    <n v="966"/>
    <n v="3393"/>
    <n v="101"/>
    <n v="10000"/>
    <n v="5.9"/>
    <n v="237"/>
    <n v="111"/>
    <n v="45045037"/>
    <n v="36000000"/>
    <x v="2983"/>
    <n v="0.2512510277777778"/>
  </r>
  <r>
    <x v="2995"/>
    <x v="2479"/>
    <s v="Color"/>
    <x v="7"/>
    <s v="English"/>
    <s v="USA"/>
    <x v="7"/>
    <s v="Jessica Barden"/>
    <s v="Joe Wright"/>
    <n v="157"/>
    <n v="257"/>
    <n v="456"/>
    <n v="38000"/>
    <n v="6.8"/>
    <n v="417"/>
    <n v="111"/>
    <n v="40247512"/>
    <n v="30000000"/>
    <x v="2984"/>
    <n v="0.34158373333333331"/>
  </r>
  <r>
    <x v="2996"/>
    <x v="2480"/>
    <s v="Color"/>
    <x v="4"/>
    <s v="English"/>
    <s v="Australia"/>
    <x v="5"/>
    <s v="Robin Williams"/>
    <s v="George Miller"/>
    <n v="49000"/>
    <n v="62644"/>
    <n v="750"/>
    <n v="0"/>
    <n v="5.9"/>
    <n v="156"/>
    <n v="100"/>
    <n v="63992328"/>
    <n v="135000000"/>
    <x v="2985"/>
    <n v="-0.52598275555555551"/>
  </r>
  <r>
    <x v="2997"/>
    <x v="2481"/>
    <s v="Color"/>
    <x v="7"/>
    <s v="English"/>
    <s v="Ireland"/>
    <x v="6"/>
    <s v="Channing Tatum"/>
    <s v="Steven Soderbergh"/>
    <n v="17000"/>
    <n v="31187"/>
    <n v="0"/>
    <n v="0"/>
    <n v="5.8"/>
    <n v="394"/>
    <n v="93"/>
    <n v="18934858"/>
    <n v="23000000"/>
    <x v="2986"/>
    <n v="-0.17674530434782609"/>
  </r>
  <r>
    <x v="2998"/>
    <x v="2482"/>
    <s v="Color"/>
    <x v="0"/>
    <s v="Norwegian"/>
    <s v="Norway"/>
    <x v="6"/>
    <s v="Aksel Hennie"/>
    <s v="Morten Tyldum"/>
    <n v="286"/>
    <n v="385"/>
    <n v="77"/>
    <n v="23000"/>
    <n v="7.6"/>
    <n v="284"/>
    <n v="100"/>
    <n v="1196752"/>
    <n v="30300000"/>
    <x v="2987"/>
    <n v="-0.96050323432343232"/>
  </r>
  <r>
    <x v="2999"/>
    <x v="2483"/>
    <s v="Color"/>
    <x v="7"/>
    <s v="English"/>
    <s v="Canada"/>
    <x v="0"/>
    <s v="Gregory Smith"/>
    <s v="Jason Eisener"/>
    <n v="694"/>
    <n v="1249"/>
    <n v="59"/>
    <n v="37000"/>
    <n v="6.1"/>
    <n v="272"/>
    <n v="86"/>
    <n v="703002"/>
    <n v="3000000"/>
    <x v="2988"/>
    <n v="-0.76566599999999996"/>
  </r>
  <r>
    <x v="3000"/>
    <x v="2484"/>
    <s v="Color"/>
    <x v="4"/>
    <s v="English"/>
    <s v="USA"/>
    <x v="5"/>
    <s v="Amy Poehler"/>
    <s v="Mike Disa"/>
    <n v="1000"/>
    <n v="5393"/>
    <n v="6"/>
    <n v="0"/>
    <n v="4.8"/>
    <n v="77"/>
    <n v="86"/>
    <n v="10134754"/>
    <n v="30000000"/>
    <x v="2989"/>
    <n v="-0.66217486666666669"/>
  </r>
  <r>
    <x v="3001"/>
    <x v="2485"/>
    <s v="Color"/>
    <x v="5"/>
    <s v="English"/>
    <s v="USA"/>
    <x v="5"/>
    <s v="Gary Cole"/>
    <s v="Tim Hill"/>
    <n v="989"/>
    <n v="2558"/>
    <n v="25"/>
    <n v="0"/>
    <n v="5.5"/>
    <n v="156"/>
    <n v="95"/>
    <n v="108012170"/>
    <n v="63000000"/>
    <x v="2990"/>
    <n v="0.71447888888888889"/>
  </r>
  <r>
    <x v="3002"/>
    <x v="2486"/>
    <s v="Color"/>
    <x v="3"/>
    <s v="English"/>
    <s v="USA"/>
    <x v="6"/>
    <s v="Kevin Spacey"/>
    <s v="Seth Gordon"/>
    <n v="18000"/>
    <n v="18669"/>
    <n v="91"/>
    <n v="31000"/>
    <n v="6.9"/>
    <n v="340"/>
    <n v="106"/>
    <n v="117528646"/>
    <n v="35000000"/>
    <x v="2991"/>
    <n v="2.3579613142857143"/>
  </r>
  <r>
    <x v="3003"/>
    <x v="2487"/>
    <s v="Color"/>
    <x v="5"/>
    <s v="English"/>
    <s v="USA"/>
    <x v="5"/>
    <s v="ChloÃ« Grace Moretz"/>
    <s v="Martin Scorsese"/>
    <n v="17000"/>
    <n v="36017"/>
    <n v="17000"/>
    <n v="42000"/>
    <n v="7.5"/>
    <n v="682"/>
    <n v="126"/>
    <n v="73820094"/>
    <n v="170000000"/>
    <x v="2992"/>
    <n v="-0.56576415294117643"/>
  </r>
  <r>
    <x v="3004"/>
    <x v="2488"/>
    <s v="Color"/>
    <x v="7"/>
    <s v="English"/>
    <s v="USA"/>
    <x v="7"/>
    <s v="Alex Pettyfer"/>
    <s v="D.J. Caruso"/>
    <n v="15000"/>
    <n v="15608"/>
    <n v="154"/>
    <n v="27000"/>
    <n v="6.1"/>
    <n v="288"/>
    <n v="109"/>
    <n v="55092830"/>
    <n v="60000000"/>
    <x v="2993"/>
    <n v="-8.178616666666666E-2"/>
  </r>
  <r>
    <x v="3005"/>
    <x v="2457"/>
    <s v="Color"/>
    <x v="3"/>
    <s v="English"/>
    <s v="USA"/>
    <x v="7"/>
    <s v="Olivia Munn"/>
    <s v="Douglas McGrath"/>
    <n v="2000"/>
    <n v="5470"/>
    <n v="41"/>
    <n v="0"/>
    <n v="4.9000000000000004"/>
    <n v="169"/>
    <n v="89"/>
    <n v="9639242"/>
    <n v="24000000"/>
    <x v="2994"/>
    <n v="-0.59836491666666669"/>
  </r>
  <r>
    <x v="3006"/>
    <x v="2489"/>
    <s v="Color"/>
    <x v="7"/>
    <s v="English"/>
    <s v="USA"/>
    <x v="6"/>
    <s v="Henry Cavill"/>
    <s v="Tarsem Singh"/>
    <n v="15000"/>
    <n v="16691"/>
    <n v="763"/>
    <n v="30000"/>
    <n v="6.1"/>
    <n v="284"/>
    <n v="110"/>
    <n v="83503161"/>
    <n v="75000000"/>
    <x v="2995"/>
    <n v="0.11337548"/>
  </r>
  <r>
    <x v="3007"/>
    <x v="2489"/>
    <s v="Color"/>
    <x v="1"/>
    <s v="Bosnian"/>
    <s v="USA"/>
    <x v="6"/>
    <s v="Jelena Jovanova"/>
    <s v="Angelina Jolie Pitt"/>
    <n v="306"/>
    <n v="796"/>
    <n v="11000"/>
    <n v="0"/>
    <n v="4.3"/>
    <n v="110"/>
    <n v="127"/>
    <n v="301305"/>
    <n v="13000000"/>
    <x v="2996"/>
    <n v="-0.97682269230769225"/>
  </r>
  <r>
    <x v="3008"/>
    <x v="2490"/>
    <s v="Color"/>
    <x v="7"/>
    <s v="English"/>
    <s v="USA"/>
    <x v="7"/>
    <s v="Matt Bomer"/>
    <s v="Andrew Niccol"/>
    <n v="20000"/>
    <n v="34011"/>
    <n v="487"/>
    <n v="52000"/>
    <n v="6.7"/>
    <n v="360"/>
    <n v="109"/>
    <n v="37553932"/>
    <n v="40000000"/>
    <x v="2997"/>
    <n v="-6.1151700000000003E-2"/>
  </r>
  <r>
    <x v="3009"/>
    <x v="2491"/>
    <s v="Color"/>
    <x v="6"/>
    <s v="English"/>
    <s v="USA"/>
    <x v="6"/>
    <s v="Leonardo DiCaprio"/>
    <s v="Clint Eastwood"/>
    <n v="29000"/>
    <n v="36258"/>
    <n v="16000"/>
    <n v="16000"/>
    <n v="6.6"/>
    <n v="392"/>
    <n v="137"/>
    <n v="37304950"/>
    <n v="35000000"/>
    <x v="2998"/>
    <n v="6.5855714285714281E-2"/>
  </r>
  <r>
    <x v="3010"/>
    <x v="2492"/>
    <s v="Color"/>
    <x v="3"/>
    <s v="English"/>
    <s v="USA"/>
    <x v="5"/>
    <s v="Al Pacino"/>
    <s v="Dennis Dugan"/>
    <n v="14000"/>
    <n v="27405"/>
    <n v="221"/>
    <n v="0"/>
    <n v="3.4"/>
    <n v="156"/>
    <n v="91"/>
    <n v="74158157"/>
    <n v="79000000"/>
    <x v="2999"/>
    <n v="-6.1289151898734177E-2"/>
  </r>
  <r>
    <x v="3011"/>
    <x v="2493"/>
    <s v="Color"/>
    <x v="3"/>
    <s v="English"/>
    <s v="USA"/>
    <x v="6"/>
    <s v="Judy Greer"/>
    <s v="Jay Duplass"/>
    <n v="2000"/>
    <n v="3374"/>
    <n v="157"/>
    <n v="0"/>
    <n v="6.5"/>
    <n v="182"/>
    <n v="83"/>
    <n v="4244155"/>
    <n v="10000000"/>
    <x v="3000"/>
    <n v="-0.57558450000000005"/>
  </r>
  <r>
    <x v="3012"/>
    <x v="2494"/>
    <s v="Color"/>
    <x v="7"/>
    <s v="English"/>
    <s v="USA"/>
    <x v="5"/>
    <s v="Daniel Kaluuya"/>
    <s v="Oliver Parker"/>
    <n v="219"/>
    <n v="661"/>
    <n v="32"/>
    <n v="17000"/>
    <n v="6.3"/>
    <n v="152"/>
    <n v="101"/>
    <n v="8129455"/>
    <n v="45000000"/>
    <x v="3001"/>
    <n v="-0.81934544444444446"/>
  </r>
  <r>
    <x v="3013"/>
    <x v="2495"/>
    <s v="Color"/>
    <x v="3"/>
    <s v="English"/>
    <s v="USA"/>
    <x v="7"/>
    <s v="Gary Dourdan"/>
    <s v="Salim Akil"/>
    <n v="1000"/>
    <n v="5959"/>
    <n v="70"/>
    <n v="0"/>
    <n v="5.7"/>
    <n v="52"/>
    <n v="112"/>
    <n v="37295394"/>
    <n v="6600000"/>
    <x v="3002"/>
    <n v="4.6508172727272727"/>
  </r>
  <r>
    <x v="3014"/>
    <x v="2496"/>
    <s v="Color"/>
    <x v="3"/>
    <s v="English"/>
    <s v="USA"/>
    <x v="7"/>
    <s v="Adam Sandler"/>
    <s v="Dennis Dugan"/>
    <n v="11000"/>
    <n v="16325"/>
    <n v="221"/>
    <n v="19000"/>
    <n v="6.4"/>
    <n v="204"/>
    <n v="117"/>
    <n v="103028109"/>
    <n v="80000000"/>
    <x v="3003"/>
    <n v="0.28785136249999999"/>
  </r>
  <r>
    <x v="3015"/>
    <x v="2497"/>
    <s v="Color"/>
    <x v="10"/>
    <s v="English"/>
    <s v="USA"/>
    <x v="4"/>
    <s v="Usher Raymond"/>
    <s v="Jon M. Chu"/>
    <n v="569"/>
    <n v="714"/>
    <n v="209"/>
    <n v="62000"/>
    <n v="1.6"/>
    <n v="84"/>
    <n v="115"/>
    <n v="73000942"/>
    <n v="13000000"/>
    <x v="3004"/>
    <n v="4.6154570769230769"/>
  </r>
  <r>
    <x v="3016"/>
    <x v="2462"/>
    <s v="Color"/>
    <x v="0"/>
    <s v="English"/>
    <s v="UK"/>
    <x v="0"/>
    <s v="MyAnna Buring"/>
    <s v="Ben Wheatley"/>
    <n v="513"/>
    <n v="1269"/>
    <n v="214"/>
    <n v="0"/>
    <n v="6.3"/>
    <n v="255"/>
    <n v="95"/>
    <n v="26297"/>
    <n v="500000"/>
    <x v="3005"/>
    <n v="-0.94740599999999997"/>
  </r>
  <r>
    <x v="3017"/>
    <x v="2498"/>
    <s v="Color"/>
    <x v="7"/>
    <s v="English"/>
    <s v="UK"/>
    <x v="6"/>
    <s v="Jason Statham"/>
    <s v="Gary McKendry"/>
    <n v="26000"/>
    <n v="49608"/>
    <n v="5"/>
    <n v="17000"/>
    <n v="6.5"/>
    <n v="189"/>
    <n v="116"/>
    <n v="25093607"/>
    <n v="35000000"/>
    <x v="3006"/>
    <n v="-0.28303980000000001"/>
  </r>
  <r>
    <x v="3018"/>
    <x v="2465"/>
    <s v="Color"/>
    <x v="0"/>
    <s v="English"/>
    <s v="USA"/>
    <x v="6"/>
    <s v="Matthew McConaughey"/>
    <s v="William Friedkin"/>
    <n v="11000"/>
    <n v="11853"/>
    <n v="607"/>
    <n v="12000"/>
    <n v="6.7"/>
    <n v="376"/>
    <n v="98"/>
    <n v="1987762"/>
    <n v="11000000"/>
    <x v="3007"/>
    <n v="-0.81929436363636365"/>
  </r>
  <r>
    <x v="3019"/>
    <x v="2443"/>
    <s v="Color"/>
    <x v="7"/>
    <s v="English"/>
    <s v="USA"/>
    <x v="5"/>
    <s v="Angelina Jolie Pitt"/>
    <s v="Jennifer Yuh Nelson"/>
    <n v="11000"/>
    <n v="21015"/>
    <n v="90"/>
    <n v="20000"/>
    <n v="7.3"/>
    <n v="284"/>
    <n v="90"/>
    <n v="165230261"/>
    <n v="150000000"/>
    <x v="3008"/>
    <n v="0.10153507333333334"/>
  </r>
  <r>
    <x v="3020"/>
    <x v="2499"/>
    <s v="Color"/>
    <x v="3"/>
    <s v="English"/>
    <s v="USA"/>
    <x v="6"/>
    <s v="Justin Kirk"/>
    <s v="Kat Coiro"/>
    <n v="945"/>
    <n v="2924"/>
    <n v="28"/>
    <n v="995"/>
    <n v="5.7"/>
    <n v="18"/>
    <n v="100"/>
    <n v="20186"/>
    <n v="930000"/>
    <x v="3009"/>
    <n v="-0.97829462365591402"/>
  </r>
  <r>
    <x v="3021"/>
    <x v="2500"/>
    <s v="Color"/>
    <x v="3"/>
    <s v="English"/>
    <s v="USA"/>
    <x v="7"/>
    <s v="Tom Hanks"/>
    <s v="Tom Hanks"/>
    <n v="15000"/>
    <n v="16827"/>
    <n v="15000"/>
    <n v="0"/>
    <n v="6.1"/>
    <n v="218"/>
    <n v="98"/>
    <n v="35565975"/>
    <n v="30000000"/>
    <x v="3010"/>
    <n v="0.18553249999999999"/>
  </r>
  <r>
    <x v="3022"/>
    <x v="2501"/>
    <s v="Color"/>
    <x v="3"/>
    <s v="French"/>
    <s v="Finland"/>
    <x v="0"/>
    <s v="Jean-Pierre LÃ©aud"/>
    <s v="Aki KaurismÃ¤ki"/>
    <n v="232"/>
    <n v="391"/>
    <n v="592"/>
    <n v="0"/>
    <n v="7.2"/>
    <n v="205"/>
    <n v="93"/>
    <n v="611709"/>
    <n v="3850000"/>
    <x v="3011"/>
    <n v="-0.84111454545454545"/>
  </r>
  <r>
    <x v="3023"/>
    <x v="2502"/>
    <s v="Color"/>
    <x v="1"/>
    <s v="English"/>
    <s v="USA"/>
    <x v="7"/>
    <s v="Jennifer Lawrence"/>
    <s v="Drake Doremus"/>
    <n v="34000"/>
    <n v="34983"/>
    <n v="52"/>
    <n v="12000"/>
    <n v="6.7"/>
    <n v="206"/>
    <n v="90"/>
    <n v="3388210"/>
    <n v="250000"/>
    <x v="3012"/>
    <n v="12.55284"/>
  </r>
  <r>
    <x v="3024"/>
    <x v="2503"/>
    <s v="Color"/>
    <x v="7"/>
    <s v="English"/>
    <s v="USA"/>
    <x v="6"/>
    <s v="Gerard Butler"/>
    <s v="Marc Forster"/>
    <n v="18000"/>
    <n v="19620"/>
    <n v="395"/>
    <n v="21000"/>
    <n v="6.8"/>
    <n v="134"/>
    <n v="129"/>
    <n v="537580"/>
    <n v="30000000"/>
    <x v="3013"/>
    <n v="-0.98208066666666671"/>
  </r>
  <r>
    <x v="3025"/>
    <x v="2504"/>
    <s v="Color"/>
    <x v="1"/>
    <s v="English"/>
    <s v="USA"/>
    <x v="6"/>
    <s v="Matt Damon"/>
    <s v="Kenneth Lonergan"/>
    <n v="13000"/>
    <n v="14638"/>
    <n v="50"/>
    <n v="0"/>
    <n v="6.5"/>
    <n v="116"/>
    <n v="186"/>
    <n v="46495"/>
    <n v="14000000"/>
    <x v="3014"/>
    <n v="-0.99667892857142859"/>
  </r>
  <r>
    <x v="3026"/>
    <x v="2505"/>
    <s v="Color"/>
    <x v="6"/>
    <s v="English"/>
    <s v="USA"/>
    <x v="6"/>
    <s v="Kevin Spacey"/>
    <s v="J.C. Chandor"/>
    <n v="18000"/>
    <n v="22834"/>
    <n v="78"/>
    <n v="21000"/>
    <n v="7.1"/>
    <n v="290"/>
    <n v="107"/>
    <n v="5354039"/>
    <n v="3500000"/>
    <x v="3015"/>
    <n v="0.52972542857142857"/>
  </r>
  <r>
    <x v="3027"/>
    <x v="2506"/>
    <s v="Color"/>
    <x v="7"/>
    <s v="English"/>
    <s v="USA"/>
    <x v="5"/>
    <s v="Elisabeth Harnois"/>
    <s v="Simon Wells"/>
    <n v="921"/>
    <n v="2652"/>
    <n v="25"/>
    <n v="0"/>
    <n v="5.4"/>
    <n v="132"/>
    <n v="88"/>
    <n v="21379315"/>
    <n v="150000000"/>
    <x v="3016"/>
    <n v="-0.8574712333333333"/>
  </r>
  <r>
    <x v="3028"/>
    <x v="2498"/>
    <s v="Color"/>
    <x v="1"/>
    <s v="English"/>
    <s v="Denmark"/>
    <x v="6"/>
    <s v="Alexander SkarsgÃ¥rd"/>
    <s v="Lars von Trier"/>
    <n v="10000"/>
    <n v="15835"/>
    <n v="3000"/>
    <n v="50000"/>
    <n v="7.1"/>
    <n v="439"/>
    <n v="130"/>
    <n v="3029870"/>
    <n v="7400000"/>
    <x v="3017"/>
    <n v="-0.59055810810810816"/>
  </r>
  <r>
    <x v="3029"/>
    <x v="2507"/>
    <s v="Color"/>
    <x v="3"/>
    <s v="English"/>
    <s v="Spain"/>
    <x v="7"/>
    <s v="Kurt Fuller"/>
    <s v="Woody Allen"/>
    <n v="617"/>
    <n v="1289"/>
    <n v="11000"/>
    <n v="78000"/>
    <n v="7.7"/>
    <n v="487"/>
    <n v="94"/>
    <n v="56816662"/>
    <n v="17000000"/>
    <x v="3018"/>
    <n v="2.3421565882352939"/>
  </r>
  <r>
    <x v="3030"/>
    <x v="2508"/>
    <s v="Color"/>
    <x v="7"/>
    <s v="English"/>
    <s v="USA"/>
    <x v="7"/>
    <s v="Tom Cruise"/>
    <s v="Brad Bird"/>
    <n v="10000"/>
    <n v="21768"/>
    <n v="663"/>
    <n v="35000"/>
    <n v="7.4"/>
    <n v="432"/>
    <n v="133"/>
    <n v="209364921"/>
    <n v="145000000"/>
    <x v="3019"/>
    <n v="0.44389600689655173"/>
  </r>
  <r>
    <x v="3031"/>
    <x v="2509"/>
    <s v="Color"/>
    <x v="6"/>
    <s v="English"/>
    <s v="USA"/>
    <x v="7"/>
    <s v="Philip Seymour Hoffman"/>
    <s v="Bennett Miller"/>
    <n v="22000"/>
    <n v="53094"/>
    <n v="152"/>
    <n v="27000"/>
    <n v="7.6"/>
    <n v="419"/>
    <n v="133"/>
    <n v="75605492"/>
    <n v="50000000"/>
    <x v="3020"/>
    <n v="0.51210984000000004"/>
  </r>
  <r>
    <x v="3032"/>
    <x v="2510"/>
    <s v="Color"/>
    <x v="5"/>
    <s v="English"/>
    <s v="Hungary"/>
    <x v="5"/>
    <s v="Leighton Meester"/>
    <s v="Thomas Bezucha"/>
    <n v="3000"/>
    <n v="4257"/>
    <n v="15"/>
    <n v="6000"/>
    <n v="5.8"/>
    <n v="94"/>
    <n v="109"/>
    <n v="23179303"/>
    <n v="20000000"/>
    <x v="3021"/>
    <n v="0.15896515"/>
  </r>
  <r>
    <x v="3033"/>
    <x v="2511"/>
    <s v="Color"/>
    <x v="3"/>
    <s v="English"/>
    <s v="USA"/>
    <x v="5"/>
    <s v="Madeline Carroll"/>
    <s v="Mark Waters"/>
    <n v="1000"/>
    <n v="2820"/>
    <n v="70"/>
    <n v="14000"/>
    <n v="6"/>
    <n v="189"/>
    <n v="94"/>
    <n v="68218041"/>
    <n v="55000000"/>
    <x v="3022"/>
    <n v="0.24032801818181818"/>
  </r>
  <r>
    <x v="3034"/>
    <x v="2438"/>
    <s v="Color"/>
    <x v="6"/>
    <s v="English"/>
    <s v="UK"/>
    <x v="6"/>
    <s v="Eddie Redmayne"/>
    <s v="Simon Curtis"/>
    <n v="13000"/>
    <n v="17204"/>
    <n v="64"/>
    <n v="17000"/>
    <n v="7"/>
    <n v="386"/>
    <n v="99"/>
    <n v="14597405"/>
    <n v="6400000"/>
    <x v="3023"/>
    <n v="1.2808445312500001"/>
  </r>
  <r>
    <x v="3035"/>
    <x v="2512"/>
    <s v="Color"/>
    <x v="3"/>
    <s v="English"/>
    <s v="USA"/>
    <x v="7"/>
    <s v="Robert De Niro"/>
    <s v="Garry Marshall"/>
    <n v="22000"/>
    <n v="23456"/>
    <n v="0"/>
    <n v="20000"/>
    <n v="5.7"/>
    <n v="200"/>
    <n v="113"/>
    <n v="54540525"/>
    <n v="56000000"/>
    <x v="3024"/>
    <n v="-2.6062053571428573E-2"/>
  </r>
  <r>
    <x v="3036"/>
    <x v="2474"/>
    <s v="Color"/>
    <x v="3"/>
    <s v="English"/>
    <s v="USA"/>
    <x v="0"/>
    <s v="Kerry BishÃ©"/>
    <s v="Edward Burns"/>
    <n v="296"/>
    <n v="690"/>
    <n v="0"/>
    <n v="413"/>
    <n v="6.4"/>
    <n v="14"/>
    <n v="95"/>
    <n v="4584"/>
    <n v="9000"/>
    <x v="3025"/>
    <n v="-0.49066666666666664"/>
  </r>
  <r>
    <x v="3037"/>
    <x v="2474"/>
    <s v="Color"/>
    <x v="3"/>
    <s v="English"/>
    <s v="USA"/>
    <x v="6"/>
    <s v="Natalie Portman"/>
    <s v="Ivan Reitman"/>
    <n v="20000"/>
    <n v="22739"/>
    <n v="425"/>
    <n v="24000"/>
    <n v="6.2"/>
    <n v="245"/>
    <n v="108"/>
    <n v="70625986"/>
    <n v="25000000"/>
    <x v="3026"/>
    <n v="1.8250394400000001"/>
  </r>
  <r>
    <x v="3038"/>
    <x v="2513"/>
    <s v="Color"/>
    <x v="1"/>
    <s v="English"/>
    <s v="USA"/>
    <x v="7"/>
    <s v="Anne Hathaway"/>
    <s v="Lone Scherfig"/>
    <n v="11000"/>
    <n v="17627"/>
    <n v="92"/>
    <n v="49000"/>
    <n v="7"/>
    <n v="221"/>
    <n v="107"/>
    <n v="13766014"/>
    <n v="15000000"/>
    <x v="3027"/>
    <n v="-8.2265733333333327E-2"/>
  </r>
  <r>
    <x v="3039"/>
    <x v="2514"/>
    <s v="Color"/>
    <x v="3"/>
    <s v="English"/>
    <s v="USA"/>
    <x v="6"/>
    <s v="Zooey Deschanel"/>
    <s v="Jesse Peretz"/>
    <n v="11000"/>
    <n v="15710"/>
    <n v="37"/>
    <n v="11000"/>
    <n v="6.4"/>
    <n v="179"/>
    <n v="90"/>
    <n v="24809547"/>
    <n v="5000000"/>
    <x v="3028"/>
    <n v="3.9619094000000001"/>
  </r>
  <r>
    <x v="3040"/>
    <x v="2485"/>
    <s v="Color"/>
    <x v="8"/>
    <s v="English"/>
    <s v="USA"/>
    <x v="6"/>
    <s v="Johanna Braddy"/>
    <s v="Henry Joost"/>
    <n v="581"/>
    <n v="2371"/>
    <n v="24"/>
    <n v="24000"/>
    <n v="5.8"/>
    <n v="251"/>
    <n v="94"/>
    <n v="104007828"/>
    <n v="5000000"/>
    <x v="3029"/>
    <n v="19.8015656"/>
  </r>
  <r>
    <x v="3041"/>
    <x v="2515"/>
    <s v="Color"/>
    <x v="5"/>
    <s v="English"/>
    <s v="USA"/>
    <x v="6"/>
    <s v="Bobby Lee"/>
    <s v="Greg Mottola"/>
    <n v="176"/>
    <n v="390"/>
    <n v="99"/>
    <n v="42000"/>
    <n v="7"/>
    <n v="342"/>
    <n v="109"/>
    <n v="37371385"/>
    <n v="40000000"/>
    <x v="3030"/>
    <n v="-6.5715375000000006E-2"/>
  </r>
  <r>
    <x v="3042"/>
    <x v="2516"/>
    <s v="Color"/>
    <x v="10"/>
    <s v="English"/>
    <s v="Canada"/>
    <x v="0"/>
    <m/>
    <s v="LÃ©a Pool"/>
    <m/>
    <n v="0"/>
    <n v="4"/>
    <n v="5000"/>
    <n v="7.4"/>
    <n v="23"/>
    <n v="97"/>
    <n v="24784"/>
    <n v="1200000"/>
    <x v="3031"/>
    <n v="-0.9793466666666667"/>
  </r>
  <r>
    <x v="3043"/>
    <x v="2517"/>
    <s v="Color"/>
    <x v="7"/>
    <s v="English"/>
    <s v="USA"/>
    <x v="7"/>
    <s v="Johnny Depp"/>
    <s v="Rob Marshall"/>
    <n v="40000"/>
    <n v="54083"/>
    <n v="252"/>
    <n v="58000"/>
    <n v="6.7"/>
    <n v="448"/>
    <n v="136"/>
    <n v="241063875"/>
    <n v="250000000"/>
    <x v="3032"/>
    <n v="-3.5744499999999998E-2"/>
  </r>
  <r>
    <x v="3044"/>
    <x v="2518"/>
    <s v="Color"/>
    <x v="7"/>
    <s v="English"/>
    <s v="USA"/>
    <x v="7"/>
    <s v="Josh Wingate"/>
    <s v="Scott Stewart"/>
    <n v="865"/>
    <n v="1417"/>
    <n v="124"/>
    <n v="20000"/>
    <n v="5.7"/>
    <n v="225"/>
    <n v="87"/>
    <n v="29136626"/>
    <n v="60000000"/>
    <x v="3033"/>
    <n v="-0.51438956666666669"/>
  </r>
  <r>
    <x v="3045"/>
    <x v="2519"/>
    <s v="Color"/>
    <x v="3"/>
    <s v="English"/>
    <s v="USA"/>
    <x v="5"/>
    <s v="Cameron Monaghan"/>
    <s v="Joe Nussbaum"/>
    <n v="1000"/>
    <n v="5190"/>
    <n v="18"/>
    <n v="0"/>
    <n v="5.4"/>
    <n v="83"/>
    <n v="104"/>
    <n v="10106233"/>
    <n v="8000000"/>
    <x v="3034"/>
    <n v="0.263279125"/>
  </r>
  <r>
    <x v="3046"/>
    <x v="2520"/>
    <s v="Color"/>
    <x v="7"/>
    <s v="English"/>
    <s v="USA"/>
    <x v="5"/>
    <s v="Salma Hayek"/>
    <s v="Chris Miller"/>
    <n v="4000"/>
    <n v="5046"/>
    <n v="50"/>
    <n v="16000"/>
    <n v="6.7"/>
    <n v="246"/>
    <n v="90"/>
    <n v="149234747"/>
    <n v="130000000"/>
    <x v="3035"/>
    <n v="0.14795959230769232"/>
  </r>
  <r>
    <x v="3047"/>
    <x v="2521"/>
    <s v="Color"/>
    <x v="5"/>
    <s v="English"/>
    <s v="USA"/>
    <x v="5"/>
    <s v="Johnny Depp"/>
    <s v="Gore Verbinski"/>
    <n v="40000"/>
    <n v="43291"/>
    <n v="563"/>
    <n v="26000"/>
    <n v="7.2"/>
    <n v="362"/>
    <n v="107"/>
    <n v="123207194"/>
    <n v="135000000"/>
    <x v="3036"/>
    <n v="-8.7354118518518514E-2"/>
  </r>
  <r>
    <x v="3048"/>
    <x v="2522"/>
    <s v="Color"/>
    <x v="7"/>
    <s v="English"/>
    <s v="USA"/>
    <x v="7"/>
    <s v="Hugh Jackman"/>
    <s v="Shawn Levy"/>
    <n v="20000"/>
    <n v="22254"/>
    <n v="189"/>
    <n v="36000"/>
    <n v="7.1"/>
    <n v="327"/>
    <n v="127"/>
    <n v="85463309"/>
    <n v="110000000"/>
    <x v="3037"/>
    <n v="-0.22306082727272727"/>
  </r>
  <r>
    <x v="3049"/>
    <x v="2523"/>
    <s v="Color"/>
    <x v="12"/>
    <s v="English"/>
    <s v="USA"/>
    <x v="7"/>
    <s v="Gary Oldman"/>
    <s v="Catherine Hardwicke"/>
    <n v="10000"/>
    <n v="15369"/>
    <n v="308"/>
    <n v="20000"/>
    <n v="5.4"/>
    <n v="291"/>
    <n v="100"/>
    <n v="37652565"/>
    <n v="42000000"/>
    <x v="3038"/>
    <n v="-0.10351035714285714"/>
  </r>
  <r>
    <x v="3050"/>
    <x v="2524"/>
    <s v="Color"/>
    <x v="5"/>
    <s v="English"/>
    <s v="USA"/>
    <x v="4"/>
    <s v="Anne Hathaway"/>
    <s v="Carlos Saldanha"/>
    <n v="11000"/>
    <n v="12071"/>
    <n v="107"/>
    <n v="19000"/>
    <n v="7"/>
    <n v="240"/>
    <n v="96"/>
    <n v="143618384"/>
    <n v="90000000"/>
    <x v="3039"/>
    <n v="0.59575982222222224"/>
  </r>
  <r>
    <x v="3051"/>
    <x v="2522"/>
    <s v="Color"/>
    <x v="7"/>
    <s v="English"/>
    <s v="USA"/>
    <x v="7"/>
    <s v="James Franco"/>
    <s v="Rupert Wyatt"/>
    <n v="11000"/>
    <n v="13118"/>
    <n v="81"/>
    <n v="47000"/>
    <n v="7.6"/>
    <n v="529"/>
    <n v="105"/>
    <n v="176740650"/>
    <n v="93000000"/>
    <x v="3040"/>
    <n v="0.90043709677419359"/>
  </r>
  <r>
    <x v="3052"/>
    <x v="2525"/>
    <s v="Color"/>
    <x v="7"/>
    <s v="English"/>
    <s v="USA"/>
    <x v="6"/>
    <s v="Jim Gaffigan"/>
    <s v="George Ratliff"/>
    <n v="472"/>
    <n v="561"/>
    <n v="3"/>
    <n v="1000"/>
    <n v="5.3"/>
    <n v="48"/>
    <n v="96"/>
    <n v="27445"/>
    <n v="9000000"/>
    <x v="3041"/>
    <n v="-0.99695055555555556"/>
  </r>
  <r>
    <x v="3053"/>
    <x v="2526"/>
    <s v="Color"/>
    <x v="10"/>
    <s v="None"/>
    <s v="USA"/>
    <x v="7"/>
    <s v="Collin Alfredo St. Dic"/>
    <s v="Ron Fricke"/>
    <n v="48"/>
    <n v="48"/>
    <n v="330"/>
    <n v="26000"/>
    <n v="8.5"/>
    <n v="115"/>
    <n v="102"/>
    <n v="2601847"/>
    <n v="4000000"/>
    <x v="3042"/>
    <n v="-0.34953824999999999"/>
  </r>
  <r>
    <x v="3054"/>
    <x v="2527"/>
    <s v="Color"/>
    <x v="5"/>
    <s v="English"/>
    <s v="USA"/>
    <x v="6"/>
    <s v="Ioan Gruffudd"/>
    <s v="Alister Grierson"/>
    <n v="2000"/>
    <n v="3892"/>
    <n v="24"/>
    <n v="11000"/>
    <n v="5.9"/>
    <n v="244"/>
    <n v="108"/>
    <n v="23070045"/>
    <n v="30000000"/>
    <x v="3043"/>
    <n v="-0.2309985"/>
  </r>
  <r>
    <x v="3055"/>
    <x v="2528"/>
    <s v="Color"/>
    <x v="8"/>
    <s v="English"/>
    <s v="USA"/>
    <x v="6"/>
    <s v="Alison Brie"/>
    <s v="Wes Craven"/>
    <n v="2000"/>
    <n v="4486"/>
    <n v="0"/>
    <n v="26000"/>
    <n v="6.2"/>
    <n v="420"/>
    <n v="111"/>
    <n v="38176892"/>
    <n v="40000000"/>
    <x v="3044"/>
    <n v="-4.5577699999999999E-2"/>
  </r>
  <r>
    <x v="3056"/>
    <x v="2529"/>
    <s v="Color"/>
    <x v="1"/>
    <s v="English"/>
    <s v="UK"/>
    <x v="11"/>
    <s v="Michael Fassbender"/>
    <s v="Steve McQueen"/>
    <n v="13000"/>
    <n v="15230"/>
    <n v="0"/>
    <n v="23000"/>
    <n v="7.3"/>
    <n v="486"/>
    <n v="101"/>
    <n v="4000304"/>
    <n v="6500000"/>
    <x v="3045"/>
    <n v="-0.3845686153846154"/>
  </r>
  <r>
    <x v="3057"/>
    <x v="2530"/>
    <s v="Color"/>
    <x v="8"/>
    <s v="English"/>
    <s v="USA"/>
    <x v="7"/>
    <s v="Chris Zylka"/>
    <s v="David R. Ellis"/>
    <n v="963"/>
    <n v="4952"/>
    <n v="160"/>
    <n v="0"/>
    <n v="4"/>
    <n v="231"/>
    <n v="90"/>
    <n v="18860403"/>
    <n v="25000000"/>
    <x v="3046"/>
    <n v="-0.24558388"/>
  </r>
  <r>
    <x v="3058"/>
    <x v="2531"/>
    <s v="Color"/>
    <x v="7"/>
    <s v="English"/>
    <s v="USA"/>
    <x v="7"/>
    <s v="Robert Downey Jr."/>
    <s v="Guy Ritchie"/>
    <n v="21000"/>
    <n v="22403"/>
    <n v="0"/>
    <n v="39000"/>
    <n v="7.5"/>
    <n v="382"/>
    <n v="129"/>
    <n v="186830669"/>
    <n v="125000000"/>
    <x v="3047"/>
    <n v="0.49464535199999998"/>
  </r>
  <r>
    <x v="3059"/>
    <x v="2532"/>
    <s v="Color"/>
    <x v="10"/>
    <s v="English"/>
    <s v="USA"/>
    <x v="2"/>
    <s v="Rachel Dratch"/>
    <s v="Joseph Dorman"/>
    <n v="399"/>
    <n v="660"/>
    <n v="0"/>
    <n v="287"/>
    <n v="6.8"/>
    <n v="29"/>
    <n v="93"/>
    <n v="906666"/>
    <n v="500000"/>
    <x v="3048"/>
    <n v="0.81333200000000005"/>
  </r>
  <r>
    <x v="3060"/>
    <x v="2496"/>
    <s v="Color"/>
    <x v="1"/>
    <s v="English"/>
    <s v="France"/>
    <x v="6"/>
    <s v="Eric Sheffer Stevens"/>
    <s v="Chris Kentis"/>
    <n v="120"/>
    <n v="218"/>
    <n v="9"/>
    <n v="0"/>
    <n v="5.3"/>
    <n v="218"/>
    <n v="86"/>
    <n v="12555230"/>
    <n v="2000000"/>
    <x v="3049"/>
    <n v="5.2776149999999999"/>
  </r>
  <r>
    <x v="3061"/>
    <x v="2503"/>
    <s v="Color"/>
    <x v="1"/>
    <s v="English"/>
    <s v="China"/>
    <x v="7"/>
    <s v="Bingbing Li"/>
    <s v="Wayne Wang"/>
    <n v="974"/>
    <n v="2430"/>
    <n v="61"/>
    <n v="0"/>
    <n v="6.1"/>
    <n v="56"/>
    <n v="104"/>
    <n v="1346503"/>
    <n v="6000000"/>
    <x v="3050"/>
    <n v="-0.77558283333333333"/>
  </r>
  <r>
    <x v="3062"/>
    <x v="2533"/>
    <s v="Color"/>
    <x v="3"/>
    <s v="English"/>
    <s v="USA"/>
    <x v="7"/>
    <s v="Ashley Williams"/>
    <s v="Luke Greenfield"/>
    <n v="969"/>
    <n v="2371"/>
    <n v="42"/>
    <n v="13000"/>
    <n v="5.9"/>
    <n v="128"/>
    <n v="112"/>
    <n v="39026186"/>
    <n v="35000000"/>
    <x v="3051"/>
    <n v="0.11503388571428572"/>
  </r>
  <r>
    <x v="3063"/>
    <x v="2534"/>
    <s v="Color"/>
    <x v="6"/>
    <s v="English"/>
    <s v="USA"/>
    <x v="5"/>
    <s v="Dennis Quaid"/>
    <s v="Sean McNamara"/>
    <n v="2000"/>
    <n v="5024"/>
    <n v="80"/>
    <n v="15000"/>
    <n v="7.1"/>
    <n v="110"/>
    <n v="106"/>
    <n v="43853424"/>
    <n v="18000000"/>
    <x v="3052"/>
    <n v="1.4363013333333334"/>
  </r>
  <r>
    <x v="3064"/>
    <x v="2535"/>
    <s v="Color"/>
    <x v="11"/>
    <s v="English"/>
    <s v="USA"/>
    <x v="7"/>
    <s v="Jake Gyllenhaal"/>
    <s v="Duncan Jones"/>
    <n v="15000"/>
    <n v="16034"/>
    <n v="0"/>
    <n v="56000"/>
    <n v="7.5"/>
    <n v="522"/>
    <n v="93"/>
    <n v="54696902"/>
    <n v="32000000"/>
    <x v="3053"/>
    <n v="0.70927818750000005"/>
  </r>
  <r>
    <x v="3065"/>
    <x v="2529"/>
    <s v="Color"/>
    <x v="7"/>
    <s v="English"/>
    <s v="USA"/>
    <x v="5"/>
    <s v="Alexa PenaVega"/>
    <s v="Robert Rodriguez"/>
    <n v="2000"/>
    <n v="4311"/>
    <n v="0"/>
    <n v="0"/>
    <n v="3.6"/>
    <n v="76"/>
    <n v="89"/>
    <n v="38536376"/>
    <n v="27000000"/>
    <x v="3054"/>
    <n v="0.4272731851851852"/>
  </r>
  <r>
    <x v="3066"/>
    <x v="2488"/>
    <s v="Color"/>
    <x v="7"/>
    <s v="English"/>
    <s v="USA"/>
    <x v="6"/>
    <s v="Alexander SkarsgÃ¥rd"/>
    <s v="Rod Lurie"/>
    <n v="10000"/>
    <n v="11431"/>
    <n v="37"/>
    <n v="7000"/>
    <n v="5.8"/>
    <n v="190"/>
    <n v="110"/>
    <n v="10324441"/>
    <n v="25000000"/>
    <x v="3055"/>
    <n v="-0.58702235999999997"/>
  </r>
  <r>
    <x v="3067"/>
    <x v="2536"/>
    <s v="Color"/>
    <x v="7"/>
    <s v="English"/>
    <s v="USA"/>
    <x v="7"/>
    <s v="Jon Hamm"/>
    <s v="Zack Snyder"/>
    <n v="4000"/>
    <n v="7067"/>
    <n v="0"/>
    <n v="42000"/>
    <n v="6.1"/>
    <n v="435"/>
    <n v="128"/>
    <n v="36381716"/>
    <n v="82000000"/>
    <x v="3056"/>
    <n v="-0.55632053658536584"/>
  </r>
  <r>
    <x v="3068"/>
    <x v="2448"/>
    <s v="Color"/>
    <x v="11"/>
    <s v="English"/>
    <s v="USA"/>
    <x v="7"/>
    <s v="Joel Courtney"/>
    <s v="J.J. Abrams"/>
    <n v="1000"/>
    <n v="3388"/>
    <n v="14000"/>
    <n v="37000"/>
    <n v="7.1"/>
    <n v="539"/>
    <n v="112"/>
    <n v="126975169"/>
    <n v="50000000"/>
    <x v="3057"/>
    <n v="1.53950338"/>
  </r>
  <r>
    <x v="3069"/>
    <x v="2528"/>
    <s v="Color"/>
    <x v="3"/>
    <s v="English"/>
    <s v="USA"/>
    <x v="6"/>
    <s v="Topher Grace"/>
    <s v="Michael Dowse"/>
    <n v="2000"/>
    <n v="5519"/>
    <n v="31"/>
    <n v="0"/>
    <n v="6.3"/>
    <n v="136"/>
    <n v="97"/>
    <n v="6923891"/>
    <n v="23000000"/>
    <x v="3058"/>
    <n v="-0.69896126086956523"/>
  </r>
  <r>
    <x v="3070"/>
    <x v="2537"/>
    <s v="Color"/>
    <x v="1"/>
    <s v="English"/>
    <s v="USA"/>
    <x v="6"/>
    <s v="Katy Mixon"/>
    <s v="Jeff Nichols"/>
    <n v="982"/>
    <n v="1520"/>
    <n v="337"/>
    <n v="14000"/>
    <n v="7.4"/>
    <n v="359"/>
    <n v="121"/>
    <n v="1729969"/>
    <n v="5000000"/>
    <x v="3059"/>
    <n v="-0.65400619999999998"/>
  </r>
  <r>
    <x v="3071"/>
    <x v="2497"/>
    <s v="Color"/>
    <x v="16"/>
    <s v="English"/>
    <s v="USA"/>
    <x v="7"/>
    <s v="Matt Damon"/>
    <s v="George Nolfi"/>
    <n v="13000"/>
    <n v="14607"/>
    <n v="53"/>
    <n v="36000"/>
    <n v="7.1"/>
    <n v="413"/>
    <n v="106"/>
    <n v="62453315"/>
    <n v="50200000"/>
    <x v="3060"/>
    <n v="0.24408994023904382"/>
  </r>
  <r>
    <x v="3072"/>
    <x v="2538"/>
    <s v="Color"/>
    <x v="7"/>
    <s v="English"/>
    <s v="USA"/>
    <x v="5"/>
    <s v="Toby Jones"/>
    <s v="Steven Spielberg"/>
    <n v="2000"/>
    <n v="4631"/>
    <n v="14000"/>
    <n v="44000"/>
    <n v="7.4"/>
    <n v="440"/>
    <n v="107"/>
    <n v="77564037"/>
    <n v="135000000"/>
    <x v="3061"/>
    <n v="-0.42545157777777776"/>
  </r>
  <r>
    <x v="3073"/>
    <x v="2452"/>
    <s v="Black and White"/>
    <x v="3"/>
    <s v="English"/>
    <s v="France"/>
    <x v="7"/>
    <s v="BÃ©rÃ©nice Bejo"/>
    <s v="Michel Hazanavicius"/>
    <n v="996"/>
    <n v="4606"/>
    <n v="405"/>
    <n v="30000"/>
    <n v="8"/>
    <n v="576"/>
    <n v="100"/>
    <n v="44667095"/>
    <n v="15000000"/>
    <x v="3062"/>
    <n v="1.9778063333333333"/>
  </r>
  <r>
    <x v="3074"/>
    <x v="2539"/>
    <s v="Color"/>
    <x v="1"/>
    <s v="English"/>
    <s v="USA"/>
    <x v="7"/>
    <s v="Jennifer Lawrence"/>
    <s v="Jodie Foster"/>
    <n v="34000"/>
    <n v="34705"/>
    <n v="0"/>
    <n v="17000"/>
    <n v="6.7"/>
    <n v="276"/>
    <n v="91"/>
    <n v="958319"/>
    <n v="21000000"/>
    <x v="3063"/>
    <n v="-0.95436576190476186"/>
  </r>
  <r>
    <x v="3075"/>
    <x v="2483"/>
    <s v="Color"/>
    <x v="3"/>
    <s v="English"/>
    <s v="UK"/>
    <x v="7"/>
    <s v="Tom Wilkinson"/>
    <s v="John Madden"/>
    <n v="1000"/>
    <n v="1898"/>
    <n v="108"/>
    <n v="48000"/>
    <n v="7.3"/>
    <n v="264"/>
    <n v="124"/>
    <n v="46377022"/>
    <n v="10000000"/>
    <x v="3064"/>
    <n v="3.6377022000000001"/>
  </r>
  <r>
    <x v="3076"/>
    <x v="2540"/>
    <s v="Color"/>
    <x v="3"/>
    <s v="English"/>
    <s v="USA"/>
    <x v="5"/>
    <s v="Joel McHale"/>
    <s v="David Frankel"/>
    <n v="734"/>
    <n v="2085"/>
    <n v="64"/>
    <n v="11000"/>
    <n v="6.2"/>
    <n v="108"/>
    <n v="100"/>
    <n v="7204138"/>
    <n v="41000000"/>
    <x v="3065"/>
    <n v="-0.82428931707317077"/>
  </r>
  <r>
    <x v="3077"/>
    <x v="2541"/>
    <s v="Color"/>
    <x v="3"/>
    <s v="English"/>
    <s v="USA"/>
    <x v="6"/>
    <s v="Ryan Reynolds"/>
    <s v="David Dobkin"/>
    <n v="16000"/>
    <n v="28045"/>
    <n v="71"/>
    <n v="13000"/>
    <n v="6.4"/>
    <n v="215"/>
    <n v="118"/>
    <n v="37035845"/>
    <n v="52000000"/>
    <x v="3066"/>
    <n v="-0.28777221153846155"/>
  </r>
  <r>
    <x v="3078"/>
    <x v="2542"/>
    <s v="Color"/>
    <x v="7"/>
    <s v="English"/>
    <s v="USA"/>
    <x v="7"/>
    <s v="Max Minghella"/>
    <s v="Chris Gorak"/>
    <n v="614"/>
    <n v="843"/>
    <n v="21"/>
    <n v="0"/>
    <n v="4.9000000000000004"/>
    <n v="195"/>
    <n v="89"/>
    <n v="21426805"/>
    <n v="30000000"/>
    <x v="3067"/>
    <n v="-0.28577316666666669"/>
  </r>
  <r>
    <x v="3079"/>
    <x v="2543"/>
    <s v="Color"/>
    <x v="3"/>
    <s v="English"/>
    <s v="USA"/>
    <x v="6"/>
    <s v="Shailene Woodley"/>
    <s v="Alexander Payne"/>
    <n v="8000"/>
    <n v="9578"/>
    <n v="729"/>
    <n v="22000"/>
    <n v="7.3"/>
    <n v="549"/>
    <n v="115"/>
    <n v="82624961"/>
    <n v="20000000"/>
    <x v="3068"/>
    <n v="3.1312480499999999"/>
  </r>
  <r>
    <x v="3080"/>
    <x v="2450"/>
    <s v="Color"/>
    <x v="6"/>
    <s v="English"/>
    <s v="Belgium"/>
    <x v="6"/>
    <s v="Mem Ferda"/>
    <s v="Lee Tamahori"/>
    <n v="31000"/>
    <n v="35561"/>
    <n v="93"/>
    <n v="14000"/>
    <n v="7.1"/>
    <n v="167"/>
    <n v="109"/>
    <n v="1357042"/>
    <n v="15000000"/>
    <x v="3069"/>
    <n v="-0.90953053333333334"/>
  </r>
  <r>
    <x v="3081"/>
    <x v="2482"/>
    <s v="Color"/>
    <x v="3"/>
    <s v="English"/>
    <s v="USA"/>
    <x v="7"/>
    <s v="Channing Tatum"/>
    <s v="Ron Howard"/>
    <n v="17000"/>
    <n v="18510"/>
    <n v="2000"/>
    <n v="0"/>
    <n v="5.3"/>
    <n v="185"/>
    <n v="111"/>
    <n v="48430355"/>
    <n v="70000000"/>
    <x v="3070"/>
    <n v="-0.30813778571428574"/>
  </r>
  <r>
    <x v="3082"/>
    <x v="2477"/>
    <s v="Color"/>
    <x v="1"/>
    <s v="English"/>
    <s v="Germany"/>
    <x v="6"/>
    <s v="Michael Biehn"/>
    <s v="Xavier Gens"/>
    <n v="2000"/>
    <n v="4920"/>
    <n v="87"/>
    <n v="0"/>
    <n v="5.8"/>
    <n v="174"/>
    <n v="122"/>
    <n v="22000"/>
    <n v="3000000"/>
    <x v="3071"/>
    <n v="-0.9926666666666667"/>
  </r>
  <r>
    <x v="3083"/>
    <x v="2544"/>
    <s v="Color"/>
    <x v="1"/>
    <s v="Mandarin"/>
    <s v="China"/>
    <x v="6"/>
    <s v="Christian Bale"/>
    <s v="Yimou Zhang"/>
    <n v="23000"/>
    <n v="23240"/>
    <n v="611"/>
    <n v="13000"/>
    <n v="7.6"/>
    <n v="136"/>
    <n v="146"/>
    <n v="9213"/>
    <n v="94000000"/>
    <x v="3072"/>
    <n v="-0.99990198936170216"/>
  </r>
  <r>
    <x v="3084"/>
    <x v="2545"/>
    <s v="Color"/>
    <x v="3"/>
    <s v="English"/>
    <s v="USA"/>
    <x v="6"/>
    <s v="Clifton Collins Jr."/>
    <s v="Brandon Trost"/>
    <n v="968"/>
    <n v="2046"/>
    <n v="32"/>
    <n v="0"/>
    <n v="5.6"/>
    <n v="66"/>
    <n v="82"/>
    <n v="40557"/>
    <n v="60000"/>
    <x v="3073"/>
    <n v="-0.32405"/>
  </r>
  <r>
    <x v="3085"/>
    <x v="2546"/>
    <s v="Color"/>
    <x v="0"/>
    <s v="English"/>
    <s v="USA"/>
    <x v="6"/>
    <s v="Robin Wright"/>
    <s v="David Fincher"/>
    <n v="18000"/>
    <n v="20388"/>
    <n v="21000"/>
    <n v="54000"/>
    <n v="7.8"/>
    <n v="517"/>
    <n v="158"/>
    <n v="102515793"/>
    <n v="90000000"/>
    <x v="3074"/>
    <n v="0.13906436666666666"/>
  </r>
  <r>
    <x v="3086"/>
    <x v="2547"/>
    <s v="Color"/>
    <x v="3"/>
    <s v="English"/>
    <s v="USA"/>
    <x v="7"/>
    <s v="Quentin Tarantino"/>
    <s v="Morgan Spurlock"/>
    <n v="16000"/>
    <n v="32405"/>
    <n v="293"/>
    <n v="0"/>
    <n v="6.6"/>
    <n v="130"/>
    <n v="90"/>
    <n v="638476"/>
    <n v="1500000"/>
    <x v="3075"/>
    <n v="-0.57434933333333338"/>
  </r>
  <r>
    <x v="3087"/>
    <x v="2548"/>
    <s v="Color"/>
    <x v="7"/>
    <s v="English"/>
    <s v="USA"/>
    <x v="7"/>
    <s v="Christoph Waltz"/>
    <s v="Michel Gondry"/>
    <n v="11000"/>
    <n v="13391"/>
    <n v="1000"/>
    <n v="14000"/>
    <n v="5.8"/>
    <n v="447"/>
    <n v="119"/>
    <n v="98780042"/>
    <n v="120000000"/>
    <x v="3076"/>
    <n v="-0.17683298333333333"/>
  </r>
  <r>
    <x v="3088"/>
    <x v="2500"/>
    <s v="Color"/>
    <x v="7"/>
    <s v="English"/>
    <s v="USA"/>
    <x v="6"/>
    <s v="Liam Neeson"/>
    <s v="Joe Carnahan"/>
    <n v="14000"/>
    <n v="16606"/>
    <n v="248"/>
    <n v="32000"/>
    <n v="6.8"/>
    <n v="408"/>
    <n v="117"/>
    <n v="51533608"/>
    <n v="25000000"/>
    <x v="3077"/>
    <n v="1.0613443199999999"/>
  </r>
  <r>
    <x v="3089"/>
    <x v="2467"/>
    <s v="Color"/>
    <x v="3"/>
    <s v="English"/>
    <s v="Ireland"/>
    <x v="6"/>
    <s v="Don Cheadle"/>
    <s v="John Michael McDonagh"/>
    <n v="3000"/>
    <n v="3569"/>
    <n v="51"/>
    <n v="17000"/>
    <n v="7.3"/>
    <n v="261"/>
    <n v="96"/>
    <n v="5359774"/>
    <n v="6000000"/>
    <x v="3078"/>
    <n v="-0.10670433333333333"/>
  </r>
  <r>
    <x v="3090"/>
    <x v="2461"/>
    <s v="Color"/>
    <x v="3"/>
    <s v="English"/>
    <s v="USA"/>
    <x v="6"/>
    <s v="Bradley Cooper"/>
    <s v="Todd Phillips"/>
    <n v="14000"/>
    <n v="16143"/>
    <n v="480"/>
    <n v="56000"/>
    <n v="6.5"/>
    <n v="383"/>
    <n v="102"/>
    <n v="254455986"/>
    <n v="80000000"/>
    <x v="3079"/>
    <n v="2.180699825"/>
  </r>
  <r>
    <x v="3091"/>
    <x v="2510"/>
    <s v="Color"/>
    <x v="10"/>
    <s v="English"/>
    <s v="USA"/>
    <x v="12"/>
    <m/>
    <s v="U. Roberto Romano"/>
    <m/>
    <n v="0"/>
    <n v="6"/>
    <n v="88"/>
    <n v="7.2"/>
    <n v="3"/>
    <n v="80"/>
    <n v="2245"/>
    <n v="560000"/>
    <x v="3080"/>
    <n v="-0.99599107142857146"/>
  </r>
  <r>
    <x v="3092"/>
    <x v="2549"/>
    <s v="Color"/>
    <x v="1"/>
    <s v="English"/>
    <s v="USA"/>
    <x v="7"/>
    <s v="Emma Stone"/>
    <s v="Tate Taylor"/>
    <n v="15000"/>
    <n v="23227"/>
    <n v="150"/>
    <n v="75000"/>
    <n v="8.1"/>
    <n v="373"/>
    <n v="146"/>
    <n v="169705587"/>
    <n v="25000000"/>
    <x v="3081"/>
    <n v="5.7882234800000001"/>
  </r>
  <r>
    <x v="3093"/>
    <x v="2550"/>
    <s v="Color"/>
    <x v="1"/>
    <s v="English"/>
    <s v="USA"/>
    <x v="6"/>
    <s v="Ryan Gosling"/>
    <s v="George Clooney"/>
    <n v="33000"/>
    <n v="57077"/>
    <n v="0"/>
    <n v="22000"/>
    <n v="7.1"/>
    <n v="421"/>
    <n v="101"/>
    <n v="40962534"/>
    <n v="12500000"/>
    <x v="3082"/>
    <n v="2.27700272"/>
  </r>
  <r>
    <x v="3094"/>
    <x v="2512"/>
    <s v="Color"/>
    <x v="8"/>
    <s v="English"/>
    <s v="USA"/>
    <x v="6"/>
    <s v="Lena Dunham"/>
    <s v="Ti West"/>
    <n v="969"/>
    <n v="1252"/>
    <n v="243"/>
    <n v="0"/>
    <n v="5.5"/>
    <n v="292"/>
    <n v="101"/>
    <n v="77501"/>
    <n v="750000"/>
    <x v="3083"/>
    <n v="-0.89666533333333331"/>
  </r>
  <r>
    <x v="3095"/>
    <x v="2551"/>
    <s v="Color"/>
    <x v="6"/>
    <s v="English"/>
    <s v="UK"/>
    <x v="7"/>
    <s v="Meryl Streep"/>
    <s v="Phyllida Lloyd"/>
    <n v="11000"/>
    <n v="12894"/>
    <n v="58"/>
    <n v="18000"/>
    <n v="6.4"/>
    <n v="331"/>
    <n v="105"/>
    <n v="29959436"/>
    <n v="13000000"/>
    <x v="3084"/>
    <n v="1.3045720000000001"/>
  </r>
  <r>
    <x v="3096"/>
    <x v="2453"/>
    <s v="Color"/>
    <x v="0"/>
    <s v="English"/>
    <s v="USA"/>
    <x v="6"/>
    <s v="Matthew McConaughey"/>
    <s v="Brad Furman"/>
    <n v="11000"/>
    <n v="13943"/>
    <n v="65"/>
    <n v="25000"/>
    <n v="7.3"/>
    <n v="274"/>
    <n v="118"/>
    <n v="57981889"/>
    <n v="40000000"/>
    <x v="3085"/>
    <n v="0.44954722499999999"/>
  </r>
  <r>
    <x v="3097"/>
    <x v="2459"/>
    <s v="Color"/>
    <x v="7"/>
    <s v="English"/>
    <s v="USA"/>
    <x v="6"/>
    <s v="Jason Statham"/>
    <s v="Simon West"/>
    <n v="26000"/>
    <n v="27834"/>
    <n v="165"/>
    <n v="16000"/>
    <n v="6.6"/>
    <n v="252"/>
    <n v="93"/>
    <n v="29113588"/>
    <n v="40000000"/>
    <x v="3086"/>
    <n v="-0.27216030000000002"/>
  </r>
  <r>
    <x v="3098"/>
    <x v="2552"/>
    <s v="Color"/>
    <x v="5"/>
    <s v="English"/>
    <s v="USA"/>
    <x v="5"/>
    <s v="Bill Cobbs"/>
    <s v="James Bobin"/>
    <n v="970"/>
    <n v="1336"/>
    <n v="33"/>
    <n v="26000"/>
    <n v="7.1"/>
    <n v="398"/>
    <n v="103"/>
    <n v="88625922"/>
    <n v="45000000"/>
    <x v="3087"/>
    <n v="0.96946493333333328"/>
  </r>
  <r>
    <x v="3099"/>
    <x v="2553"/>
    <s v="Color"/>
    <x v="7"/>
    <s v="Indonesian"/>
    <s v="Indonesia"/>
    <x v="6"/>
    <s v="Iko Uwais"/>
    <s v="Gareth Evans"/>
    <n v="1000"/>
    <n v="1445"/>
    <n v="338"/>
    <n v="51000"/>
    <n v="7.6"/>
    <n v="481"/>
    <n v="102"/>
    <n v="4105123"/>
    <n v="1100000"/>
    <x v="3088"/>
    <n v="2.7319300000000002"/>
  </r>
  <r>
    <x v="3100"/>
    <x v="2532"/>
    <s v="Color"/>
    <x v="1"/>
    <s v="English"/>
    <s v="USA"/>
    <x v="7"/>
    <s v="Anthony Hopkins"/>
    <s v="Mikael HÃ¥fstrÃ¶m"/>
    <n v="12000"/>
    <n v="19904"/>
    <n v="101"/>
    <n v="23000"/>
    <n v="6"/>
    <n v="267"/>
    <n v="114"/>
    <n v="33037754"/>
    <n v="37000000"/>
    <x v="3089"/>
    <n v="-0.10708772972972973"/>
  </r>
  <r>
    <x v="3101"/>
    <x v="2554"/>
    <s v="Color"/>
    <x v="1"/>
    <s v="English"/>
    <s v="USA"/>
    <x v="7"/>
    <s v="Leighton Meester"/>
    <s v="Christian E. Christiansen"/>
    <n v="3000"/>
    <n v="5349"/>
    <n v="26"/>
    <n v="0"/>
    <n v="4.8"/>
    <n v="138"/>
    <n v="91"/>
    <n v="37300107"/>
    <n v="16000000"/>
    <x v="3090"/>
    <n v="1.3312566875"/>
  </r>
  <r>
    <x v="3102"/>
    <x v="2555"/>
    <s v="Color"/>
    <x v="5"/>
    <s v="English"/>
    <s v="USA"/>
    <x v="5"/>
    <s v="Mahadeo Shivraj"/>
    <s v="Raja Gosnell"/>
    <n v="383"/>
    <n v="692"/>
    <n v="67"/>
    <n v="31000"/>
    <n v="5.5"/>
    <n v="172"/>
    <n v="103"/>
    <n v="142614158"/>
    <n v="110000000"/>
    <x v="3091"/>
    <n v="0.29649234545454545"/>
  </r>
  <r>
    <x v="3103"/>
    <x v="2553"/>
    <s v="Color"/>
    <x v="0"/>
    <s v="English"/>
    <s v="USA"/>
    <x v="6"/>
    <s v="Channing Tatum"/>
    <s v="Dito Montiel"/>
    <n v="17000"/>
    <n v="32814"/>
    <n v="68"/>
    <n v="0"/>
    <n v="5.0999999999999996"/>
    <n v="62"/>
    <n v="90"/>
    <n v="28870"/>
    <n v="15000000"/>
    <x v="3092"/>
    <n v="-0.99807533333333331"/>
  </r>
  <r>
    <x v="3104"/>
    <x v="2556"/>
    <s v="Color"/>
    <x v="7"/>
    <s v="English"/>
    <s v="Germany"/>
    <x v="7"/>
    <s v="Milla Jovovich"/>
    <s v="Paul W.S. Anderson"/>
    <n v="14000"/>
    <n v="27694"/>
    <n v="545"/>
    <n v="19000"/>
    <n v="5.8"/>
    <n v="228"/>
    <n v="110"/>
    <n v="20315324"/>
    <n v="75000000"/>
    <x v="3093"/>
    <n v="-0.72912901333333335"/>
  </r>
  <r>
    <x v="3105"/>
    <x v="2557"/>
    <s v="Color"/>
    <x v="1"/>
    <s v="English"/>
    <s v="USA"/>
    <x v="7"/>
    <s v="Brad Pitt"/>
    <s v="Terrence Malick"/>
    <n v="11000"/>
    <n v="13021"/>
    <n v="0"/>
    <n v="39000"/>
    <n v="6.7"/>
    <n v="584"/>
    <n v="139"/>
    <n v="13303319"/>
    <n v="32000000"/>
    <x v="3094"/>
    <n v="-0.58427128125000005"/>
  </r>
  <r>
    <x v="3106"/>
    <x v="2558"/>
    <s v="Color"/>
    <x v="6"/>
    <s v="English"/>
    <s v="Spain"/>
    <x v="7"/>
    <s v="Jordi MollÃ "/>
    <s v="Roland JoffÃ©"/>
    <n v="877"/>
    <n v="3497"/>
    <n v="596"/>
    <n v="2000"/>
    <n v="5.9"/>
    <n v="77"/>
    <n v="102"/>
    <n v="1068392"/>
    <n v="36000000"/>
    <x v="3095"/>
    <n v="-0.97032244444444449"/>
  </r>
  <r>
    <x v="3107"/>
    <x v="2559"/>
    <s v="Color"/>
    <x v="7"/>
    <s v="English"/>
    <s v="USA"/>
    <x v="7"/>
    <s v="Chris Hemsworth"/>
    <s v="Kenneth Branagh"/>
    <n v="26000"/>
    <n v="60059"/>
    <n v="0"/>
    <n v="63000"/>
    <n v="7"/>
    <n v="516"/>
    <n v="115"/>
    <n v="181015141"/>
    <n v="150000000"/>
    <x v="3096"/>
    <n v="0.20676760666666666"/>
  </r>
  <r>
    <x v="3108"/>
    <x v="2535"/>
    <s v="Color"/>
    <x v="1"/>
    <s v="English"/>
    <s v="France"/>
    <x v="6"/>
    <s v="Benedict Cumberbatch"/>
    <s v="Tomas Alfredson"/>
    <n v="19000"/>
    <n v="46241"/>
    <n v="140"/>
    <n v="24000"/>
    <n v="7.1"/>
    <n v="466"/>
    <n v="127"/>
    <n v="24104113"/>
    <n v="20000000"/>
    <x v="3097"/>
    <n v="0.20520564999999999"/>
  </r>
  <r>
    <x v="3109"/>
    <x v="2471"/>
    <s v="Color"/>
    <x v="7"/>
    <s v="English"/>
    <s v="USA"/>
    <x v="7"/>
    <s v="Matthew Broderick"/>
    <s v="Brett Ratner"/>
    <n v="2000"/>
    <n v="3768"/>
    <n v="420"/>
    <n v="0"/>
    <n v="6.2"/>
    <n v="236"/>
    <n v="104"/>
    <n v="78009155"/>
    <n v="75000000"/>
    <x v="3098"/>
    <n v="4.0122066666666664E-2"/>
  </r>
  <r>
    <x v="3110"/>
    <x v="2560"/>
    <s v="Color"/>
    <x v="7"/>
    <s v="English"/>
    <s v="USA"/>
    <x v="7"/>
    <s v="Glenn Morshower"/>
    <s v="Michael Bay"/>
    <n v="894"/>
    <n v="2593"/>
    <n v="0"/>
    <n v="46000"/>
    <n v="6.3"/>
    <n v="428"/>
    <n v="154"/>
    <n v="352358779"/>
    <n v="195000000"/>
    <x v="3099"/>
    <n v="0.80696809743589748"/>
  </r>
  <r>
    <x v="3111"/>
    <x v="2453"/>
    <s v="Color"/>
    <x v="7"/>
    <s v="English"/>
    <s v="UK"/>
    <x v="7"/>
    <s v="Liam Neeson"/>
    <s v="Jaume Collet-Serra"/>
    <n v="14000"/>
    <n v="17152"/>
    <n v="174"/>
    <n v="29000"/>
    <n v="6.9"/>
    <n v="349"/>
    <n v="113"/>
    <n v="61094903"/>
    <n v="30000000"/>
    <x v="3100"/>
    <n v="1.0364967666666667"/>
  </r>
  <r>
    <x v="3112"/>
    <x v="2443"/>
    <s v="Black and White"/>
    <x v="1"/>
    <s v="English"/>
    <s v="USA"/>
    <x v="7"/>
    <s v="Jeremy Irvine"/>
    <s v="Steven Spielberg"/>
    <n v="25000"/>
    <n v="46726"/>
    <n v="14000"/>
    <n v="28000"/>
    <n v="7.2"/>
    <n v="388"/>
    <n v="146"/>
    <n v="79883359"/>
    <n v="66000000"/>
    <x v="3101"/>
    <n v="0.21035392424242425"/>
  </r>
  <r>
    <x v="3113"/>
    <x v="2521"/>
    <s v="Color"/>
    <x v="1"/>
    <s v="English"/>
    <s v="USA"/>
    <x v="7"/>
    <s v="Tom Hardy"/>
    <s v="Gavin O'Connor"/>
    <n v="27000"/>
    <n v="29692"/>
    <n v="149"/>
    <n v="77000"/>
    <n v="8.1999999999999993"/>
    <n v="317"/>
    <n v="140"/>
    <n v="13651662"/>
    <n v="25000000"/>
    <x v="3102"/>
    <n v="-0.45393351999999998"/>
  </r>
  <r>
    <x v="3114"/>
    <x v="2445"/>
    <s v="Color"/>
    <x v="1"/>
    <s v="English"/>
    <s v="USA"/>
    <x v="7"/>
    <s v="Robert Pattinson"/>
    <s v="Francis Lawrence"/>
    <n v="21000"/>
    <n v="36062"/>
    <n v="508"/>
    <n v="33000"/>
    <n v="6.9"/>
    <n v="279"/>
    <n v="120"/>
    <n v="58700247"/>
    <n v="38000000"/>
    <x v="3103"/>
    <n v="0.54474334210526321"/>
  </r>
  <r>
    <x v="3115"/>
    <x v="2561"/>
    <s v="Color"/>
    <x v="1"/>
    <s v="English"/>
    <s v="UK"/>
    <x v="6"/>
    <s v="Ezra Miller"/>
    <s v="Lynne Ramsay"/>
    <n v="3000"/>
    <n v="3547"/>
    <n v="159"/>
    <n v="38000"/>
    <n v="7.5"/>
    <n v="389"/>
    <n v="112"/>
    <n v="1738692"/>
    <n v="7000000"/>
    <x v="3104"/>
    <n v="-0.7516154285714286"/>
  </r>
  <r>
    <x v="3116"/>
    <x v="2461"/>
    <s v="Color"/>
    <x v="1"/>
    <s v="English"/>
    <s v="UK"/>
    <x v="0"/>
    <s v="Tom Cullen"/>
    <s v="Andrew Haigh"/>
    <n v="507"/>
    <n v="654"/>
    <n v="131"/>
    <n v="0"/>
    <n v="7.7"/>
    <n v="143"/>
    <n v="97"/>
    <n v="469947"/>
    <n v="120000"/>
    <x v="3105"/>
    <n v="2.9162249999999998"/>
  </r>
  <r>
    <x v="3117"/>
    <x v="2562"/>
    <s v="Color"/>
    <x v="3"/>
    <s v="English"/>
    <s v="USA"/>
    <x v="6"/>
    <s v="Chris Evans"/>
    <s v="Mark Mylod"/>
    <n v="11000"/>
    <n v="15713"/>
    <n v="20"/>
    <n v="0"/>
    <n v="6"/>
    <n v="151"/>
    <n v="117"/>
    <n v="13987482"/>
    <n v="20000000"/>
    <x v="3106"/>
    <n v="-0.3006259"/>
  </r>
  <r>
    <x v="3118"/>
    <x v="2563"/>
    <s v="Color"/>
    <x v="5"/>
    <s v="English"/>
    <s v="USA"/>
    <x v="4"/>
    <s v="Craig Ferguson"/>
    <s v="Stephen J. Anderson"/>
    <n v="759"/>
    <n v="1002"/>
    <n v="15"/>
    <n v="0"/>
    <n v="7.3"/>
    <n v="162"/>
    <n v="63"/>
    <n v="26687172"/>
    <n v="30000000"/>
    <x v="3107"/>
    <n v="-0.1104276"/>
  </r>
  <r>
    <x v="3119"/>
    <x v="2557"/>
    <s v="Color"/>
    <x v="7"/>
    <s v="English"/>
    <s v="USA"/>
    <x v="7"/>
    <s v="Jennifer Lawrence"/>
    <s v="Matthew Vaughn"/>
    <n v="34000"/>
    <n v="50983"/>
    <n v="905"/>
    <n v="54000"/>
    <n v="7.8"/>
    <n v="500"/>
    <n v="132"/>
    <n v="146405371"/>
    <n v="160000000"/>
    <x v="3108"/>
    <n v="-8.4966431250000002E-2"/>
  </r>
  <r>
    <x v="3120"/>
    <x v="2442"/>
    <s v="Color"/>
    <x v="3"/>
    <s v="English"/>
    <s v="USA"/>
    <x v="6"/>
    <s v="Charlize Theron"/>
    <s v="Jason Reitman"/>
    <n v="9000"/>
    <n v="10575"/>
    <n v="655"/>
    <n v="0"/>
    <n v="6.3"/>
    <n v="325"/>
    <n v="94"/>
    <n v="16300302"/>
    <n v="12000000"/>
    <x v="3109"/>
    <n v="0.35835850000000002"/>
  </r>
  <r>
    <x v="3121"/>
    <x v="2564"/>
    <s v="Color"/>
    <x v="5"/>
    <s v="English"/>
    <s v="USA"/>
    <x v="6"/>
    <s v="Natalie Portman"/>
    <s v="David Gordon Green"/>
    <n v="20000"/>
    <n v="45202"/>
    <n v="234"/>
    <n v="18000"/>
    <n v="5.6"/>
    <n v="208"/>
    <n v="102"/>
    <n v="21557240"/>
    <n v="49900000"/>
    <x v="3110"/>
    <n v="-0.56799118236472945"/>
  </r>
  <r>
    <x v="3122"/>
    <x v="2565"/>
    <s v="Color"/>
    <x v="3"/>
    <s v="English"/>
    <s v="USA"/>
    <x v="6"/>
    <s v="Mark Duplass"/>
    <s v="Lynn Shelton"/>
    <n v="830"/>
    <n v="973"/>
    <n v="100"/>
    <n v="3000"/>
    <n v="6.7"/>
    <n v="171"/>
    <n v="90"/>
    <n v="1573712"/>
    <n v="125000"/>
    <x v="3111"/>
    <n v="11.589696"/>
  </r>
  <r>
    <x v="3123"/>
    <x v="2566"/>
    <s v="Color"/>
    <x v="3"/>
    <s v="English"/>
    <s v="USA"/>
    <x v="5"/>
    <s v="Rosario Dawson"/>
    <s v="Frank Coraci"/>
    <n v="3000"/>
    <n v="5392"/>
    <n v="153"/>
    <n v="0"/>
    <n v="5.2"/>
    <n v="178"/>
    <n v="102"/>
    <n v="80360866"/>
    <n v="80000000"/>
    <x v="3112"/>
    <n v="4.5108250000000004E-3"/>
  </r>
  <r>
    <x v="3124"/>
    <x v="2567"/>
    <s v="Color"/>
    <x v="10"/>
    <s v="English"/>
    <s v="USA"/>
    <x v="5"/>
    <s v="Barack Obama"/>
    <s v="Dinesh D'Souza"/>
    <n v="871"/>
    <n v="1111"/>
    <n v="67"/>
    <n v="0"/>
    <n v="5.0999999999999996"/>
    <n v="30"/>
    <n v="87"/>
    <n v="33349949"/>
    <n v="2500000"/>
    <x v="3113"/>
    <n v="12.339979599999999"/>
  </r>
  <r>
    <x v="3125"/>
    <x v="2568"/>
    <s v="Color"/>
    <x v="7"/>
    <s v="English"/>
    <s v="USA"/>
    <x v="6"/>
    <s v="Channing Tatum"/>
    <s v="Phil Lord"/>
    <n v="17000"/>
    <n v="19968"/>
    <n v="97"/>
    <n v="39000"/>
    <n v="7.2"/>
    <n v="375"/>
    <n v="109"/>
    <n v="138447667"/>
    <n v="42000000"/>
    <x v="3114"/>
    <n v="2.2963730238095237"/>
  </r>
  <r>
    <x v="3126"/>
    <x v="2569"/>
    <s v="Color"/>
    <x v="3"/>
    <s v="English"/>
    <s v="USA"/>
    <x v="7"/>
    <s v="John Gatins"/>
    <s v="Brian Robbins"/>
    <n v="61"/>
    <n v="222"/>
    <n v="48"/>
    <n v="0"/>
    <n v="5.9"/>
    <n v="70"/>
    <n v="91"/>
    <n v="18438149"/>
    <n v="40000000"/>
    <x v="3115"/>
    <n v="-0.53904627500000002"/>
  </r>
  <r>
    <x v="3127"/>
    <x v="2570"/>
    <s v="Color"/>
    <x v="7"/>
    <s v="English"/>
    <s v="USA"/>
    <x v="6"/>
    <s v="Rufus Sewell"/>
    <s v="Timur Bekmambetov"/>
    <n v="3000"/>
    <n v="8281"/>
    <n v="335"/>
    <n v="98000"/>
    <n v="5.9"/>
    <n v="393"/>
    <n v="105"/>
    <n v="37516013"/>
    <n v="69000000"/>
    <x v="3116"/>
    <n v="-0.45628966666666665"/>
  </r>
  <r>
    <x v="3128"/>
    <x v="2571"/>
    <s v="Color"/>
    <x v="7"/>
    <s v="English"/>
    <s v="USA"/>
    <x v="6"/>
    <s v="Alex Veadov"/>
    <s v="Mike McCoy"/>
    <n v="93"/>
    <n v="146"/>
    <n v="16"/>
    <n v="15000"/>
    <n v="6.5"/>
    <n v="216"/>
    <n v="110"/>
    <n v="70011073"/>
    <n v="12000000"/>
    <x v="3117"/>
    <n v="4.834256083333333"/>
  </r>
  <r>
    <x v="3129"/>
    <x v="2572"/>
    <s v="Color"/>
    <x v="7"/>
    <s v="English"/>
    <s v="USA"/>
    <x v="7"/>
    <s v="Cicely Tyson"/>
    <s v="Rob Cohen"/>
    <n v="907"/>
    <n v="2471"/>
    <n v="357"/>
    <n v="11000"/>
    <n v="5.0999999999999996"/>
    <n v="211"/>
    <n v="101"/>
    <n v="25863915"/>
    <n v="35000000"/>
    <x v="3118"/>
    <n v="-0.26103100000000001"/>
  </r>
  <r>
    <x v="3130"/>
    <x v="2573"/>
    <s v="Color"/>
    <x v="3"/>
    <s v="English"/>
    <s v="USA"/>
    <x v="6"/>
    <s v="Alyson Hannigan"/>
    <s v="Jon Hurwitz"/>
    <n v="3000"/>
    <n v="8398"/>
    <n v="22"/>
    <n v="39000"/>
    <n v="6.7"/>
    <n v="291"/>
    <n v="113"/>
    <n v="56724080"/>
    <n v="50000000"/>
    <x v="3119"/>
    <n v="0.13448160000000001"/>
  </r>
  <r>
    <x v="3131"/>
    <x v="2574"/>
    <s v="Color"/>
    <x v="1"/>
    <s v="French"/>
    <s v="France"/>
    <x v="7"/>
    <s v="Isabelle Huppert"/>
    <s v="Michael Haneke"/>
    <n v="678"/>
    <n v="1557"/>
    <n v="0"/>
    <n v="33000"/>
    <n v="7.9"/>
    <n v="447"/>
    <n v="127"/>
    <n v="225377"/>
    <n v="8900000"/>
    <x v="3120"/>
    <n v="-0.97467674157303374"/>
  </r>
  <r>
    <x v="3132"/>
    <x v="2575"/>
    <s v="Color"/>
    <x v="1"/>
    <s v="English"/>
    <s v="USA"/>
    <x v="6"/>
    <s v="Nate Parker"/>
    <s v="Nicholas Jarecki"/>
    <n v="664"/>
    <n v="2440"/>
    <n v="27"/>
    <n v="0"/>
    <n v="6.6"/>
    <n v="288"/>
    <n v="107"/>
    <n v="7918283"/>
    <n v="12000000"/>
    <x v="3121"/>
    <n v="-0.34014308333333332"/>
  </r>
  <r>
    <x v="3133"/>
    <x v="2576"/>
    <s v="Color"/>
    <x v="6"/>
    <s v="English"/>
    <s v="USA"/>
    <x v="6"/>
    <s v="Clea DuVall"/>
    <s v="Ben Affleck"/>
    <n v="1000"/>
    <n v="3133"/>
    <n v="0"/>
    <n v="89000"/>
    <n v="7.7"/>
    <n v="656"/>
    <n v="130"/>
    <n v="136019448"/>
    <n v="44500000"/>
    <x v="3122"/>
    <n v="2.056616808988764"/>
  </r>
  <r>
    <x v="3134"/>
    <x v="2577"/>
    <s v="Color"/>
    <x v="1"/>
    <s v="English"/>
    <s v="USA"/>
    <x v="7"/>
    <s v="Robert Picardo"/>
    <s v="John Putch"/>
    <n v="823"/>
    <n v="5262"/>
    <n v="60"/>
    <n v="0"/>
    <n v="5.5"/>
    <n v="23"/>
    <n v="111"/>
    <n v="3333823"/>
    <n v="10000000"/>
    <x v="3123"/>
    <n v="-0.66661769999999998"/>
  </r>
  <r>
    <x v="3135"/>
    <x v="2578"/>
    <s v="Color"/>
    <x v="3"/>
    <s v="English"/>
    <s v="USA"/>
    <x v="6"/>
    <s v="Kirsten Dunst"/>
    <s v="Leslye Headland"/>
    <n v="4000"/>
    <n v="8353"/>
    <n v="21"/>
    <n v="0"/>
    <n v="5.3"/>
    <n v="156"/>
    <n v="87"/>
    <n v="418268"/>
    <n v="3000000"/>
    <x v="3124"/>
    <n v="-0.86057733333333331"/>
  </r>
  <r>
    <x v="3136"/>
    <x v="2579"/>
    <s v="Color"/>
    <x v="7"/>
    <s v="English"/>
    <s v="USA"/>
    <x v="7"/>
    <s v="Liam Neeson"/>
    <s v="Peter Berg"/>
    <n v="14000"/>
    <n v="26679"/>
    <n v="532"/>
    <n v="44000"/>
    <n v="5.9"/>
    <n v="377"/>
    <n v="131"/>
    <n v="65173160"/>
    <n v="209000000"/>
    <x v="3125"/>
    <n v="-0.68816669856459334"/>
  </r>
  <r>
    <x v="3137"/>
    <x v="2580"/>
    <s v="Color"/>
    <x v="1"/>
    <s v="English"/>
    <s v="USA"/>
    <x v="7"/>
    <s v="QuvenzhanÃ© Wallis"/>
    <s v="Benh Zeitlin"/>
    <n v="2000"/>
    <n v="2658"/>
    <n v="188"/>
    <n v="31000"/>
    <n v="7.3"/>
    <n v="663"/>
    <n v="93"/>
    <n v="12784397"/>
    <n v="1800000"/>
    <x v="3126"/>
    <n v="6.1024427777777781"/>
  </r>
  <r>
    <x v="3138"/>
    <x v="2581"/>
    <s v="Color"/>
    <x v="6"/>
    <s v="English"/>
    <s v="USA"/>
    <x v="5"/>
    <s v="Ted Danson"/>
    <s v="Ken Kwapis"/>
    <n v="875"/>
    <n v="1702"/>
    <n v="42"/>
    <n v="0"/>
    <n v="6.5"/>
    <n v="125"/>
    <n v="107"/>
    <n v="20113965"/>
    <n v="40000000"/>
    <x v="3127"/>
    <n v="-0.49715087499999999"/>
  </r>
  <r>
    <x v="3139"/>
    <x v="2582"/>
    <s v="Color"/>
    <x v="3"/>
    <s v="English"/>
    <s v="USA"/>
    <x v="7"/>
    <s v="Jason Marsden"/>
    <s v="Steve Taylor"/>
    <n v="1000"/>
    <n v="1805"/>
    <n v="14"/>
    <n v="0"/>
    <n v="6"/>
    <n v="38"/>
    <n v="108"/>
    <n v="594904"/>
    <n v="1200000"/>
    <x v="3128"/>
    <n v="-0.50424666666666662"/>
  </r>
  <r>
    <x v="3140"/>
    <x v="2583"/>
    <s v="Color"/>
    <x v="5"/>
    <s v="English"/>
    <s v="USA"/>
    <x v="5"/>
    <s v="Kelly Macdonald"/>
    <s v="Mark Andrews"/>
    <n v="2000"/>
    <n v="5005"/>
    <n v="56"/>
    <n v="39000"/>
    <n v="7.2"/>
    <n v="488"/>
    <n v="93"/>
    <n v="237282182"/>
    <n v="185000000"/>
    <x v="3129"/>
    <n v="0.28260638918918918"/>
  </r>
  <r>
    <x v="3141"/>
    <x v="2584"/>
    <s v="Color"/>
    <x v="7"/>
    <s v="English"/>
    <s v="USA"/>
    <x v="6"/>
    <s v="Sylvester Stallone"/>
    <s v="Walter Hill"/>
    <n v="13000"/>
    <n v="25418"/>
    <n v="394"/>
    <n v="10000"/>
    <n v="5.7"/>
    <n v="279"/>
    <n v="92"/>
    <n v="9483821"/>
    <n v="55000000"/>
    <x v="3130"/>
    <n v="-0.82756689090909086"/>
  </r>
  <r>
    <x v="3142"/>
    <x v="2585"/>
    <s v="Color"/>
    <x v="10"/>
    <s v="English"/>
    <s v="USA"/>
    <x v="0"/>
    <s v="Brendan Doogie Milewski"/>
    <s v="Tom Putnam"/>
    <n v="2"/>
    <n v="2"/>
    <n v="15"/>
    <n v="801"/>
    <n v="7.5"/>
    <n v="22"/>
    <n v="86"/>
    <n v="111300"/>
    <n v="225000"/>
    <x v="3131"/>
    <n v="-0.5053333333333333"/>
  </r>
  <r>
    <x v="3143"/>
    <x v="2586"/>
    <s v="Color"/>
    <x v="3"/>
    <s v="Spanish"/>
    <s v="USA"/>
    <x v="6"/>
    <s v="Will Ferrell"/>
    <s v="Matt Piedmont"/>
    <n v="8000"/>
    <n v="10123"/>
    <n v="4"/>
    <n v="9000"/>
    <n v="5.5"/>
    <n v="133"/>
    <n v="84"/>
    <n v="5895238"/>
    <n v="6000000"/>
    <x v="3132"/>
    <n v="-1.7460333333333335E-2"/>
  </r>
  <r>
    <x v="3144"/>
    <x v="2587"/>
    <s v="Color"/>
    <x v="6"/>
    <s v="English"/>
    <s v="USA"/>
    <x v="5"/>
    <s v="Gerard Butler"/>
    <s v="Michael Apted"/>
    <n v="18000"/>
    <n v="21200"/>
    <n v="150"/>
    <n v="13000"/>
    <n v="7.2"/>
    <n v="116"/>
    <n v="116"/>
    <n v="6002756"/>
    <n v="20000000"/>
    <x v="3133"/>
    <n v="-0.69986219999999999"/>
  </r>
  <r>
    <x v="3145"/>
    <x v="2588"/>
    <s v="Color"/>
    <x v="8"/>
    <s v="English"/>
    <s v="USA"/>
    <x v="6"/>
    <s v="Jesse McCartney"/>
    <s v="Bradley Parker"/>
    <n v="1000"/>
    <n v="2665"/>
    <n v="18"/>
    <n v="24000"/>
    <n v="5"/>
    <n v="270"/>
    <n v="86"/>
    <n v="18112929"/>
    <n v="1000000"/>
    <x v="3134"/>
    <n v="17.112929000000001"/>
  </r>
  <r>
    <x v="3146"/>
    <x v="2589"/>
    <s v="Color"/>
    <x v="1"/>
    <s v="English"/>
    <s v="USA"/>
    <x v="7"/>
    <s v="Michael Kelly"/>
    <s v="Josh Trank"/>
    <n v="963"/>
    <n v="2054"/>
    <n v="128"/>
    <n v="32000"/>
    <n v="7.1"/>
    <n v="414"/>
    <n v="89"/>
    <n v="64572496"/>
    <n v="12000000"/>
    <x v="3135"/>
    <n v="4.3810413333333331"/>
  </r>
  <r>
    <x v="3147"/>
    <x v="2590"/>
    <s v="Color"/>
    <x v="1"/>
    <s v="English"/>
    <s v="Germany"/>
    <x v="6"/>
    <s v="Tom Hanks"/>
    <s v="Tom Tykwer"/>
    <n v="15000"/>
    <n v="22686"/>
    <n v="670"/>
    <n v="124000"/>
    <n v="7.5"/>
    <n v="511"/>
    <n v="172"/>
    <n v="27098580"/>
    <n v="102000000"/>
    <x v="3136"/>
    <n v="-0.73432764705882358"/>
  </r>
  <r>
    <x v="3148"/>
    <x v="2591"/>
    <s v="Color"/>
    <x v="6"/>
    <s v="English"/>
    <s v="USA"/>
    <x v="6"/>
    <s v="Dreama Walker"/>
    <s v="Craig Zobel"/>
    <n v="601"/>
    <n v="1734"/>
    <n v="25"/>
    <n v="0"/>
    <n v="6.4"/>
    <n v="286"/>
    <n v="90"/>
    <n v="318622"/>
    <n v="270000"/>
    <x v="3137"/>
    <n v="0.18008148148148148"/>
  </r>
  <r>
    <x v="3149"/>
    <x v="2592"/>
    <s v="Color"/>
    <x v="7"/>
    <s v="English"/>
    <s v="USA"/>
    <x v="6"/>
    <s v="J.K. Simmons"/>
    <s v="Baltasar KormÃ¡kur"/>
    <n v="24000"/>
    <n v="26625"/>
    <n v="175"/>
    <n v="0"/>
    <n v="6.5"/>
    <n v="270"/>
    <n v="109"/>
    <n v="66489425"/>
    <n v="25000000"/>
    <x v="3138"/>
    <n v="1.6595770000000001"/>
  </r>
  <r>
    <x v="3150"/>
    <x v="2593"/>
    <s v="Color"/>
    <x v="3"/>
    <s v="English"/>
    <s v="USA"/>
    <x v="7"/>
    <s v="Johnny Depp"/>
    <s v="Tim Burton"/>
    <n v="40000"/>
    <n v="80849"/>
    <n v="13000"/>
    <n v="82000"/>
    <n v="6.2"/>
    <n v="526"/>
    <n v="113"/>
    <n v="79711678"/>
    <n v="100000000"/>
    <x v="3139"/>
    <n v="-0.20288322"/>
  </r>
  <r>
    <x v="3151"/>
    <x v="2594"/>
    <s v="Color"/>
    <x v="0"/>
    <s v="English"/>
    <s v="USA"/>
    <x v="6"/>
    <s v="Charlie Hunnam"/>
    <s v="Stefan Ruzowitzky"/>
    <n v="16000"/>
    <n v="27575"/>
    <n v="24"/>
    <n v="0"/>
    <n v="6.3"/>
    <n v="162"/>
    <n v="95"/>
    <n v="65804"/>
    <n v="12000000"/>
    <x v="3140"/>
    <n v="-0.99451633333333334"/>
  </r>
  <r>
    <x v="3152"/>
    <x v="2595"/>
    <s v="Color"/>
    <x v="10"/>
    <s v="English"/>
    <s v="USA"/>
    <x v="12"/>
    <s v="David Mamet"/>
    <s v="Molly Bernstein"/>
    <n v="342"/>
    <n v="483"/>
    <n v="0"/>
    <n v="590"/>
    <n v="7.1"/>
    <n v="39"/>
    <n v="88"/>
    <n v="151389"/>
    <n v="500000"/>
    <x v="3141"/>
    <n v="-0.69722200000000001"/>
  </r>
  <r>
    <x v="3153"/>
    <x v="2596"/>
    <s v="Color"/>
    <x v="3"/>
    <s v="English"/>
    <s v="USA"/>
    <x v="0"/>
    <s v="Justin Chon"/>
    <s v="Alex Craig Mann"/>
    <n v="552"/>
    <n v="2251"/>
    <n v="38"/>
    <n v="898"/>
    <n v="4.5999999999999996"/>
    <n v="29"/>
    <n v="87"/>
    <n v="1332"/>
    <n v="500000"/>
    <x v="3142"/>
    <n v="-0.997336"/>
  </r>
  <r>
    <x v="3154"/>
    <x v="2597"/>
    <s v="Color"/>
    <x v="3"/>
    <s v="English"/>
    <s v="USA"/>
    <x v="5"/>
    <s v="Zachary Gordon"/>
    <s v="David Bowers"/>
    <n v="975"/>
    <n v="3153"/>
    <n v="42"/>
    <n v="0"/>
    <n v="6.4"/>
    <n v="88"/>
    <n v="94"/>
    <n v="49002815"/>
    <n v="22000000"/>
    <x v="3143"/>
    <n v="1.2274006818181817"/>
  </r>
  <r>
    <x v="3155"/>
    <x v="2598"/>
    <s v="Color"/>
    <x v="1"/>
    <s v="English"/>
    <s v="USA"/>
    <x v="6"/>
    <s v="Leonardo DiCaprio"/>
    <s v="Quentin Tarantino"/>
    <n v="29000"/>
    <n v="40978"/>
    <n v="16000"/>
    <n v="199000"/>
    <n v="8.5"/>
    <n v="765"/>
    <n v="165"/>
    <n v="162804648"/>
    <n v="100000000"/>
    <x v="3144"/>
    <n v="0.62804647999999996"/>
  </r>
  <r>
    <x v="3156"/>
    <x v="2599"/>
    <s v="Color"/>
    <x v="7"/>
    <s v="English"/>
    <s v="UK"/>
    <x v="6"/>
    <s v="Wood Harris"/>
    <s v="Pete Travis"/>
    <n v="409"/>
    <n v="578"/>
    <n v="38"/>
    <n v="46000"/>
    <n v="7.1"/>
    <n v="432"/>
    <n v="95"/>
    <n v="13401683"/>
    <n v="35000000"/>
    <x v="3145"/>
    <n v="-0.61709477142857139"/>
  </r>
  <r>
    <x v="3157"/>
    <x v="2600"/>
    <s v="Color"/>
    <x v="3"/>
    <s v="English"/>
    <s v="Canada"/>
    <x v="0"/>
    <s v="Stephen McHattie"/>
    <s v="Boris Rodriguez"/>
    <n v="413"/>
    <n v="843"/>
    <n v="5"/>
    <n v="932"/>
    <n v="5.7"/>
    <n v="56"/>
    <n v="83"/>
    <n v="1521"/>
    <n v="1500000"/>
    <x v="3146"/>
    <n v="-0.99898600000000004"/>
  </r>
  <r>
    <x v="3158"/>
    <x v="2573"/>
    <s v="Color"/>
    <x v="0"/>
    <s v="English"/>
    <s v="USA"/>
    <x v="6"/>
    <s v="Jake Gyllenhaal"/>
    <s v="David Ayer"/>
    <n v="15000"/>
    <n v="27788"/>
    <n v="453"/>
    <n v="38000"/>
    <n v="7.7"/>
    <n v="355"/>
    <n v="109"/>
    <n v="40983001"/>
    <n v="7000000"/>
    <x v="3147"/>
    <n v="4.8547144285714285"/>
  </r>
  <r>
    <x v="3159"/>
    <x v="2601"/>
    <s v="Color"/>
    <x v="4"/>
    <s v="French"/>
    <s v="France"/>
    <x v="5"/>
    <s v="Mackenzie Foy"/>
    <s v="StÃ©phane Aubier"/>
    <n v="6000"/>
    <n v="6829"/>
    <n v="2"/>
    <n v="0"/>
    <n v="7.9"/>
    <n v="99"/>
    <n v="80"/>
    <n v="71442"/>
    <n v="9600000"/>
    <x v="3148"/>
    <n v="-0.99255812499999996"/>
  </r>
  <r>
    <x v="3160"/>
    <x v="2602"/>
    <s v="Color"/>
    <x v="1"/>
    <s v="English"/>
    <s v="USA"/>
    <x v="6"/>
    <s v="Noel Gugliemi"/>
    <s v="Youssef Delara"/>
    <n v="2000"/>
    <n v="2459"/>
    <n v="8"/>
    <n v="0"/>
    <n v="5.7"/>
    <n v="16"/>
    <n v="80"/>
    <n v="2833383"/>
    <n v="427000"/>
    <x v="3149"/>
    <n v="5.6355573770491807"/>
  </r>
  <r>
    <x v="3161"/>
    <x v="2603"/>
    <s v="Color"/>
    <x v="1"/>
    <s v="English"/>
    <s v="USA"/>
    <x v="6"/>
    <s v="Denzel Washington"/>
    <s v="Robert Zemeckis"/>
    <n v="18000"/>
    <n v="20952"/>
    <n v="0"/>
    <n v="64000"/>
    <n v="7.3"/>
    <n v="449"/>
    <n v="138"/>
    <n v="93749203"/>
    <n v="31000000"/>
    <x v="3150"/>
    <n v="2.0241678387096775"/>
  </r>
  <r>
    <x v="3162"/>
    <x v="2604"/>
    <s v="Color"/>
    <x v="3"/>
    <s v="English"/>
    <s v="USA"/>
    <x v="6"/>
    <s v="James Wolk"/>
    <s v="Jamie Travis"/>
    <n v="938"/>
    <n v="3770"/>
    <n v="15"/>
    <n v="0"/>
    <n v="6"/>
    <n v="115"/>
    <n v="88"/>
    <n v="1243961"/>
    <n v="850000"/>
    <x v="3151"/>
    <n v="0.46348352941176468"/>
  </r>
  <r>
    <x v="3163"/>
    <x v="2605"/>
    <s v="Color"/>
    <x v="1"/>
    <s v="Spanish"/>
    <s v="Mexico"/>
    <x v="6"/>
    <s v="Santiago Cabrera"/>
    <s v="Dean Wright"/>
    <n v="639"/>
    <n v="1807"/>
    <n v="0"/>
    <n v="0"/>
    <n v="6.6"/>
    <n v="43"/>
    <n v="145"/>
    <n v="5669081"/>
    <n v="10818775"/>
    <x v="3152"/>
    <n v="-0.47599603467120816"/>
  </r>
  <r>
    <x v="3164"/>
    <x v="2606"/>
    <s v="Black and White"/>
    <x v="4"/>
    <s v="English"/>
    <s v="USA"/>
    <x v="5"/>
    <s v="Martin Landau"/>
    <s v="Tim Burton"/>
    <n v="940"/>
    <n v="4774"/>
    <n v="13000"/>
    <n v="25000"/>
    <n v="7"/>
    <n v="370"/>
    <n v="87"/>
    <n v="35287788"/>
    <n v="39000000"/>
    <x v="3153"/>
    <n v="-9.5184923076923084E-2"/>
  </r>
  <r>
    <x v="3165"/>
    <x v="2607"/>
    <s v="Color"/>
    <x v="5"/>
    <s v="English"/>
    <s v="USA"/>
    <x v="7"/>
    <s v="Thomas McDonell"/>
    <s v="Josh Schwartz"/>
    <n v="962"/>
    <n v="3715"/>
    <n v="90"/>
    <n v="0"/>
    <n v="5.4"/>
    <n v="77"/>
    <n v="86"/>
    <n v="9402410"/>
    <n v="14000000"/>
    <x v="3154"/>
    <n v="-0.32839928571428573"/>
  </r>
  <r>
    <x v="3166"/>
    <x v="2608"/>
    <s v="Color"/>
    <x v="7"/>
    <s v="English"/>
    <s v="USA"/>
    <x v="7"/>
    <s v="Matthew Ziff"/>
    <s v="Johnny Remo"/>
    <n v="260000"/>
    <n v="263584"/>
    <n v="74"/>
    <n v="706"/>
    <n v="5.6"/>
    <n v="2"/>
    <n v="112"/>
    <n v="96734"/>
    <n v="1000000"/>
    <x v="3155"/>
    <n v="-0.90326600000000001"/>
  </r>
  <r>
    <x v="3167"/>
    <x v="2609"/>
    <s v="Color"/>
    <x v="7"/>
    <s v="English"/>
    <s v="USA"/>
    <x v="5"/>
    <s v="Salma Hayek"/>
    <s v="Frank Coraci"/>
    <n v="4000"/>
    <n v="6727"/>
    <n v="153"/>
    <n v="17000"/>
    <n v="6.5"/>
    <n v="154"/>
    <n v="105"/>
    <n v="45290318"/>
    <n v="42000000"/>
    <x v="3156"/>
    <n v="7.8340904761904764E-2"/>
  </r>
  <r>
    <x v="3168"/>
    <x v="2610"/>
    <s v="Color"/>
    <x v="7"/>
    <s v="English"/>
    <s v="USA"/>
    <x v="6"/>
    <s v="Bradley Cooper"/>
    <s v="David Palmer"/>
    <n v="14000"/>
    <n v="15922"/>
    <n v="21"/>
    <n v="0"/>
    <n v="6.1"/>
    <n v="176"/>
    <n v="100"/>
    <n v="13746550"/>
    <n v="2000000"/>
    <x v="3157"/>
    <n v="5.8732749999999996"/>
  </r>
  <r>
    <x v="3169"/>
    <x v="2611"/>
    <s v="Color"/>
    <x v="3"/>
    <s v="English"/>
    <s v="USA"/>
    <x v="7"/>
    <s v="Meryl Streep"/>
    <s v="David Frankel"/>
    <n v="11000"/>
    <n v="19420"/>
    <n v="64"/>
    <n v="0"/>
    <n v="6.3"/>
    <n v="234"/>
    <n v="100"/>
    <n v="63536011"/>
    <n v="30000000"/>
    <x v="3158"/>
    <n v="1.1178670333333334"/>
  </r>
  <r>
    <x v="3170"/>
    <x v="2612"/>
    <s v="Color"/>
    <x v="4"/>
    <s v="English"/>
    <s v="USA"/>
    <x v="5"/>
    <s v="Steve Buscemi"/>
    <s v="Genndy Tartakovsky"/>
    <n v="12000"/>
    <n v="37142"/>
    <n v="266"/>
    <n v="28000"/>
    <n v="7.1"/>
    <n v="256"/>
    <n v="91"/>
    <n v="148313048"/>
    <n v="85000000"/>
    <x v="3159"/>
    <n v="0.74485938823529407"/>
  </r>
  <r>
    <x v="3171"/>
    <x v="2613"/>
    <s v="Color"/>
    <x v="1"/>
    <s v="English"/>
    <s v="Canada"/>
    <x v="7"/>
    <s v="Jennifer Lawrence"/>
    <s v="Mark Tonderai"/>
    <n v="34000"/>
    <n v="35717"/>
    <n v="13"/>
    <n v="10000"/>
    <n v="5.6"/>
    <n v="224"/>
    <n v="101"/>
    <n v="31607598"/>
    <n v="6900000"/>
    <x v="3160"/>
    <n v="3.5808113043478262"/>
  </r>
  <r>
    <x v="3172"/>
    <x v="2614"/>
    <s v="Color"/>
    <x v="5"/>
    <s v="English"/>
    <s v="USA"/>
    <x v="5"/>
    <s v="Peter Dinklage"/>
    <s v="Steve Martino"/>
    <n v="22000"/>
    <n v="25354"/>
    <n v="20"/>
    <n v="14000"/>
    <n v="6.6"/>
    <n v="233"/>
    <n v="88"/>
    <n v="161317423"/>
    <n v="95000000"/>
    <x v="3161"/>
    <n v="0.69807813684210529"/>
  </r>
  <r>
    <x v="3173"/>
    <x v="2615"/>
    <s v="Color"/>
    <x v="1"/>
    <s v="English"/>
    <s v="Canada"/>
    <x v="6"/>
    <s v="Saad Siddiqui"/>
    <s v="Ruba Nadda"/>
    <n v="223"/>
    <n v="242"/>
    <n v="55"/>
    <n v="657"/>
    <n v="5.2"/>
    <n v="36"/>
    <n v="93"/>
    <n v="4063"/>
    <n v="4000000"/>
    <x v="3162"/>
    <n v="-0.99898425000000002"/>
  </r>
  <r>
    <x v="3174"/>
    <x v="2616"/>
    <s v="Color"/>
    <x v="1"/>
    <s v="Hindi"/>
    <s v="India"/>
    <x v="0"/>
    <s v="Shah Rukh Khan"/>
    <s v="Yash Chopra"/>
    <n v="8000"/>
    <n v="13762"/>
    <n v="147"/>
    <n v="12000"/>
    <n v="6.9"/>
    <n v="50"/>
    <n v="176"/>
    <n v="3047539"/>
    <n v="7217600"/>
    <x v="3163"/>
    <n v="-0.57776282974950122"/>
  </r>
  <r>
    <x v="3175"/>
    <x v="2617"/>
    <s v="Color"/>
    <x v="7"/>
    <s v="English"/>
    <s v="USA"/>
    <x v="7"/>
    <s v="Tom Cruise"/>
    <s v="Christopher McQuarrie"/>
    <n v="10000"/>
    <n v="16385"/>
    <n v="188"/>
    <n v="38000"/>
    <n v="7"/>
    <n v="387"/>
    <n v="130"/>
    <n v="80033643"/>
    <n v="60000000"/>
    <x v="3164"/>
    <n v="0.33389405"/>
  </r>
  <r>
    <x v="3176"/>
    <x v="2618"/>
    <s v="Color"/>
    <x v="7"/>
    <s v="English"/>
    <s v="USA"/>
    <x v="7"/>
    <s v="Daryl Sabara"/>
    <s v="Andrew Stanton"/>
    <n v="640"/>
    <n v="1873"/>
    <n v="475"/>
    <n v="24000"/>
    <n v="6.6"/>
    <n v="462"/>
    <n v="132"/>
    <n v="73058679"/>
    <n v="263700000"/>
    <x v="3165"/>
    <n v="-0.72294774744027301"/>
  </r>
  <r>
    <x v="3177"/>
    <x v="2574"/>
    <s v="Color"/>
    <x v="7"/>
    <s v="English"/>
    <s v="USA"/>
    <x v="5"/>
    <s v="Josh Hutcherson"/>
    <s v="Brad Peyton"/>
    <n v="14000"/>
    <n v="27842"/>
    <n v="62"/>
    <n v="0"/>
    <n v="5.8"/>
    <n v="178"/>
    <n v="94"/>
    <n v="103812241"/>
    <n v="79000000"/>
    <x v="3166"/>
    <n v="0.314079"/>
  </r>
  <r>
    <x v="3178"/>
    <x v="2619"/>
    <s v="Color"/>
    <x v="3"/>
    <s v="English"/>
    <s v="USA"/>
    <x v="7"/>
    <s v="Dolly Parton"/>
    <s v="Todd Graff"/>
    <n v="1000"/>
    <n v="3389"/>
    <n v="650"/>
    <n v="0"/>
    <n v="5.7"/>
    <n v="98"/>
    <n v="118"/>
    <n v="30920167"/>
    <n v="25000000"/>
    <x v="3167"/>
    <n v="0.23680667999999999"/>
  </r>
  <r>
    <x v="3179"/>
    <x v="2620"/>
    <s v="Color"/>
    <x v="10"/>
    <s v="English"/>
    <s v="USA"/>
    <x v="5"/>
    <s v="Lexie Contursi"/>
    <s v="Dan Cutforth"/>
    <n v="28"/>
    <n v="52"/>
    <n v="4"/>
    <n v="0"/>
    <n v="5.9"/>
    <n v="68"/>
    <n v="93"/>
    <n v="25240988"/>
    <n v="12000000"/>
    <x v="3168"/>
    <n v="1.1034156666666666"/>
  </r>
  <r>
    <x v="3180"/>
    <x v="2619"/>
    <s v="Color"/>
    <x v="0"/>
    <s v="English"/>
    <s v="USA"/>
    <x v="6"/>
    <s v="Brad Pitt"/>
    <s v="Andrew Dominik"/>
    <n v="11000"/>
    <n v="14025"/>
    <n v="181"/>
    <n v="20000"/>
    <n v="6.2"/>
    <n v="414"/>
    <n v="97"/>
    <n v="14938570"/>
    <n v="15000000"/>
    <x v="3169"/>
    <n v="-4.0953333333333336E-3"/>
  </r>
  <r>
    <x v="3181"/>
    <x v="2621"/>
    <s v="Color"/>
    <x v="1"/>
    <s v="English"/>
    <s v="USA"/>
    <x v="7"/>
    <s v="Hugh Jackman"/>
    <s v="Tom Hooper"/>
    <n v="20000"/>
    <n v="46204"/>
    <n v="0"/>
    <n v="144000"/>
    <n v="7.6"/>
    <n v="488"/>
    <n v="158"/>
    <n v="148775460"/>
    <n v="61000000"/>
    <x v="3170"/>
    <n v="1.4389419672131147"/>
  </r>
  <r>
    <x v="3182"/>
    <x v="2622"/>
    <s v="Color"/>
    <x v="5"/>
    <s v="English"/>
    <s v="USA"/>
    <x v="5"/>
    <s v="Suraj Sharma"/>
    <s v="Ang Lee"/>
    <n v="774"/>
    <n v="2121"/>
    <n v="0"/>
    <n v="122000"/>
    <n v="8"/>
    <n v="552"/>
    <n v="127"/>
    <n v="124976634"/>
    <n v="120000000"/>
    <x v="3171"/>
    <n v="4.147195E-2"/>
  </r>
  <r>
    <x v="3183"/>
    <x v="2623"/>
    <s v="Color"/>
    <x v="6"/>
    <s v="English"/>
    <s v="USA"/>
    <x v="7"/>
    <s v="Joseph Gordon-Levitt"/>
    <s v="Steven Spielberg"/>
    <n v="23000"/>
    <n v="25517"/>
    <n v="14000"/>
    <n v="71000"/>
    <n v="7.4"/>
    <n v="538"/>
    <n v="150"/>
    <n v="182204440"/>
    <n v="65000000"/>
    <x v="3172"/>
    <n v="1.8031452307692308"/>
  </r>
  <r>
    <x v="3184"/>
    <x v="2624"/>
    <s v="Color"/>
    <x v="7"/>
    <s v="English"/>
    <s v="France"/>
    <x v="7"/>
    <s v="Joseph Gilgun"/>
    <s v="James Mather"/>
    <n v="788"/>
    <n v="1414"/>
    <n v="4"/>
    <n v="10000"/>
    <n v="6.1"/>
    <n v="289"/>
    <n v="95"/>
    <n v="14291570"/>
    <n v="20000000"/>
    <x v="3173"/>
    <n v="-0.28542149999999999"/>
  </r>
  <r>
    <x v="3185"/>
    <x v="2589"/>
    <s v="Color"/>
    <x v="7"/>
    <s v="English"/>
    <s v="USA"/>
    <x v="6"/>
    <s v="Joseph Gordon-Levitt"/>
    <s v="Rian Johnson"/>
    <n v="23000"/>
    <n v="37387"/>
    <n v="0"/>
    <n v="75000"/>
    <n v="7.4"/>
    <n v="589"/>
    <n v="119"/>
    <n v="66468315"/>
    <n v="30000000"/>
    <x v="3174"/>
    <n v="1.2156104999999999"/>
  </r>
  <r>
    <x v="3186"/>
    <x v="2625"/>
    <s v="Color"/>
    <x v="5"/>
    <s v="English"/>
    <s v="USA"/>
    <x v="5"/>
    <s v="Jada Pinkett Smith"/>
    <s v="Eric Darnell"/>
    <n v="851"/>
    <n v="2444"/>
    <n v="35"/>
    <n v="17000"/>
    <n v="6.9"/>
    <n v="211"/>
    <n v="93"/>
    <n v="216366733"/>
    <n v="145000000"/>
    <x v="3175"/>
    <n v="0.49218436551724137"/>
  </r>
  <r>
    <x v="3187"/>
    <x v="2626"/>
    <s v="Color"/>
    <x v="3"/>
    <s v="English"/>
    <s v="USA"/>
    <x v="7"/>
    <s v="John Amos"/>
    <s v="Tyler Perry"/>
    <n v="982"/>
    <n v="2753"/>
    <n v="0"/>
    <n v="0"/>
    <n v="4.8"/>
    <n v="31"/>
    <n v="114"/>
    <n v="65623128"/>
    <n v="20000000"/>
    <x v="3176"/>
    <n v="2.2811564"/>
  </r>
  <r>
    <x v="3188"/>
    <x v="2627"/>
    <s v="Color"/>
    <x v="3"/>
    <s v="English"/>
    <s v="USA"/>
    <x v="6"/>
    <s v="Channing Tatum"/>
    <s v="Steven Soderbergh"/>
    <n v="17000"/>
    <n v="46646"/>
    <n v="0"/>
    <n v="54000"/>
    <n v="6.1"/>
    <n v="324"/>
    <n v="110"/>
    <n v="113709992"/>
    <n v="7000000"/>
    <x v="3177"/>
    <n v="15.244284571428571"/>
  </r>
  <r>
    <x v="3189"/>
    <x v="2579"/>
    <s v="Color"/>
    <x v="7"/>
    <s v="English"/>
    <s v="USA"/>
    <x v="7"/>
    <s v="Robert Clohessy"/>
    <s v="Asger Leth"/>
    <n v="107"/>
    <n v="362"/>
    <n v="20"/>
    <n v="11000"/>
    <n v="6.6"/>
    <n v="258"/>
    <n v="102"/>
    <n v="18600911"/>
    <n v="42000000"/>
    <x v="3178"/>
    <n v="-0.55712116666666667"/>
  </r>
  <r>
    <x v="3190"/>
    <x v="2628"/>
    <s v="Color"/>
    <x v="8"/>
    <s v="English"/>
    <s v="France"/>
    <x v="0"/>
    <s v="America Olivo"/>
    <s v="Franck Khalfoun"/>
    <n v="470"/>
    <n v="1233"/>
    <n v="33"/>
    <n v="0"/>
    <n v="6.1"/>
    <n v="279"/>
    <n v="89"/>
    <n v="12843"/>
    <n v="6000000"/>
    <x v="3179"/>
    <n v="-0.99785950000000001"/>
  </r>
  <r>
    <x v="3191"/>
    <x v="2629"/>
    <s v="Color"/>
    <x v="7"/>
    <s v="English"/>
    <s v="USA"/>
    <x v="7"/>
    <s v="Will Smith"/>
    <s v="Barry Sonnenfeld"/>
    <n v="10000"/>
    <n v="12572"/>
    <n v="188"/>
    <n v="40000"/>
    <n v="6.8"/>
    <n v="451"/>
    <n v="106"/>
    <n v="179020854"/>
    <n v="225000000"/>
    <x v="3180"/>
    <n v="-0.20435175999999999"/>
  </r>
  <r>
    <x v="3192"/>
    <x v="2630"/>
    <s v="Color"/>
    <x v="1"/>
    <s v="English"/>
    <s v="USA"/>
    <x v="6"/>
    <s v="Omari Hardwick"/>
    <s v="Ava DuVernay"/>
    <n v="1000"/>
    <n v="3021"/>
    <n v="151"/>
    <n v="569"/>
    <n v="6.5"/>
    <n v="37"/>
    <n v="97"/>
    <n v="78030"/>
    <n v="200000"/>
    <x v="3181"/>
    <n v="-0.60985"/>
  </r>
  <r>
    <x v="3193"/>
    <x v="2631"/>
    <s v="Color"/>
    <x v="5"/>
    <s v="English"/>
    <s v="USA"/>
    <x v="5"/>
    <s v="Julia Roberts"/>
    <s v="Tarsem Singh"/>
    <n v="8000"/>
    <n v="11454"/>
    <n v="763"/>
    <n v="18000"/>
    <n v="5.6"/>
    <n v="382"/>
    <n v="106"/>
    <n v="64933670"/>
    <n v="85000000"/>
    <x v="3182"/>
    <n v="-0.2360744705882353"/>
  </r>
  <r>
    <x v="3194"/>
    <x v="2632"/>
    <s v="Color"/>
    <x v="5"/>
    <s v="English"/>
    <s v="USA"/>
    <x v="7"/>
    <s v="Bruce Willis"/>
    <s v="Wes Anderson"/>
    <n v="13000"/>
    <n v="27911"/>
    <n v="0"/>
    <n v="71000"/>
    <n v="7.8"/>
    <n v="487"/>
    <n v="94"/>
    <n v="45507053"/>
    <n v="16000000"/>
    <x v="3183"/>
    <n v="1.8441908124999999"/>
  </r>
  <r>
    <x v="3195"/>
    <x v="2633"/>
    <s v="Color"/>
    <x v="1"/>
    <s v="English"/>
    <s v="USA"/>
    <x v="7"/>
    <s v="Matthew McConaughey"/>
    <s v="Jeff Nichols"/>
    <n v="11000"/>
    <n v="13960"/>
    <n v="337"/>
    <n v="27000"/>
    <n v="7.4"/>
    <n v="368"/>
    <n v="130"/>
    <n v="21589307"/>
    <n v="10000000"/>
    <x v="3184"/>
    <n v="1.1589307"/>
  </r>
  <r>
    <x v="3196"/>
    <x v="2634"/>
    <s v="Color"/>
    <x v="5"/>
    <s v="English"/>
    <s v="France"/>
    <x v="6"/>
    <s v="Kristen Stewart"/>
    <s v="Walter Salles"/>
    <n v="17000"/>
    <n v="33747"/>
    <n v="179"/>
    <n v="27000"/>
    <n v="6.1"/>
    <n v="252"/>
    <n v="137"/>
    <n v="717753"/>
    <n v="25000000"/>
    <x v="3185"/>
    <n v="-0.97128988000000005"/>
  </r>
  <r>
    <x v="3197"/>
    <x v="2635"/>
    <s v="Color"/>
    <x v="7"/>
    <s v="English"/>
    <s v="USA"/>
    <x v="7"/>
    <s v="Fisher Stevens"/>
    <s v="Julie Anne Robinson"/>
    <n v="922"/>
    <n v="3301"/>
    <n v="30"/>
    <n v="19000"/>
    <n v="5.3"/>
    <n v="127"/>
    <n v="91"/>
    <n v="26404753"/>
    <n v="40000000"/>
    <x v="3186"/>
    <n v="-0.33988117499999998"/>
  </r>
  <r>
    <x v="3198"/>
    <x v="2636"/>
    <s v="Color"/>
    <x v="8"/>
    <s v="English"/>
    <s v="USA"/>
    <x v="6"/>
    <s v="Matt Shively"/>
    <s v="Henry Joost"/>
    <n v="235"/>
    <n v="799"/>
    <n v="24"/>
    <n v="26000"/>
    <n v="4.5999999999999996"/>
    <n v="248"/>
    <n v="96"/>
    <n v="53884821"/>
    <n v="5000000"/>
    <x v="3187"/>
    <n v="9.7769642000000001"/>
  </r>
  <r>
    <x v="3199"/>
    <x v="2637"/>
    <s v="Color"/>
    <x v="5"/>
    <s v="English"/>
    <s v="USA"/>
    <x v="5"/>
    <s v="Anna Kendrick"/>
    <s v="Chris Butler"/>
    <n v="10000"/>
    <n v="13597"/>
    <n v="28"/>
    <n v="12000"/>
    <n v="7"/>
    <n v="328"/>
    <n v="92"/>
    <n v="55994557"/>
    <n v="60000000"/>
    <x v="3188"/>
    <n v="-6.6757383333333337E-2"/>
  </r>
  <r>
    <x v="3200"/>
    <x v="2638"/>
    <s v="Color"/>
    <x v="3"/>
    <s v="English"/>
    <s v="USA"/>
    <x v="5"/>
    <s v="Bailee Madison"/>
    <s v="Andy Fickman"/>
    <n v="3000"/>
    <n v="5740"/>
    <n v="99"/>
    <n v="0"/>
    <n v="6.1"/>
    <n v="139"/>
    <n v="105"/>
    <n v="77264926"/>
    <n v="25000000"/>
    <x v="3189"/>
    <n v="2.09059704"/>
  </r>
  <r>
    <x v="3201"/>
    <x v="2639"/>
    <s v="Color"/>
    <x v="3"/>
    <s v="English"/>
    <s v="USA"/>
    <x v="7"/>
    <s v="Anna Kendrick"/>
    <s v="Jason Moore"/>
    <n v="10000"/>
    <n v="12676"/>
    <n v="36"/>
    <n v="36000"/>
    <n v="7.2"/>
    <n v="223"/>
    <n v="112"/>
    <n v="64998368"/>
    <n v="17000000"/>
    <x v="3190"/>
    <n v="2.823433411764706"/>
  </r>
  <r>
    <x v="3202"/>
    <x v="2640"/>
    <s v="Color"/>
    <x v="3"/>
    <s v="English"/>
    <s v="USA"/>
    <x v="7"/>
    <s v="Gerard Butler"/>
    <s v="Gabriele Muccino"/>
    <n v="18000"/>
    <n v="23122"/>
    <n v="125"/>
    <n v="0"/>
    <n v="5.7"/>
    <n v="135"/>
    <n v="105"/>
    <n v="13101142"/>
    <n v="35000000"/>
    <x v="3191"/>
    <n v="-0.62568165714285717"/>
  </r>
  <r>
    <x v="3203"/>
    <x v="2641"/>
    <s v="Color"/>
    <x v="7"/>
    <s v="English"/>
    <s v="USA"/>
    <x v="7"/>
    <s v="Joseph Gordon-Levitt"/>
    <s v="David Koepp"/>
    <n v="23000"/>
    <n v="24669"/>
    <n v="192"/>
    <n v="20000"/>
    <n v="6.5"/>
    <n v="248"/>
    <n v="91"/>
    <n v="20275446"/>
    <n v="35000000"/>
    <x v="3192"/>
    <n v="-0.42070154285714284"/>
  </r>
  <r>
    <x v="3204"/>
    <x v="2642"/>
    <s v="Color"/>
    <x v="3"/>
    <s v="English"/>
    <s v="USA"/>
    <x v="6"/>
    <s v="Dax Flame"/>
    <s v="Nima Nourizadeh"/>
    <n v="971"/>
    <n v="2043"/>
    <n v="166"/>
    <n v="29000"/>
    <n v="6.7"/>
    <n v="229"/>
    <n v="93"/>
    <n v="54724272"/>
    <n v="12000000"/>
    <x v="3193"/>
    <n v="3.5603560000000001"/>
  </r>
  <r>
    <x v="3205"/>
    <x v="2643"/>
    <s v="Color"/>
    <x v="5"/>
    <s v="English"/>
    <s v="USA"/>
    <x v="6"/>
    <s v="Michael Fassbender"/>
    <s v="Ridley Scott"/>
    <n v="13000"/>
    <n v="24098"/>
    <n v="0"/>
    <n v="97000"/>
    <n v="7"/>
    <n v="775"/>
    <n v="124"/>
    <n v="126464904"/>
    <n v="130000000"/>
    <x v="3194"/>
    <n v="-2.7193046153846153E-2"/>
  </r>
  <r>
    <x v="3206"/>
    <x v="2605"/>
    <s v="Color"/>
    <x v="1"/>
    <s v="English"/>
    <s v="USA"/>
    <x v="6"/>
    <s v="Matt Damon"/>
    <s v="Gus Van Sant"/>
    <n v="13000"/>
    <n v="14544"/>
    <n v="835"/>
    <n v="10000"/>
    <n v="6.6"/>
    <n v="242"/>
    <n v="106"/>
    <n v="7556708"/>
    <n v="15000000"/>
    <x v="3195"/>
    <n v="-0.49621946666666666"/>
  </r>
  <r>
    <x v="3207"/>
    <x v="2644"/>
    <s v="Color"/>
    <x v="3"/>
    <s v="English"/>
    <s v="UK"/>
    <x v="7"/>
    <s v="Luke Newberry"/>
    <s v="Dustin Hoffman"/>
    <n v="358"/>
    <n v="1114"/>
    <n v="0"/>
    <n v="13000"/>
    <n v="6.8"/>
    <n v="175"/>
    <n v="98"/>
    <n v="18381787"/>
    <n v="11000000"/>
    <x v="3196"/>
    <n v="0.6710715454545455"/>
  </r>
  <r>
    <x v="3208"/>
    <x v="2608"/>
    <s v="Color"/>
    <x v="7"/>
    <s v="English"/>
    <s v="USA"/>
    <x v="7"/>
    <s v="David Oyelowo"/>
    <s v="Anthony Hemingway"/>
    <n v="1000"/>
    <n v="4416"/>
    <n v="143"/>
    <n v="0"/>
    <n v="5.9"/>
    <n v="144"/>
    <n v="125"/>
    <n v="49875589"/>
    <n v="58000000"/>
    <x v="3197"/>
    <n v="-0.14007605172413792"/>
  </r>
  <r>
    <x v="3209"/>
    <x v="2581"/>
    <s v="Color"/>
    <x v="7"/>
    <s v="English"/>
    <s v="Germany"/>
    <x v="6"/>
    <s v="Milla Jovovich"/>
    <s v="Paul W.S. Anderson"/>
    <n v="14000"/>
    <n v="17913"/>
    <n v="545"/>
    <n v="32000"/>
    <n v="5.4"/>
    <n v="239"/>
    <n v="96"/>
    <n v="42345531"/>
    <n v="65000000"/>
    <x v="3198"/>
    <n v="-0.34853029230769234"/>
  </r>
  <r>
    <x v="3210"/>
    <x v="2645"/>
    <s v="Color"/>
    <x v="5"/>
    <s v="English"/>
    <s v="USA"/>
    <x v="5"/>
    <s v="Hugh Jackman"/>
    <s v="Peter Ramsey"/>
    <n v="20000"/>
    <n v="20645"/>
    <n v="52"/>
    <n v="25000"/>
    <n v="7.3"/>
    <n v="256"/>
    <n v="97"/>
    <n v="103400692"/>
    <n v="145000000"/>
    <x v="3199"/>
    <n v="-0.28689177931034482"/>
  </r>
  <r>
    <x v="3211"/>
    <x v="2646"/>
    <s v="Color"/>
    <x v="3"/>
    <s v="English"/>
    <s v="USA"/>
    <x v="7"/>
    <s v="Frank Langella"/>
    <s v="Jake Schreier"/>
    <n v="902"/>
    <n v="1980"/>
    <n v="14"/>
    <n v="13000"/>
    <n v="7.1"/>
    <n v="252"/>
    <n v="89"/>
    <n v="3325638"/>
    <n v="2500000"/>
    <x v="3200"/>
    <n v="0.33025520000000003"/>
  </r>
  <r>
    <x v="3212"/>
    <x v="2647"/>
    <s v="Color"/>
    <x v="3"/>
    <s v="English"/>
    <s v="USA"/>
    <x v="7"/>
    <s v="James Martin Kelly"/>
    <s v="Adam Shankman"/>
    <n v="394"/>
    <n v="712"/>
    <n v="163"/>
    <n v="33000"/>
    <n v="5.9"/>
    <n v="360"/>
    <n v="136"/>
    <n v="38509342"/>
    <n v="75000000"/>
    <x v="3201"/>
    <n v="-0.48654210666666664"/>
  </r>
  <r>
    <x v="3213"/>
    <x v="2579"/>
    <s v="Color"/>
    <x v="7"/>
    <s v="English"/>
    <s v="USA"/>
    <x v="6"/>
    <s v="Jason Statham"/>
    <s v="Boaz Yakin"/>
    <n v="26000"/>
    <n v="27759"/>
    <n v="132"/>
    <n v="12000"/>
    <n v="6.5"/>
    <n v="258"/>
    <n v="94"/>
    <n v="17120019"/>
    <n v="30000000"/>
    <x v="3202"/>
    <n v="-0.42933270000000001"/>
  </r>
  <r>
    <x v="3214"/>
    <x v="2648"/>
    <s v="Color"/>
    <x v="7"/>
    <s v="English"/>
    <s v="USA"/>
    <x v="6"/>
    <s v="Denzel Washington"/>
    <s v="Daniel Espinosa"/>
    <n v="18000"/>
    <n v="36237"/>
    <n v="79"/>
    <n v="19000"/>
    <n v="6.8"/>
    <n v="298"/>
    <n v="115"/>
    <n v="126149655"/>
    <n v="85000000"/>
    <x v="3203"/>
    <n v="0.4841135882352941"/>
  </r>
  <r>
    <x v="3215"/>
    <x v="2649"/>
    <s v="Color"/>
    <x v="3"/>
    <s v="English"/>
    <s v="USA"/>
    <x v="6"/>
    <s v="Mary Lynn Rajskub"/>
    <s v="Colin Trevorrow"/>
    <n v="934"/>
    <n v="2714"/>
    <n v="365"/>
    <n v="31000"/>
    <n v="7"/>
    <n v="271"/>
    <n v="86"/>
    <n v="4007792"/>
    <n v="750000"/>
    <x v="3204"/>
    <n v="4.3437226666666664"/>
  </r>
  <r>
    <x v="3216"/>
    <x v="2650"/>
    <s v="Black and White"/>
    <x v="0"/>
    <s v="English"/>
    <s v="USA"/>
    <x v="6"/>
    <s v="DemiÃ¡n Bichir"/>
    <s v="Oliver Stone"/>
    <n v="749"/>
    <n v="1948"/>
    <n v="0"/>
    <n v="28000"/>
    <n v="6.5"/>
    <n v="339"/>
    <n v="141"/>
    <n v="47307550"/>
    <n v="45000000"/>
    <x v="3205"/>
    <n v="5.1278888888888888E-2"/>
  </r>
  <r>
    <x v="3217"/>
    <x v="2572"/>
    <s v="Black and White"/>
    <x v="5"/>
    <s v="English"/>
    <s v="USA"/>
    <x v="6"/>
    <s v="Steve Carell"/>
    <s v="Lorene Scafaria"/>
    <n v="7000"/>
    <n v="7747"/>
    <n v="63"/>
    <n v="25000"/>
    <n v="6.7"/>
    <n v="265"/>
    <n v="101"/>
    <n v="6619173"/>
    <n v="10000000"/>
    <x v="3206"/>
    <n v="-0.33808270000000001"/>
  </r>
  <r>
    <x v="3218"/>
    <x v="2651"/>
    <s v="Color"/>
    <x v="3"/>
    <s v="English"/>
    <s v="UK"/>
    <x v="6"/>
    <s v="Abbie Cornish"/>
    <s v="Martin McDonagh"/>
    <n v="2000"/>
    <n v="4757"/>
    <n v="454"/>
    <n v="52000"/>
    <n v="7.2"/>
    <n v="401"/>
    <n v="110"/>
    <n v="14989761"/>
    <n v="15000000"/>
    <x v="3207"/>
    <n v="-6.826E-4"/>
  </r>
  <r>
    <x v="3219"/>
    <x v="2652"/>
    <s v="Color"/>
    <x v="5"/>
    <s v="English"/>
    <s v="France"/>
    <x v="6"/>
    <s v="Radha Mitchell"/>
    <s v="Michael J. Bassett"/>
    <n v="991"/>
    <n v="2173"/>
    <n v="83"/>
    <n v="25000"/>
    <n v="5"/>
    <n v="173"/>
    <n v="95"/>
    <n v="17529157"/>
    <n v="20000000"/>
    <x v="3208"/>
    <n v="-0.12354215"/>
  </r>
  <r>
    <x v="3220"/>
    <x v="2568"/>
    <s v="Color"/>
    <x v="3"/>
    <s v="English"/>
    <s v="USA"/>
    <x v="6"/>
    <s v="Jennifer Lawrence"/>
    <s v="David O. Russell"/>
    <n v="34000"/>
    <n v="72115"/>
    <n v="737"/>
    <n v="117000"/>
    <n v="7.8"/>
    <n v="539"/>
    <n v="122"/>
    <n v="132088910"/>
    <n v="21000000"/>
    <x v="3209"/>
    <n v="5.2899480952380955"/>
  </r>
  <r>
    <x v="3221"/>
    <x v="2653"/>
    <s v="Color"/>
    <x v="8"/>
    <s v="English"/>
    <s v="USA"/>
    <x v="6"/>
    <s v="Danielle Kotch"/>
    <s v="Scott Derrickson"/>
    <n v="1000"/>
    <n v="2239"/>
    <n v="301"/>
    <n v="58000"/>
    <n v="6.8"/>
    <n v="411"/>
    <n v="110"/>
    <n v="48056940"/>
    <n v="3000000"/>
    <x v="3210"/>
    <n v="15.018980000000001"/>
  </r>
  <r>
    <x v="3222"/>
    <x v="2654"/>
    <s v="Color"/>
    <x v="7"/>
    <s v="English"/>
    <s v="UK"/>
    <x v="7"/>
    <s v="Albert Finney"/>
    <s v="Sam Mendes"/>
    <n v="883"/>
    <n v="2039"/>
    <n v="0"/>
    <n v="80000"/>
    <n v="7.8"/>
    <n v="750"/>
    <n v="143"/>
    <n v="304360277"/>
    <n v="200000000"/>
    <x v="3211"/>
    <n v="0.52180138499999995"/>
  </r>
  <r>
    <x v="3223"/>
    <x v="2655"/>
    <s v="Color"/>
    <x v="7"/>
    <s v="English"/>
    <s v="USA"/>
    <x v="7"/>
    <s v="Chris Hemsworth"/>
    <s v="Rupert Sanders"/>
    <n v="26000"/>
    <n v="72881"/>
    <n v="274"/>
    <n v="53000"/>
    <n v="6.1"/>
    <n v="416"/>
    <n v="132"/>
    <n v="155111815"/>
    <n v="170000000"/>
    <x v="3212"/>
    <n v="-8.7577558823529411E-2"/>
  </r>
  <r>
    <x v="3224"/>
    <x v="2654"/>
    <s v="Color"/>
    <x v="1"/>
    <s v="English"/>
    <s v="USA"/>
    <x v="7"/>
    <s v="Omari Hardwick"/>
    <s v="Salim Akil"/>
    <n v="1000"/>
    <n v="5804"/>
    <n v="70"/>
    <n v="0"/>
    <n v="5.7"/>
    <n v="82"/>
    <n v="116"/>
    <n v="24397469"/>
    <n v="17000000"/>
    <x v="3213"/>
    <n v="0.43514523529411764"/>
  </r>
  <r>
    <x v="3225"/>
    <x v="2656"/>
    <s v="Color"/>
    <x v="0"/>
    <s v="English"/>
    <s v="USA"/>
    <x v="6"/>
    <s v="James Franco"/>
    <s v="Harmony Korine"/>
    <n v="11000"/>
    <n v="12306"/>
    <n v="520"/>
    <n v="25000"/>
    <n v="5.3"/>
    <n v="444"/>
    <n v="94"/>
    <n v="14123773"/>
    <n v="5000000"/>
    <x v="3214"/>
    <n v="1.8247545999999999"/>
  </r>
  <r>
    <x v="3226"/>
    <x v="2657"/>
    <s v="Color"/>
    <x v="1"/>
    <s v="English"/>
    <s v="USA"/>
    <x v="7"/>
    <s v="Ryan Guzman"/>
    <s v="Scott Speer"/>
    <n v="3000"/>
    <n v="4863"/>
    <n v="35"/>
    <n v="19000"/>
    <n v="6.5"/>
    <n v="121"/>
    <n v="99"/>
    <n v="35057332"/>
    <n v="33000000"/>
    <x v="3215"/>
    <n v="6.2343393939393942E-2"/>
  </r>
  <r>
    <x v="3227"/>
    <x v="2658"/>
    <s v="Color"/>
    <x v="7"/>
    <s v="English"/>
    <s v="USA"/>
    <x v="6"/>
    <s v="Nicolas Cage"/>
    <s v="Simon West"/>
    <n v="12000"/>
    <n v="14978"/>
    <n v="165"/>
    <n v="0"/>
    <n v="5.5"/>
    <n v="98"/>
    <n v="96"/>
    <n v="183125"/>
    <n v="35000000"/>
    <x v="3216"/>
    <n v="-0.99476785714285709"/>
  </r>
  <r>
    <x v="3228"/>
    <x v="2659"/>
    <s v="Color"/>
    <x v="7"/>
    <s v="English"/>
    <s v="France"/>
    <x v="7"/>
    <s v="Liam Neeson"/>
    <s v="Olivier Megaton"/>
    <n v="14000"/>
    <n v="16410"/>
    <n v="118"/>
    <n v="63000"/>
    <n v="6.3"/>
    <n v="358"/>
    <n v="98"/>
    <n v="139852971"/>
    <n v="45000000"/>
    <x v="3217"/>
    <n v="2.1078437999999999"/>
  </r>
  <r>
    <x v="3229"/>
    <x v="2660"/>
    <s v="Color"/>
    <x v="3"/>
    <s v="English"/>
    <s v="USA"/>
    <x v="6"/>
    <s v="Mila Kunis"/>
    <s v="Seth MacFarlane"/>
    <n v="15000"/>
    <n v="21773"/>
    <n v="3000"/>
    <n v="74000"/>
    <n v="7"/>
    <n v="457"/>
    <n v="112"/>
    <n v="218628680"/>
    <n v="50000000"/>
    <x v="3218"/>
    <n v="3.3725735999999999"/>
  </r>
  <r>
    <x v="3230"/>
    <x v="2661"/>
    <s v="Color"/>
    <x v="3"/>
    <s v="English"/>
    <s v="USA"/>
    <x v="6"/>
    <s v="Adam Sandler"/>
    <s v="Sean Anders"/>
    <n v="11000"/>
    <n v="16484"/>
    <n v="51"/>
    <n v="12000"/>
    <n v="5.6"/>
    <n v="157"/>
    <n v="116"/>
    <n v="36931089"/>
    <n v="70000000"/>
    <x v="3219"/>
    <n v="-0.47241301428571431"/>
  </r>
  <r>
    <x v="3231"/>
    <x v="2662"/>
    <s v="Color"/>
    <x v="6"/>
    <s v="Indonesian"/>
    <s v="UK"/>
    <x v="0"/>
    <s v="Anwar Congo"/>
    <s v="Joshua Oppenheimer"/>
    <n v="3"/>
    <n v="6"/>
    <n v="50"/>
    <n v="20000"/>
    <n v="8.1999999999999993"/>
    <n v="248"/>
    <n v="96"/>
    <n v="484221"/>
    <n v="1000000"/>
    <x v="3220"/>
    <n v="-0.51577899999999999"/>
  </r>
  <r>
    <x v="3232"/>
    <x v="2663"/>
    <s v="Color"/>
    <x v="7"/>
    <s v="English"/>
    <s v="USA"/>
    <x v="7"/>
    <s v="Emma Stone"/>
    <s v="Marc Webb"/>
    <n v="15000"/>
    <n v="28489"/>
    <n v="464"/>
    <n v="56000"/>
    <n v="7"/>
    <n v="599"/>
    <n v="153"/>
    <n v="262030663"/>
    <n v="230000000"/>
    <x v="3221"/>
    <n v="0.13926375217391304"/>
  </r>
  <r>
    <x v="3233"/>
    <x v="2664"/>
    <s v="Color"/>
    <x v="8"/>
    <s v="English"/>
    <s v="USA"/>
    <x v="7"/>
    <s v="Julianna Guill"/>
    <s v="Todd Lincoln"/>
    <n v="465"/>
    <n v="730"/>
    <n v="57"/>
    <n v="0"/>
    <n v="4.0999999999999996"/>
    <n v="145"/>
    <n v="83"/>
    <n v="4930798"/>
    <n v="17000000"/>
    <x v="3222"/>
    <n v="-0.70995305882352944"/>
  </r>
  <r>
    <x v="3234"/>
    <x v="2665"/>
    <s v="Color"/>
    <x v="7"/>
    <s v="English"/>
    <s v="USA"/>
    <x v="7"/>
    <s v="Chris Hemsworth"/>
    <s v="Joss Whedon"/>
    <n v="26000"/>
    <n v="87697"/>
    <n v="0"/>
    <n v="123000"/>
    <n v="8.1"/>
    <n v="703"/>
    <n v="173"/>
    <n v="623279547"/>
    <n v="220000000"/>
    <x v="3223"/>
    <n v="1.83308885"/>
  </r>
  <r>
    <x v="3235"/>
    <x v="2645"/>
    <s v="Color"/>
    <x v="7"/>
    <s v="English"/>
    <s v="USA"/>
    <x v="7"/>
    <s v="Jeremy Renner"/>
    <s v="Tony Gilroy"/>
    <n v="10000"/>
    <n v="12175"/>
    <n v="209"/>
    <n v="31000"/>
    <n v="6.7"/>
    <n v="436"/>
    <n v="135"/>
    <n v="113165635"/>
    <n v="125000000"/>
    <x v="3224"/>
    <n v="-9.4674919999999996E-2"/>
  </r>
  <r>
    <x v="3236"/>
    <x v="2587"/>
    <s v="Color"/>
    <x v="3"/>
    <s v="English"/>
    <s v="USA"/>
    <x v="6"/>
    <s v="Jack McBrayer"/>
    <s v="Ramaa Mosley"/>
    <n v="975"/>
    <n v="4184"/>
    <n v="6"/>
    <n v="0"/>
    <n v="6.4"/>
    <n v="62"/>
    <n v="101"/>
    <n v="6643"/>
    <n v="900000"/>
    <x v="3225"/>
    <n v="-0.99261888888888894"/>
  </r>
  <r>
    <x v="3237"/>
    <x v="2666"/>
    <s v="Color"/>
    <x v="12"/>
    <s v="English"/>
    <s v="USA"/>
    <x v="6"/>
    <s v="Chris Hemsworth"/>
    <s v="Drew Goddard"/>
    <n v="26000"/>
    <n v="29551"/>
    <n v="246"/>
    <n v="66000"/>
    <n v="7"/>
    <n v="634"/>
    <n v="95"/>
    <n v="42043633"/>
    <n v="30000000"/>
    <x v="3226"/>
    <n v="0.40145443333333336"/>
  </r>
  <r>
    <x v="3238"/>
    <x v="2667"/>
    <s v="Color"/>
    <x v="3"/>
    <s v="English"/>
    <s v="USA"/>
    <x v="6"/>
    <s v="Will Ferrell"/>
    <s v="Jay Roach"/>
    <n v="8000"/>
    <n v="9271"/>
    <n v="116"/>
    <n v="18000"/>
    <n v="6.2"/>
    <n v="255"/>
    <n v="85"/>
    <n v="86897182"/>
    <n v="95000000"/>
    <x v="3227"/>
    <n v="-8.5292821052631584E-2"/>
  </r>
  <r>
    <x v="3239"/>
    <x v="2668"/>
    <s v="Color"/>
    <x v="7"/>
    <s v="English"/>
    <s v="USA"/>
    <x v="7"/>
    <s v="Henry Cavill"/>
    <s v="Mabrouk El Mechri"/>
    <n v="15000"/>
    <n v="30134"/>
    <n v="19"/>
    <n v="0"/>
    <n v="4.9000000000000004"/>
    <n v="119"/>
    <n v="93"/>
    <n v="3749061"/>
    <n v="20000000"/>
    <x v="3228"/>
    <n v="-0.81254694999999999"/>
  </r>
  <r>
    <x v="3240"/>
    <x v="2575"/>
    <s v="Color"/>
    <x v="7"/>
    <s v="English"/>
    <s v="USA"/>
    <x v="6"/>
    <s v="Daniel Sharman"/>
    <s v="Marcus Dunstan"/>
    <n v="1000"/>
    <n v="3818"/>
    <n v="87"/>
    <n v="14000"/>
    <n v="6.1"/>
    <n v="147"/>
    <n v="82"/>
    <n v="6842058"/>
    <n v="10000000"/>
    <x v="3229"/>
    <n v="-0.31579420000000002"/>
  </r>
  <r>
    <x v="3241"/>
    <x v="2669"/>
    <s v="Color"/>
    <x v="7"/>
    <s v="English"/>
    <s v="USA"/>
    <x v="7"/>
    <s v="Tom Hardy"/>
    <s v="Christopher Nolan"/>
    <n v="27000"/>
    <n v="106759"/>
    <n v="22000"/>
    <n v="164000"/>
    <n v="8.5"/>
    <n v="813"/>
    <n v="164"/>
    <n v="448130642"/>
    <n v="250000000"/>
    <x v="3230"/>
    <n v="0.79252256799999998"/>
  </r>
  <r>
    <x v="3242"/>
    <x v="2670"/>
    <s v="Color"/>
    <x v="8"/>
    <s v="English"/>
    <s v="USA"/>
    <x v="6"/>
    <s v="Fernanda Andrade"/>
    <s v="William Brent Bell"/>
    <n v="403"/>
    <n v="988"/>
    <n v="19"/>
    <n v="12000"/>
    <n v="4.2"/>
    <n v="225"/>
    <n v="83"/>
    <n v="53245055"/>
    <n v="1000000"/>
    <x v="3231"/>
    <n v="52.245055000000001"/>
  </r>
  <r>
    <x v="3243"/>
    <x v="2567"/>
    <s v="Color"/>
    <x v="3"/>
    <s v="English"/>
    <s v="USA"/>
    <x v="6"/>
    <s v="Sayed Badreya"/>
    <s v="Larry Charles"/>
    <n v="600"/>
    <n v="1375"/>
    <n v="119"/>
    <n v="59000"/>
    <n v="6.4"/>
    <n v="313"/>
    <n v="99"/>
    <n v="59617068"/>
    <n v="65000000"/>
    <x v="3232"/>
    <n v="-8.2814338461538461E-2"/>
  </r>
  <r>
    <x v="3244"/>
    <x v="2671"/>
    <s v="Color"/>
    <x v="7"/>
    <s v="English"/>
    <s v="USA"/>
    <x v="6"/>
    <s v="Jason Statham"/>
    <s v="Simon West"/>
    <n v="26000"/>
    <n v="57881"/>
    <n v="165"/>
    <n v="108000"/>
    <n v="6.7"/>
    <n v="383"/>
    <n v="103"/>
    <n v="85017401"/>
    <n v="92000000"/>
    <x v="3233"/>
    <n v="-7.5897815217391307E-2"/>
  </r>
  <r>
    <x v="3245"/>
    <x v="2667"/>
    <s v="Color"/>
    <x v="3"/>
    <s v="English"/>
    <s v="USA"/>
    <x v="6"/>
    <s v="Alison Brie"/>
    <s v="Nicholas Stoller"/>
    <n v="2000"/>
    <n v="3479"/>
    <n v="89"/>
    <n v="11000"/>
    <n v="6.2"/>
    <n v="232"/>
    <n v="131"/>
    <n v="28644770"/>
    <n v="30000000"/>
    <x v="3234"/>
    <n v="-4.517433333333333E-2"/>
  </r>
  <r>
    <x v="3246"/>
    <x v="2672"/>
    <s v="Black and White"/>
    <x v="3"/>
    <s v="English"/>
    <s v="USA"/>
    <x v="0"/>
    <s v="Kate Maberly"/>
    <s v="Paul Bunnell"/>
    <n v="416"/>
    <n v="1611"/>
    <n v="5"/>
    <n v="655"/>
    <n v="5.7"/>
    <n v="94"/>
    <n v="106"/>
    <n v="2436"/>
    <n v="2000000"/>
    <x v="3235"/>
    <n v="-0.99878199999999995"/>
  </r>
  <r>
    <x v="3247"/>
    <x v="2661"/>
    <s v="Color"/>
    <x v="3"/>
    <s v="English"/>
    <s v="USA"/>
    <x v="7"/>
    <s v="Miriam Margolyes"/>
    <s v="Anne Fletcher"/>
    <n v="405"/>
    <n v="1070"/>
    <n v="98"/>
    <n v="0"/>
    <n v="5.8"/>
    <n v="147"/>
    <n v="95"/>
    <n v="37101011"/>
    <n v="40000000"/>
    <x v="3236"/>
    <n v="-7.2474725000000004E-2"/>
  </r>
  <r>
    <x v="3248"/>
    <x v="2673"/>
    <s v="Color"/>
    <x v="5"/>
    <s v="English"/>
    <s v="USA"/>
    <x v="7"/>
    <s v="Aidan Turner"/>
    <s v="Peter Jackson"/>
    <n v="5000"/>
    <n v="9152"/>
    <n v="0"/>
    <n v="166000"/>
    <n v="7.9"/>
    <n v="645"/>
    <n v="182"/>
    <n v="303001229"/>
    <n v="180000000"/>
    <x v="3237"/>
    <n v="0.68334016111111107"/>
  </r>
  <r>
    <x v="3249"/>
    <x v="2674"/>
    <s v="Color"/>
    <x v="5"/>
    <s v="English"/>
    <s v="USA"/>
    <x v="7"/>
    <s v="Jennifer Lawrence"/>
    <s v="Gary Ross"/>
    <n v="34000"/>
    <n v="49942"/>
    <n v="378"/>
    <n v="140000"/>
    <n v="7.3"/>
    <n v="673"/>
    <n v="142"/>
    <n v="407999255"/>
    <n v="78000000"/>
    <x v="3238"/>
    <n v="4.2307596794871793"/>
  </r>
  <r>
    <x v="3250"/>
    <x v="2675"/>
    <s v="Color"/>
    <x v="1"/>
    <s v="Danish"/>
    <s v="Denmark"/>
    <x v="6"/>
    <s v="Thomas Bo Larsen"/>
    <s v="Thomas Vinterberg"/>
    <n v="74"/>
    <n v="216"/>
    <n v="346"/>
    <n v="60000"/>
    <n v="8.3000000000000007"/>
    <n v="349"/>
    <n v="115"/>
    <n v="610968"/>
    <n v="3800000"/>
    <x v="3239"/>
    <n v="-0.83921894736842106"/>
  </r>
  <r>
    <x v="3251"/>
    <x v="2676"/>
    <s v="Color"/>
    <x v="6"/>
    <s v="English"/>
    <s v="USA"/>
    <x v="6"/>
    <s v="Chris Evans"/>
    <s v="Ariel Vromen"/>
    <n v="11000"/>
    <n v="23187"/>
    <n v="34"/>
    <n v="20000"/>
    <n v="6.9"/>
    <n v="221"/>
    <n v="106"/>
    <n v="1939441"/>
    <n v="10000000"/>
    <x v="3240"/>
    <n v="-0.80605590000000005"/>
  </r>
  <r>
    <x v="3252"/>
    <x v="2677"/>
    <s v="Color"/>
    <x v="1"/>
    <s v="English"/>
    <s v="Spain"/>
    <x v="7"/>
    <s v="Naomi Watts"/>
    <s v="J.A. Bayona"/>
    <n v="6000"/>
    <n v="7099"/>
    <n v="171"/>
    <n v="54000"/>
    <n v="7.6"/>
    <n v="371"/>
    <n v="114"/>
    <n v="18996755"/>
    <n v="45000000"/>
    <x v="3241"/>
    <n v="-0.57784988888888889"/>
  </r>
  <r>
    <x v="3253"/>
    <x v="2678"/>
    <s v="Color"/>
    <x v="1"/>
    <s v="English"/>
    <s v="USA"/>
    <x v="6"/>
    <s v="Sid Haig"/>
    <s v="Rob Zombie"/>
    <n v="1000"/>
    <n v="5158"/>
    <n v="0"/>
    <n v="15000"/>
    <n v="5.0999999999999996"/>
    <n v="234"/>
    <n v="101"/>
    <n v="1163508"/>
    <n v="2500000"/>
    <x v="3242"/>
    <n v="-0.53459679999999998"/>
  </r>
  <r>
    <x v="3254"/>
    <x v="2679"/>
    <s v="Color"/>
    <x v="1"/>
    <s v="English"/>
    <s v="USA"/>
    <x v="7"/>
    <s v="Blythe Danner"/>
    <s v="Scott Hicks"/>
    <n v="713"/>
    <n v="1852"/>
    <n v="96"/>
    <n v="29000"/>
    <n v="6.5"/>
    <n v="170"/>
    <n v="101"/>
    <n v="60443237"/>
    <n v="25000000"/>
    <x v="3243"/>
    <n v="1.41772948"/>
  </r>
  <r>
    <x v="3255"/>
    <x v="2638"/>
    <s v="Color"/>
    <x v="7"/>
    <s v="English"/>
    <s v="USA"/>
    <x v="6"/>
    <s v="Rick Yune"/>
    <s v="RZA"/>
    <n v="746"/>
    <n v="2377"/>
    <n v="561"/>
    <n v="29000"/>
    <n v="5.4"/>
    <n v="208"/>
    <n v="107"/>
    <n v="15608545"/>
    <n v="15000000"/>
    <x v="3244"/>
    <n v="4.0569666666666664E-2"/>
  </r>
  <r>
    <x v="3256"/>
    <x v="2680"/>
    <s v="Color"/>
    <x v="1"/>
    <s v="English"/>
    <s v="USA"/>
    <x v="6"/>
    <s v="Mike Howard"/>
    <s v="Paul Thomas Anderson"/>
    <n v="378"/>
    <n v="427"/>
    <n v="0"/>
    <n v="27000"/>
    <n v="7.1"/>
    <n v="546"/>
    <n v="144"/>
    <n v="16377274"/>
    <n v="32000000"/>
    <x v="3245"/>
    <n v="-0.4882101875"/>
  </r>
  <r>
    <x v="3257"/>
    <x v="2614"/>
    <s v="Color"/>
    <x v="3"/>
    <s v="English"/>
    <s v="USA"/>
    <x v="5"/>
    <s v="Jennifer Garner"/>
    <s v="Peter Hedges"/>
    <n v="3000"/>
    <n v="9069"/>
    <n v="54"/>
    <n v="11000"/>
    <n v="6.6"/>
    <n v="169"/>
    <n v="105"/>
    <n v="51853450"/>
    <n v="25000000"/>
    <x v="3246"/>
    <n v="1.074138"/>
  </r>
  <r>
    <x v="3258"/>
    <x v="2675"/>
    <s v="Color"/>
    <x v="5"/>
    <s v="English"/>
    <s v="USA"/>
    <x v="4"/>
    <s v="Chazz Palminteri"/>
    <s v="Matthew Diamond"/>
    <n v="979"/>
    <n v="1978"/>
    <n v="12"/>
    <n v="831"/>
    <n v="6.7"/>
    <n v="28"/>
    <n v="88"/>
    <n v="1064277"/>
    <n v="20000000"/>
    <x v="3247"/>
    <n v="-0.94678614999999999"/>
  </r>
  <r>
    <x v="3259"/>
    <x v="2681"/>
    <s v="Color"/>
    <x v="10"/>
    <s v="English"/>
    <s v="USA"/>
    <x v="0"/>
    <s v="Tommy Sheppard"/>
    <s v="Marius A. Markevicius"/>
    <n v="14"/>
    <n v="44"/>
    <n v="6"/>
    <n v="0"/>
    <n v="8.4"/>
    <n v="26"/>
    <n v="89"/>
    <n v="133778"/>
    <n v="500000"/>
    <x v="3248"/>
    <n v="-0.73244399999999998"/>
  </r>
  <r>
    <x v="3260"/>
    <x v="2682"/>
    <s v="Color"/>
    <x v="1"/>
    <s v="English"/>
    <s v="USA"/>
    <x v="7"/>
    <s v="Logan Lerman"/>
    <s v="Stephen Chbosky"/>
    <n v="8000"/>
    <n v="13631"/>
    <n v="139"/>
    <n v="131000"/>
    <n v="8"/>
    <n v="364"/>
    <n v="102"/>
    <n v="17738570"/>
    <n v="13000000"/>
    <x v="3249"/>
    <n v="0.36450538461538462"/>
  </r>
  <r>
    <x v="3261"/>
    <x v="2683"/>
    <s v="Color"/>
    <x v="5"/>
    <s v="English"/>
    <s v="UK"/>
    <x v="5"/>
    <s v="Salma Hayek"/>
    <s v="Peter Lord"/>
    <n v="4000"/>
    <n v="6254"/>
    <n v="91"/>
    <n v="0"/>
    <n v="6.7"/>
    <n v="238"/>
    <n v="88"/>
    <n v="31051126"/>
    <n v="55000000"/>
    <x v="3250"/>
    <n v="-0.43543407272727275"/>
  </r>
  <r>
    <x v="3262"/>
    <x v="2684"/>
    <s v="Color"/>
    <x v="0"/>
    <s v="English"/>
    <s v="USA"/>
    <x v="6"/>
    <s v="Ryan Gosling"/>
    <s v="Derek Cianfrance"/>
    <n v="33000"/>
    <n v="34413"/>
    <n v="310"/>
    <n v="47000"/>
    <n v="7.3"/>
    <n v="417"/>
    <n v="140"/>
    <n v="21383298"/>
    <n v="15000000"/>
    <x v="3251"/>
    <n v="0.42555320000000002"/>
  </r>
  <r>
    <x v="3263"/>
    <x v="2578"/>
    <s v="Color"/>
    <x v="8"/>
    <s v="English"/>
    <s v="USA"/>
    <x v="7"/>
    <s v="Kyra Sedgwick"/>
    <s v="Ole Bornedal"/>
    <n v="941"/>
    <n v="2348"/>
    <n v="30"/>
    <n v="17000"/>
    <n v="5.9"/>
    <n v="264"/>
    <n v="92"/>
    <n v="49122319"/>
    <n v="14000000"/>
    <x v="3252"/>
    <n v="2.5087370714285715"/>
  </r>
  <r>
    <x v="3264"/>
    <x v="2685"/>
    <s v="Color"/>
    <x v="0"/>
    <s v="English"/>
    <s v="USA"/>
    <x v="6"/>
    <s v="Pam Ferris"/>
    <s v="James McTeigue"/>
    <n v="771"/>
    <n v="2356"/>
    <n v="160"/>
    <n v="35000"/>
    <n v="6.4"/>
    <n v="265"/>
    <n v="110"/>
    <n v="16005978"/>
    <n v="26000000"/>
    <x v="3253"/>
    <n v="-0.38438546153846154"/>
  </r>
  <r>
    <x v="3265"/>
    <x v="2588"/>
    <s v="Color"/>
    <x v="6"/>
    <s v="English"/>
    <s v="USA"/>
    <x v="6"/>
    <s v="W. Earl Brown"/>
    <s v="Ben Lewin"/>
    <n v="422"/>
    <n v="1899"/>
    <n v="20"/>
    <n v="11000"/>
    <n v="7.2"/>
    <n v="337"/>
    <n v="95"/>
    <n v="5997134"/>
    <n v="1000000"/>
    <x v="3254"/>
    <n v="4.997134"/>
  </r>
  <r>
    <x v="3266"/>
    <x v="2657"/>
    <s v="Color"/>
    <x v="7"/>
    <s v="English"/>
    <s v="UK"/>
    <x v="6"/>
    <s v="Hayley Atwell"/>
    <s v="Nick Love"/>
    <n v="2000"/>
    <n v="4810"/>
    <n v="63"/>
    <n v="0"/>
    <n v="6.1"/>
    <n v="111"/>
    <n v="112"/>
    <n v="26345"/>
    <n v="3000000"/>
    <x v="3255"/>
    <n v="-0.99121833333333331"/>
  </r>
  <r>
    <x v="3267"/>
    <x v="2661"/>
    <s v="Color"/>
    <x v="5"/>
    <s v="English"/>
    <s v="USA"/>
    <x v="7"/>
    <s v="Robert Pattinson"/>
    <s v="Bill Condon"/>
    <n v="21000"/>
    <n v="59177"/>
    <n v="386"/>
    <n v="65000"/>
    <n v="5.5"/>
    <n v="322"/>
    <n v="115"/>
    <n v="292298923"/>
    <n v="120000000"/>
    <x v="3256"/>
    <n v="1.4358243583333334"/>
  </r>
  <r>
    <x v="3268"/>
    <x v="2686"/>
    <s v="Color"/>
    <x v="1"/>
    <s v="English"/>
    <s v="USA"/>
    <x v="7"/>
    <s v="Channing Tatum"/>
    <s v="Michael Sucsy"/>
    <n v="17000"/>
    <n v="18322"/>
    <n v="23"/>
    <n v="32000"/>
    <n v="6.8"/>
    <n v="214"/>
    <n v="104"/>
    <n v="125014030"/>
    <n v="30000000"/>
    <x v="3257"/>
    <n v="3.1671343333333333"/>
  </r>
  <r>
    <x v="3269"/>
    <x v="2687"/>
    <s v="Color"/>
    <x v="7"/>
    <s v="English"/>
    <s v="USA"/>
    <x v="6"/>
    <s v="Will Forte"/>
    <s v="Akiva Schaffer"/>
    <n v="622"/>
    <n v="2488"/>
    <n v="82"/>
    <n v="15000"/>
    <n v="5.7"/>
    <n v="265"/>
    <n v="102"/>
    <n v="34350553"/>
    <n v="68000000"/>
    <x v="3258"/>
    <n v="-0.49484480882352944"/>
  </r>
  <r>
    <x v="3270"/>
    <x v="2576"/>
    <s v="Color"/>
    <x v="1"/>
    <s v="English"/>
    <s v="UK"/>
    <x v="7"/>
    <s v="Daniel Radcliffe"/>
    <s v="James Watkins"/>
    <n v="11000"/>
    <n v="11946"/>
    <n v="43"/>
    <n v="29000"/>
    <n v="6.4"/>
    <n v="462"/>
    <n v="95"/>
    <n v="54322273"/>
    <n v="17000000"/>
    <x v="3259"/>
    <n v="2.1954278235294118"/>
  </r>
  <r>
    <x v="3271"/>
    <x v="2688"/>
    <s v="Color"/>
    <x v="1"/>
    <s v="English"/>
    <s v="USA"/>
    <x v="7"/>
    <s v="J.K. Simmons"/>
    <s v="Brian Klugman"/>
    <n v="24000"/>
    <n v="51355"/>
    <n v="49"/>
    <n v="21000"/>
    <n v="7.1"/>
    <n v="216"/>
    <n v="102"/>
    <n v="11434867"/>
    <n v="6000000"/>
    <x v="3260"/>
    <n v="0.90581116666666661"/>
  </r>
  <r>
    <x v="3272"/>
    <x v="2600"/>
    <s v="Color"/>
    <x v="3"/>
    <s v="English"/>
    <s v="USA"/>
    <x v="7"/>
    <s v="Chris Brown"/>
    <s v="Tim Story"/>
    <n v="997"/>
    <n v="5165"/>
    <n v="167"/>
    <n v="0"/>
    <n v="6.6"/>
    <n v="77"/>
    <n v="122"/>
    <n v="91547205"/>
    <n v="12000000"/>
    <x v="3261"/>
    <n v="6.6289337499999998"/>
  </r>
  <r>
    <x v="3273"/>
    <x v="2667"/>
    <s v="Color"/>
    <x v="3"/>
    <s v="English"/>
    <s v="USA"/>
    <x v="6"/>
    <s v="Charlyne Yi"/>
    <s v="Judd Apatow"/>
    <n v="529"/>
    <n v="1050"/>
    <n v="0"/>
    <n v="18000"/>
    <n v="6.2"/>
    <n v="285"/>
    <n v="134"/>
    <n v="67523385"/>
    <n v="35000000"/>
    <x v="3262"/>
    <n v="0.92923957142857139"/>
  </r>
  <r>
    <x v="3274"/>
    <x v="2689"/>
    <s v="Color"/>
    <x v="7"/>
    <s v="English"/>
    <s v="USA"/>
    <x v="7"/>
    <s v="Tom Hardy"/>
    <s v="McG"/>
    <n v="27000"/>
    <n v="29808"/>
    <n v="368"/>
    <n v="18000"/>
    <n v="6.3"/>
    <n v="241"/>
    <n v="103"/>
    <n v="54758461"/>
    <n v="65000000"/>
    <x v="3263"/>
    <n v="-0.15756213846153846"/>
  </r>
  <r>
    <x v="3275"/>
    <x v="2690"/>
    <s v="Color"/>
    <x v="3"/>
    <s v="English"/>
    <s v="USA"/>
    <x v="6"/>
    <s v="Michael Gross"/>
    <s v="Tim Heidecker"/>
    <n v="536"/>
    <n v="1467"/>
    <n v="78"/>
    <n v="0"/>
    <n v="5.3"/>
    <n v="82"/>
    <n v="93"/>
    <n v="200803"/>
    <n v="3000000"/>
    <x v="3264"/>
    <n v="-0.93306566666666668"/>
  </r>
  <r>
    <x v="3276"/>
    <x v="2691"/>
    <s v="Color"/>
    <x v="3"/>
    <s v="English"/>
    <s v="USA"/>
    <x v="6"/>
    <s v="Ornella Muti"/>
    <s v="Woody Allen"/>
    <n v="385"/>
    <n v="1205"/>
    <n v="11000"/>
    <n v="18000"/>
    <n v="6.3"/>
    <n v="275"/>
    <n v="112"/>
    <n v="16684352"/>
    <n v="17000000"/>
    <x v="3265"/>
    <n v="-1.8567529411764705E-2"/>
  </r>
  <r>
    <x v="3277"/>
    <x v="2587"/>
    <s v="Color"/>
    <x v="7"/>
    <s v="English"/>
    <s v="USA"/>
    <x v="6"/>
    <s v="Theo James"/>
    <s v="MÃ¥ns MÃ¥rlind"/>
    <n v="5000"/>
    <n v="5861"/>
    <n v="24"/>
    <n v="24000"/>
    <n v="6.4"/>
    <n v="242"/>
    <n v="88"/>
    <n v="62321039"/>
    <n v="70000000"/>
    <x v="3266"/>
    <n v="-0.10969944285714285"/>
  </r>
  <r>
    <x v="3278"/>
    <x v="2582"/>
    <s v="Color"/>
    <x v="3"/>
    <s v="English"/>
    <s v="USA"/>
    <x v="7"/>
    <s v="Taylor Negron"/>
    <s v="Amy Heckerling"/>
    <n v="1000"/>
    <n v="3086"/>
    <n v="143"/>
    <n v="0"/>
    <n v="5.0999999999999996"/>
    <n v="54"/>
    <n v="92"/>
    <n v="2964"/>
    <n v="16000000"/>
    <x v="3267"/>
    <n v="-0.99981474999999997"/>
  </r>
  <r>
    <x v="3279"/>
    <x v="2692"/>
    <s v="Color"/>
    <x v="3"/>
    <s v="English"/>
    <s v="USA"/>
    <x v="7"/>
    <s v="Anna Kendrick"/>
    <s v="Kirk Jones"/>
    <n v="10000"/>
    <n v="13396"/>
    <n v="52"/>
    <n v="14000"/>
    <n v="5.7"/>
    <n v="170"/>
    <n v="110"/>
    <n v="41102171"/>
    <n v="40000000"/>
    <x v="3268"/>
    <n v="2.7554275E-2"/>
  </r>
  <r>
    <x v="3280"/>
    <x v="2693"/>
    <s v="Color"/>
    <x v="7"/>
    <s v="English"/>
    <s v="USA"/>
    <x v="7"/>
    <s v="Liam Neeson"/>
    <s v="Jonathan Liebesman"/>
    <n v="14000"/>
    <n v="16184"/>
    <n v="473"/>
    <n v="19000"/>
    <n v="5.8"/>
    <n v="310"/>
    <n v="99"/>
    <n v="83640426"/>
    <n v="150000000"/>
    <x v="3269"/>
    <n v="-0.44239716000000001"/>
  </r>
  <r>
    <x v="3281"/>
    <x v="2584"/>
    <s v="Color"/>
    <x v="5"/>
    <s v="English"/>
    <s v="USA"/>
    <x v="5"/>
    <s v="Jack McBrayer"/>
    <s v="Rich Moore"/>
    <n v="975"/>
    <n v="4451"/>
    <n v="66"/>
    <n v="40000"/>
    <n v="7.8"/>
    <n v="377"/>
    <n v="101"/>
    <n v="189412677"/>
    <n v="165000000"/>
    <x v="3270"/>
    <n v="0.14795561818181818"/>
  </r>
  <r>
    <x v="3282"/>
    <x v="2667"/>
    <s v="Color"/>
    <x v="1"/>
    <s v="English"/>
    <s v="USA"/>
    <x v="6"/>
    <s v="Jennifer Ehle"/>
    <s v="Kathryn Bigelow"/>
    <n v="1000"/>
    <n v="2759"/>
    <n v="0"/>
    <n v="39000"/>
    <n v="7.4"/>
    <n v="558"/>
    <n v="157"/>
    <n v="95720716"/>
    <n v="40000000"/>
    <x v="3271"/>
    <n v="1.3930179"/>
  </r>
  <r>
    <x v="3283"/>
    <x v="2694"/>
    <s v="Color"/>
    <x v="6"/>
    <s v="English"/>
    <s v="USA"/>
    <x v="6"/>
    <s v="QuvenzhanÃ© Wallis"/>
    <s v="Steve McQueen"/>
    <n v="2000"/>
    <n v="4251"/>
    <n v="0"/>
    <n v="83000"/>
    <n v="8.1"/>
    <n v="597"/>
    <n v="134"/>
    <n v="56667870"/>
    <n v="20000000"/>
    <x v="3272"/>
    <n v="1.8333934999999999"/>
  </r>
  <r>
    <x v="3284"/>
    <x v="2695"/>
    <s v="Color"/>
    <x v="7"/>
    <s v="English"/>
    <s v="USA"/>
    <x v="6"/>
    <s v="Denzel Washington"/>
    <s v="Baltasar KormÃ¡kur"/>
    <n v="18000"/>
    <n v="20148"/>
    <n v="175"/>
    <n v="22000"/>
    <n v="6.7"/>
    <n v="265"/>
    <n v="109"/>
    <n v="75573300"/>
    <n v="61000000"/>
    <x v="3273"/>
    <n v="0.23890655737704919"/>
  </r>
  <r>
    <x v="3285"/>
    <x v="2696"/>
    <s v="Color"/>
    <x v="10"/>
    <s v="English"/>
    <s v="USA"/>
    <x v="7"/>
    <s v="Sheryl Crow"/>
    <s v="Morgan Neville"/>
    <n v="130"/>
    <n v="198"/>
    <n v="9"/>
    <n v="14000"/>
    <n v="7.4"/>
    <n v="149"/>
    <n v="91"/>
    <n v="4946250"/>
    <n v="1000000"/>
    <x v="3274"/>
    <n v="3.94625"/>
  </r>
  <r>
    <x v="3286"/>
    <x v="2697"/>
    <s v="Color"/>
    <x v="3"/>
    <s v="English"/>
    <s v="USA"/>
    <x v="6"/>
    <s v="Justin Chon"/>
    <s v="Jon Lucas"/>
    <n v="552"/>
    <n v="2730"/>
    <n v="24"/>
    <n v="11000"/>
    <n v="5.9"/>
    <n v="168"/>
    <n v="93"/>
    <n v="25675765"/>
    <n v="13000000"/>
    <x v="3275"/>
    <n v="0.97505884615384619"/>
  </r>
  <r>
    <x v="3287"/>
    <x v="2698"/>
    <s v="Color"/>
    <x v="6"/>
    <s v="English"/>
    <s v="USA"/>
    <x v="7"/>
    <s v="Harrison Ford"/>
    <s v="Brian Helgeland"/>
    <n v="11000"/>
    <n v="16911"/>
    <n v="241"/>
    <n v="28000"/>
    <n v="7.5"/>
    <n v="216"/>
    <n v="128"/>
    <n v="95001343"/>
    <n v="40000000"/>
    <x v="3276"/>
    <n v="1.375033575"/>
  </r>
  <r>
    <x v="3288"/>
    <x v="2699"/>
    <s v="Color"/>
    <x v="7"/>
    <s v="English"/>
    <s v="USA"/>
    <x v="7"/>
    <s v="Keanu Reeves"/>
    <s v="Carl Rinsch"/>
    <n v="18000"/>
    <n v="20965"/>
    <n v="47"/>
    <n v="35000"/>
    <n v="6.3"/>
    <n v="218"/>
    <n v="128"/>
    <n v="38297305"/>
    <n v="175000000"/>
    <x v="3277"/>
    <n v="-0.78115825714285714"/>
  </r>
  <r>
    <x v="3289"/>
    <x v="2700"/>
    <s v="Color"/>
    <x v="7"/>
    <s v="English"/>
    <s v="USA"/>
    <x v="6"/>
    <s v="Bruce Willis"/>
    <s v="John Moore"/>
    <n v="13000"/>
    <n v="15481"/>
    <n v="212"/>
    <n v="66000"/>
    <n v="5.3"/>
    <n v="412"/>
    <n v="101"/>
    <n v="67344392"/>
    <n v="92000000"/>
    <x v="3278"/>
    <n v="-0.26799573913043478"/>
  </r>
  <r>
    <x v="3290"/>
    <x v="2701"/>
    <s v="Color"/>
    <x v="3"/>
    <s v="English"/>
    <s v="USA"/>
    <x v="6"/>
    <s v="Essence Atkins"/>
    <s v="Michael Tiddes"/>
    <n v="713"/>
    <n v="3421"/>
    <n v="89"/>
    <n v="0"/>
    <n v="5.0999999999999996"/>
    <n v="129"/>
    <n v="86"/>
    <n v="40041683"/>
    <n v="2500000"/>
    <x v="3279"/>
    <n v="15.0166732"/>
  </r>
  <r>
    <x v="3291"/>
    <x v="2702"/>
    <s v="Color"/>
    <x v="3"/>
    <s v="English"/>
    <s v="USA"/>
    <x v="7"/>
    <s v="Alicia Witt"/>
    <s v="Tyler Perry"/>
    <n v="975"/>
    <n v="3202"/>
    <n v="0"/>
    <n v="0"/>
    <n v="4.7"/>
    <n v="24"/>
    <n v="100"/>
    <n v="52528330"/>
    <n v="25000000"/>
    <x v="3280"/>
    <n v="1.1011332"/>
  </r>
  <r>
    <x v="3292"/>
    <x v="2703"/>
    <s v="Color"/>
    <x v="1"/>
    <s v="English"/>
    <s v="UK"/>
    <x v="6"/>
    <s v="Tom Hughes"/>
    <s v="Richard Curtis"/>
    <n v="565"/>
    <n v="1595"/>
    <n v="628"/>
    <n v="105000"/>
    <n v="7.8"/>
    <n v="274"/>
    <n v="123"/>
    <n v="15294553"/>
    <n v="12000000"/>
    <x v="3281"/>
    <n v="0.27454608333333336"/>
  </r>
  <r>
    <x v="3293"/>
    <x v="2704"/>
    <s v="Color"/>
    <x v="3"/>
    <s v="English"/>
    <s v="USA"/>
    <x v="7"/>
    <s v="Tina Fey"/>
    <s v="Paul Weitz"/>
    <n v="2000"/>
    <n v="3004"/>
    <n v="80"/>
    <n v="5000"/>
    <n v="5.7"/>
    <n v="150"/>
    <n v="107"/>
    <n v="18004225"/>
    <n v="13000000"/>
    <x v="3282"/>
    <n v="0.3849403846153846"/>
  </r>
  <r>
    <x v="3294"/>
    <x v="2705"/>
    <s v="Color"/>
    <x v="1"/>
    <s v="English"/>
    <s v="Australia"/>
    <x v="6"/>
    <s v="Robin Wright"/>
    <s v="Anne Fontaine"/>
    <n v="18000"/>
    <n v="25269"/>
    <n v="105"/>
    <n v="0"/>
    <n v="6.2"/>
    <n v="141"/>
    <n v="112"/>
    <n v="317125"/>
    <n v="16000000"/>
    <x v="3283"/>
    <n v="-0.98017968749999995"/>
  </r>
  <r>
    <x v="3295"/>
    <x v="2706"/>
    <s v="Color"/>
    <x v="7"/>
    <s v="English"/>
    <s v="USA"/>
    <x v="7"/>
    <s v="Will Smith"/>
    <s v="M. Night Shyamalan"/>
    <n v="10000"/>
    <n v="14168"/>
    <n v="0"/>
    <n v="37000"/>
    <n v="4.9000000000000004"/>
    <n v="349"/>
    <n v="100"/>
    <n v="60522097"/>
    <n v="130000000"/>
    <x v="3284"/>
    <n v="-0.53444540769230764"/>
  </r>
  <r>
    <x v="3296"/>
    <x v="2707"/>
    <s v="Color"/>
    <x v="7"/>
    <s v="English"/>
    <s v="USA"/>
    <x v="7"/>
    <s v="Robert Redford"/>
    <s v="J.C. Chandor"/>
    <n v="0"/>
    <n v="0"/>
    <n v="78"/>
    <n v="18000"/>
    <n v="6.9"/>
    <n v="346"/>
    <n v="106"/>
    <n v="6262942"/>
    <n v="9000000"/>
    <x v="3285"/>
    <n v="-0.30411755555555553"/>
  </r>
  <r>
    <x v="3297"/>
    <x v="2708"/>
    <s v="Color"/>
    <x v="0"/>
    <s v="English"/>
    <s v="USA"/>
    <x v="6"/>
    <s v="Jennifer Lawrence"/>
    <s v="David O. Russell"/>
    <n v="34000"/>
    <n v="83012"/>
    <n v="737"/>
    <n v="63000"/>
    <n v="7.3"/>
    <n v="538"/>
    <n v="138"/>
    <n v="150117807"/>
    <n v="40000000"/>
    <x v="3286"/>
    <n v="2.7529451749999998"/>
  </r>
  <r>
    <x v="3298"/>
    <x v="2709"/>
    <s v="Color"/>
    <x v="3"/>
    <s v="English"/>
    <s v="USA"/>
    <x v="7"/>
    <s v="Harrison Ford"/>
    <s v="Adam McKay"/>
    <n v="11000"/>
    <n v="28176"/>
    <n v="285"/>
    <n v="41000"/>
    <n v="6.3"/>
    <n v="272"/>
    <n v="143"/>
    <n v="2175312"/>
    <n v="50000000"/>
    <x v="3287"/>
    <n v="-0.95649375999999997"/>
  </r>
  <r>
    <x v="3299"/>
    <x v="2703"/>
    <s v="Color"/>
    <x v="5"/>
    <s v="English"/>
    <s v="New Zealand"/>
    <x v="5"/>
    <s v="Josh Swanson"/>
    <s v="Anthony Powell"/>
    <n v="53"/>
    <n v="86"/>
    <n v="9"/>
    <n v="0"/>
    <n v="7.6"/>
    <n v="31"/>
    <n v="91"/>
    <n v="287761"/>
    <n v="1000000"/>
    <x v="3288"/>
    <n v="-0.71223899999999996"/>
  </r>
  <r>
    <x v="3300"/>
    <x v="2710"/>
    <s v="Color"/>
    <x v="1"/>
    <s v="English"/>
    <s v="USA"/>
    <x v="6"/>
    <s v="Benedict Cumberbatch"/>
    <s v="John Wells"/>
    <n v="19000"/>
    <n v="39690"/>
    <n v="53"/>
    <n v="30000"/>
    <n v="7.3"/>
    <n v="322"/>
    <n v="121"/>
    <n v="37738400"/>
    <n v="25000000"/>
    <x v="3289"/>
    <n v="0.50953599999999999"/>
  </r>
  <r>
    <x v="3301"/>
    <x v="2711"/>
    <s v="Color"/>
    <x v="3"/>
    <s v="English"/>
    <s v="USA"/>
    <x v="6"/>
    <s v="Jackson Nicoll"/>
    <s v="Jeff Tremaine"/>
    <n v="925"/>
    <n v="1018"/>
    <n v="79"/>
    <n v="26000"/>
    <n v="6.6"/>
    <n v="157"/>
    <n v="102"/>
    <n v="101978840"/>
    <n v="15000000"/>
    <x v="3290"/>
    <n v="5.7985893333333332"/>
  </r>
  <r>
    <x v="3302"/>
    <x v="2712"/>
    <s v="Color"/>
    <x v="3"/>
    <s v="English"/>
    <s v="USA"/>
    <x v="6"/>
    <s v="Beth Grant"/>
    <s v="Jason Bateman"/>
    <n v="628"/>
    <n v="2061"/>
    <n v="0"/>
    <n v="0"/>
    <n v="6.7"/>
    <n v="126"/>
    <n v="89"/>
    <n v="7764027"/>
    <n v="10000000"/>
    <x v="3291"/>
    <n v="-0.2235973"/>
  </r>
  <r>
    <x v="3303"/>
    <x v="2713"/>
    <s v="Color"/>
    <x v="3"/>
    <s v="English"/>
    <s v="USA"/>
    <x v="7"/>
    <s v="Djimon Hounsou"/>
    <s v="David E. Talbert"/>
    <n v="3000"/>
    <n v="8097"/>
    <n v="68"/>
    <n v="0"/>
    <n v="5"/>
    <n v="52"/>
    <n v="96"/>
    <n v="21564616"/>
    <n v="8500000"/>
    <x v="3292"/>
    <n v="1.5370136470588236"/>
  </r>
  <r>
    <x v="3304"/>
    <x v="2714"/>
    <s v="Color"/>
    <x v="1"/>
    <s v="English"/>
    <s v="USA"/>
    <x v="7"/>
    <s v="Chris Brown"/>
    <s v="Benson Lee"/>
    <n v="997"/>
    <n v="3177"/>
    <n v="9"/>
    <n v="0"/>
    <n v="5"/>
    <n v="65"/>
    <n v="110"/>
    <n v="8888355"/>
    <n v="20000000"/>
    <x v="3293"/>
    <n v="-0.55558225000000006"/>
  </r>
  <r>
    <x v="3305"/>
    <x v="2715"/>
    <s v="Color"/>
    <x v="1"/>
    <s v="English"/>
    <s v="USA"/>
    <x v="7"/>
    <s v="Alden Ehrenreich"/>
    <s v="Richard LaGravenese"/>
    <n v="1000"/>
    <n v="3580"/>
    <n v="98"/>
    <n v="14000"/>
    <n v="6.2"/>
    <n v="231"/>
    <n v="124"/>
    <n v="19445217"/>
    <n v="60000000"/>
    <x v="3294"/>
    <n v="-0.67591305000000002"/>
  </r>
  <r>
    <x v="3306"/>
    <x v="2716"/>
    <s v="Color"/>
    <x v="1"/>
    <s v="English"/>
    <s v="USA"/>
    <x v="6"/>
    <s v="Seamus Davey-Fitzpatrick"/>
    <s v="Richard Linklater"/>
    <n v="140"/>
    <n v="328"/>
    <n v="0"/>
    <n v="62000"/>
    <n v="7.9"/>
    <n v="405"/>
    <n v="109"/>
    <n v="8114507"/>
    <n v="3000000"/>
    <x v="3295"/>
    <n v="1.7048356666666666"/>
  </r>
  <r>
    <x v="3307"/>
    <x v="2717"/>
    <s v="Color"/>
    <x v="1"/>
    <s v="English"/>
    <s v="USA"/>
    <x v="6"/>
    <s v="James Corden"/>
    <s v="John Carney"/>
    <n v="480"/>
    <n v="517"/>
    <n v="109"/>
    <n v="43000"/>
    <n v="7.4"/>
    <n v="283"/>
    <n v="104"/>
    <n v="16168741"/>
    <n v="8000000"/>
    <x v="3296"/>
    <n v="1.0210926250000001"/>
  </r>
  <r>
    <x v="3308"/>
    <x v="2718"/>
    <s v="Color"/>
    <x v="1"/>
    <s v="English"/>
    <s v="USA"/>
    <x v="5"/>
    <s v="Jennifer Hudson"/>
    <s v="Kasi Lemmons"/>
    <n v="549"/>
    <n v="1373"/>
    <n v="148"/>
    <n v="0"/>
    <n v="4.4000000000000004"/>
    <n v="40"/>
    <n v="93"/>
    <n v="7017178"/>
    <n v="17500000"/>
    <x v="3297"/>
    <n v="-0.59901839999999995"/>
  </r>
  <r>
    <x v="3309"/>
    <x v="2719"/>
    <s v="Color"/>
    <x v="0"/>
    <s v="English"/>
    <s v="France"/>
    <x v="6"/>
    <s v="Mila Kunis"/>
    <s v="Guillaume Canet"/>
    <n v="15000"/>
    <n v="18442"/>
    <n v="0"/>
    <n v="0"/>
    <n v="6.5"/>
    <n v="91"/>
    <n v="144"/>
    <n v="41229"/>
    <n v="25500000"/>
    <x v="3298"/>
    <n v="-0.99838317647058827"/>
  </r>
  <r>
    <x v="3310"/>
    <x v="2720"/>
    <s v="Color"/>
    <x v="1"/>
    <s v="English"/>
    <s v="USA"/>
    <x v="7"/>
    <s v="Sally Hawkins"/>
    <s v="Woody Allen"/>
    <n v="594"/>
    <n v="1353"/>
    <n v="11000"/>
    <n v="36000"/>
    <n v="7.3"/>
    <n v="415"/>
    <n v="98"/>
    <n v="33404871"/>
    <n v="18000000"/>
    <x v="3299"/>
    <n v="0.85582616666666667"/>
  </r>
  <r>
    <x v="3311"/>
    <x v="2721"/>
    <s v="Color"/>
    <x v="0"/>
    <s v="English"/>
    <s v="USA"/>
    <x v="6"/>
    <s v="Devin Ratray"/>
    <s v="Jeremy Saulnier"/>
    <n v="1000"/>
    <n v="1528"/>
    <n v="57"/>
    <n v="0"/>
    <n v="7.1"/>
    <n v="279"/>
    <n v="90"/>
    <n v="258113"/>
    <n v="1066167"/>
    <x v="3300"/>
    <n v="-0.75790565643093433"/>
  </r>
  <r>
    <x v="3312"/>
    <x v="2710"/>
    <s v="Color"/>
    <x v="0"/>
    <s v="English"/>
    <s v="USA"/>
    <x v="6"/>
    <s v="Alona Tal"/>
    <s v="Allen Hughes"/>
    <n v="1000"/>
    <n v="2073"/>
    <n v="90"/>
    <n v="0"/>
    <n v="6.2"/>
    <n v="298"/>
    <n v="109"/>
    <n v="19692608"/>
    <n v="35000000"/>
    <x v="3301"/>
    <n v="-0.43735405714285713"/>
  </r>
  <r>
    <x v="3313"/>
    <x v="2722"/>
    <s v="Color"/>
    <x v="1"/>
    <s v="German"/>
    <s v="Mexico"/>
    <x v="7"/>
    <s v="Hector Kotsifakis"/>
    <s v="Jorge RamÃ­rez SuÃ¡rez"/>
    <n v="623"/>
    <n v="824"/>
    <n v="45"/>
    <n v="0"/>
    <n v="7.7"/>
    <n v="26"/>
    <n v="120"/>
    <n v="100412"/>
    <n v="4000000"/>
    <x v="3302"/>
    <n v="-0.97489700000000001"/>
  </r>
  <r>
    <x v="3314"/>
    <x v="2723"/>
    <s v="Color"/>
    <x v="6"/>
    <s v="English"/>
    <s v="USA"/>
    <x v="7"/>
    <s v="Tom Hanks"/>
    <s v="Paul Greengrass"/>
    <n v="15000"/>
    <n v="16281"/>
    <n v="521"/>
    <n v="65000"/>
    <n v="7.9"/>
    <n v="491"/>
    <n v="134"/>
    <n v="107100855"/>
    <n v="55000000"/>
    <x v="3303"/>
    <n v="0.94728827272727267"/>
  </r>
  <r>
    <x v="3315"/>
    <x v="2724"/>
    <s v="Color"/>
    <x v="1"/>
    <s v="English"/>
    <s v="USA"/>
    <x v="6"/>
    <s v="ChloÃ« Grace Moretz"/>
    <s v="Kimberly Peirce"/>
    <n v="17000"/>
    <n v="20051"/>
    <n v="108"/>
    <n v="39000"/>
    <n v="5.9"/>
    <n v="359"/>
    <n v="100"/>
    <n v="35266619"/>
    <n v="30000000"/>
    <x v="3304"/>
    <n v="0.17555396666666667"/>
  </r>
  <r>
    <x v="3316"/>
    <x v="2725"/>
    <s v="Color"/>
    <x v="3"/>
    <s v="English"/>
    <s v="USA"/>
    <x v="0"/>
    <s v="Brighton Sharbino"/>
    <s v="E.L. Katz"/>
    <n v="3000"/>
    <n v="4729"/>
    <n v="3"/>
    <n v="0"/>
    <n v="6.8"/>
    <n v="193"/>
    <n v="88"/>
    <n v="59379"/>
    <n v="200000"/>
    <x v="3305"/>
    <n v="-0.70310499999999998"/>
  </r>
  <r>
    <x v="3317"/>
    <x v="2726"/>
    <s v="Color"/>
    <x v="1"/>
    <s v="Spanish"/>
    <s v="Mexico"/>
    <x v="6"/>
    <s v="Jorge Luis Moreno"/>
    <s v="Rafa Lara"/>
    <n v="78"/>
    <n v="221"/>
    <n v="21"/>
    <n v="874"/>
    <n v="6.2"/>
    <n v="12"/>
    <n v="125"/>
    <n v="169379"/>
    <n v="10000000"/>
    <x v="3306"/>
    <n v="-0.98306210000000005"/>
  </r>
  <r>
    <x v="3318"/>
    <x v="2727"/>
    <s v="Color"/>
    <x v="4"/>
    <s v="English"/>
    <s v="USA"/>
    <x v="5"/>
    <s v="Will Forte"/>
    <s v="Cody Cameron"/>
    <n v="622"/>
    <n v="848"/>
    <n v="18"/>
    <n v="15000"/>
    <n v="6.5"/>
    <n v="169"/>
    <n v="95"/>
    <n v="119793567"/>
    <n v="78000000"/>
    <x v="3307"/>
    <n v="0.53581496153846153"/>
  </r>
  <r>
    <x v="3319"/>
    <x v="2728"/>
    <s v="Color"/>
    <x v="6"/>
    <s v="English"/>
    <s v="USA"/>
    <x v="6"/>
    <s v="Matthew McConaughey"/>
    <s v="Jean-Marc VallÃ©e"/>
    <n v="11000"/>
    <n v="17738"/>
    <n v="212"/>
    <n v="65000"/>
    <n v="8"/>
    <n v="471"/>
    <n v="117"/>
    <n v="27296514"/>
    <n v="5000000"/>
    <x v="3308"/>
    <n v="4.4593027999999997"/>
  </r>
  <r>
    <x v="3320"/>
    <x v="2729"/>
    <s v="Color"/>
    <x v="7"/>
    <s v="English"/>
    <s v="USA"/>
    <x v="6"/>
    <s v="Dominic Cooper"/>
    <s v="Niels Arden Oplev"/>
    <n v="3000"/>
    <n v="4253"/>
    <n v="76"/>
    <n v="0"/>
    <n v="6.5"/>
    <n v="217"/>
    <n v="118"/>
    <n v="10880926"/>
    <n v="30000000"/>
    <x v="3309"/>
    <n v="-0.63730246666666668"/>
  </r>
  <r>
    <x v="3321"/>
    <x v="2730"/>
    <s v="Color"/>
    <x v="3"/>
    <s v="English"/>
    <s v="USA"/>
    <x v="7"/>
    <s v="Jack Reynor"/>
    <s v="Ken Scott"/>
    <n v="390"/>
    <n v="1006"/>
    <n v="31"/>
    <n v="0"/>
    <n v="6.4"/>
    <n v="168"/>
    <n v="105"/>
    <n v="30659817"/>
    <n v="26000000"/>
    <x v="3310"/>
    <n v="0.17922373076923076"/>
  </r>
  <r>
    <x v="3322"/>
    <x v="2731"/>
    <s v="Color"/>
    <x v="4"/>
    <s v="English"/>
    <s v="USA"/>
    <x v="5"/>
    <s v="Steve Carell"/>
    <s v="Pierre Coffin"/>
    <n v="7000"/>
    <n v="11905"/>
    <n v="275"/>
    <n v="56000"/>
    <n v="7.5"/>
    <n v="306"/>
    <n v="98"/>
    <n v="368049635"/>
    <n v="76000000"/>
    <x v="3311"/>
    <n v="3.8427583552631579"/>
  </r>
  <r>
    <x v="3323"/>
    <x v="2732"/>
    <s v="Color"/>
    <x v="3"/>
    <s v="English"/>
    <s v="USA"/>
    <x v="6"/>
    <s v="Joseph Gordon-Levitt"/>
    <s v="Joseph Gordon-Levitt"/>
    <n v="23000"/>
    <n v="44265"/>
    <n v="23000"/>
    <n v="33000"/>
    <n v="6.6"/>
    <n v="364"/>
    <n v="90"/>
    <n v="24475193"/>
    <n v="3000000"/>
    <x v="3312"/>
    <n v="7.1583976666666667"/>
  </r>
  <r>
    <x v="3324"/>
    <x v="2707"/>
    <s v="Color"/>
    <x v="7"/>
    <s v="English"/>
    <s v="USA"/>
    <x v="6"/>
    <s v="Matt Damon"/>
    <s v="Neill Blomkamp"/>
    <n v="13000"/>
    <n v="17689"/>
    <n v="662"/>
    <n v="61000"/>
    <n v="6.6"/>
    <n v="476"/>
    <n v="109"/>
    <n v="93050117"/>
    <n v="115000000"/>
    <x v="3313"/>
    <n v="-0.19086854782608695"/>
  </r>
  <r>
    <x v="3325"/>
    <x v="2733"/>
    <s v="Color"/>
    <x v="7"/>
    <s v="English"/>
    <s v="USA"/>
    <x v="7"/>
    <s v="Harrison Ford"/>
    <s v="Gavin Hood"/>
    <n v="11000"/>
    <n v="12908"/>
    <n v="151"/>
    <n v="123000"/>
    <n v="6.7"/>
    <n v="326"/>
    <n v="114"/>
    <n v="61656849"/>
    <n v="110000000"/>
    <x v="3314"/>
    <n v="-0.43948319090909088"/>
  </r>
  <r>
    <x v="3326"/>
    <x v="2726"/>
    <s v="Color"/>
    <x v="3"/>
    <s v="English"/>
    <s v="USA"/>
    <x v="7"/>
    <s v="Christopher Nicholas Smith"/>
    <s v="Nicole Holofcener"/>
    <n v="434"/>
    <n v="1183"/>
    <n v="132"/>
    <n v="12000"/>
    <n v="7.1"/>
    <n v="231"/>
    <n v="93"/>
    <n v="17536788"/>
    <n v="8000000"/>
    <x v="3315"/>
    <n v="1.1920984999999999"/>
  </r>
  <r>
    <x v="3327"/>
    <x v="2734"/>
    <s v="Color"/>
    <x v="5"/>
    <s v="English"/>
    <s v="USA"/>
    <x v="5"/>
    <s v="Josh Hutcherson"/>
    <s v="Chris Wedge"/>
    <n v="14000"/>
    <n v="14552"/>
    <n v="77"/>
    <n v="17000"/>
    <n v="6.7"/>
    <n v="203"/>
    <n v="102"/>
    <n v="107515297"/>
    <n v="100000000"/>
    <x v="3316"/>
    <n v="7.5152969999999999E-2"/>
  </r>
  <r>
    <x v="3328"/>
    <x v="2735"/>
    <s v="Color"/>
    <x v="5"/>
    <s v="English"/>
    <s v="USA"/>
    <x v="5"/>
    <s v="Brendan Fraser"/>
    <s v="Cal Brunker"/>
    <n v="3000"/>
    <n v="3361"/>
    <n v="7"/>
    <n v="0"/>
    <n v="5.9"/>
    <n v="83"/>
    <n v="89"/>
    <n v="57011847"/>
    <n v="40000000"/>
    <x v="3317"/>
    <n v="0.425296175"/>
  </r>
  <r>
    <x v="3329"/>
    <x v="2736"/>
    <s v="Color"/>
    <x v="7"/>
    <s v="English"/>
    <s v="USA"/>
    <x v="6"/>
    <s v="Sylvester Stallone"/>
    <s v="Mikael HÃ¥fstrÃ¶m"/>
    <n v="13000"/>
    <n v="15708"/>
    <n v="101"/>
    <n v="34000"/>
    <n v="6.7"/>
    <n v="286"/>
    <n v="115"/>
    <n v="25121291"/>
    <n v="50000000"/>
    <x v="3318"/>
    <n v="-0.49757417999999998"/>
  </r>
  <r>
    <x v="3330"/>
    <x v="2737"/>
    <s v="Color"/>
    <x v="8"/>
    <s v="English"/>
    <s v="USA"/>
    <x v="6"/>
    <s v="Lou Taylor Pucci"/>
    <s v="Fede Alvarez"/>
    <n v="394"/>
    <n v="673"/>
    <n v="201"/>
    <n v="70000"/>
    <n v="6.5"/>
    <n v="543"/>
    <n v="96"/>
    <n v="54239856"/>
    <n v="17000000"/>
    <x v="3319"/>
    <n v="2.1905797647058822"/>
  </r>
  <r>
    <x v="3331"/>
    <x v="2738"/>
    <s v="Color"/>
    <x v="5"/>
    <s v="English"/>
    <s v="USA"/>
    <x v="5"/>
    <s v="Amy Poehler"/>
    <s v="Jimmy Hayward"/>
    <n v="1000"/>
    <n v="3104"/>
    <n v="39"/>
    <n v="0"/>
    <n v="5.9"/>
    <n v="118"/>
    <n v="91"/>
    <n v="55747724"/>
    <n v="55000000"/>
    <x v="3320"/>
    <n v="1.3594981818181818E-2"/>
  </r>
  <r>
    <x v="3332"/>
    <x v="2739"/>
    <s v="Color"/>
    <x v="5"/>
    <s v="English"/>
    <s v="USA"/>
    <x v="5"/>
    <s v="Josh Gad"/>
    <s v="Chris Buck"/>
    <n v="1000"/>
    <n v="2582"/>
    <n v="69"/>
    <n v="58000"/>
    <n v="7.6"/>
    <n v="406"/>
    <n v="102"/>
    <n v="400736600"/>
    <n v="150000000"/>
    <x v="3321"/>
    <n v="1.6715773333333332"/>
  </r>
  <r>
    <x v="3333"/>
    <x v="2740"/>
    <s v="Color"/>
    <x v="6"/>
    <s v="English"/>
    <s v="USA"/>
    <x v="6"/>
    <s v="Ahna O'Reilly"/>
    <s v="Ryan Coogler"/>
    <n v="282"/>
    <n v="687"/>
    <n v="0"/>
    <n v="17000"/>
    <n v="7.5"/>
    <n v="327"/>
    <n v="85"/>
    <n v="16097842"/>
    <n v="900000"/>
    <x v="3322"/>
    <n v="16.886491111111113"/>
  </r>
  <r>
    <x v="3334"/>
    <x v="2741"/>
    <s v="Color"/>
    <x v="7"/>
    <s v="English"/>
    <s v="USA"/>
    <x v="7"/>
    <s v="Channing Tatum"/>
    <s v="Jon M. Chu"/>
    <n v="17000"/>
    <n v="31958"/>
    <n v="209"/>
    <n v="42000"/>
    <n v="5.8"/>
    <n v="351"/>
    <n v="122"/>
    <n v="122512052"/>
    <n v="130000000"/>
    <x v="3323"/>
    <n v="-5.7599600000000001E-2"/>
  </r>
  <r>
    <x v="3335"/>
    <x v="2711"/>
    <s v="Color"/>
    <x v="7"/>
    <s v="English"/>
    <s v="USA"/>
    <x v="6"/>
    <s v="Ryan Gosling"/>
    <s v="Ruben Fleischer"/>
    <n v="33000"/>
    <n v="34738"/>
    <n v="181"/>
    <n v="40000"/>
    <n v="6.7"/>
    <n v="415"/>
    <n v="113"/>
    <n v="45996718"/>
    <n v="60000000"/>
    <x v="3324"/>
    <n v="-0.23338803333333333"/>
  </r>
  <r>
    <x v="3336"/>
    <x v="2742"/>
    <s v="Color"/>
    <x v="7"/>
    <s v="English"/>
    <s v="USA"/>
    <x v="7"/>
    <s v="Rebecca Budig"/>
    <s v="Courtney Solomon"/>
    <n v="210"/>
    <n v="676"/>
    <n v="31"/>
    <n v="4000"/>
    <n v="4.4000000000000004"/>
    <n v="146"/>
    <n v="90"/>
    <n v="10494494"/>
    <n v="18000000"/>
    <x v="3325"/>
    <n v="-0.41697255555555557"/>
  </r>
  <r>
    <x v="3337"/>
    <x v="2743"/>
    <s v="Color"/>
    <x v="5"/>
    <s v="English"/>
    <s v="UK"/>
    <x v="7"/>
    <s v="Phaldut Sharma"/>
    <s v="Alfonso CuarÃ³n"/>
    <n v="39"/>
    <n v="87"/>
    <n v="0"/>
    <n v="147000"/>
    <n v="7.8"/>
    <n v="738"/>
    <n v="91"/>
    <n v="274084951"/>
    <n v="100000000"/>
    <x v="3326"/>
    <n v="1.7408495100000001"/>
  </r>
  <r>
    <x v="3338"/>
    <x v="2744"/>
    <s v="Color"/>
    <x v="3"/>
    <s v="English"/>
    <s v="USA"/>
    <x v="7"/>
    <s v="Steve Buscemi"/>
    <s v="Dennis Dugan"/>
    <n v="12000"/>
    <n v="39269"/>
    <n v="221"/>
    <n v="14000"/>
    <n v="5.4"/>
    <n v="139"/>
    <n v="101"/>
    <n v="133668525"/>
    <n v="80000000"/>
    <x v="3327"/>
    <n v="0.67085656250000003"/>
  </r>
  <r>
    <x v="3339"/>
    <x v="2745"/>
    <s v="Color"/>
    <x v="3"/>
    <s v="English"/>
    <s v="USA"/>
    <x v="7"/>
    <s v="Robert De Niro"/>
    <s v="Peter Segal"/>
    <n v="22000"/>
    <n v="36009"/>
    <n v="88"/>
    <n v="12000"/>
    <n v="6.4"/>
    <n v="211"/>
    <n v="113"/>
    <n v="29802761"/>
    <n v="40000000"/>
    <x v="3328"/>
    <n v="-0.254930975"/>
  </r>
  <r>
    <x v="3340"/>
    <x v="2746"/>
    <s v="Color"/>
    <x v="7"/>
    <s v="English"/>
    <s v="Germany"/>
    <x v="6"/>
    <s v="Jeremy Renner"/>
    <s v="Tommy Wirkola"/>
    <n v="10000"/>
    <n v="11946"/>
    <n v="75"/>
    <n v="45000"/>
    <n v="6.1"/>
    <n v="349"/>
    <n v="98"/>
    <n v="55682070"/>
    <n v="50000000"/>
    <x v="3329"/>
    <n v="0.1136414"/>
  </r>
  <r>
    <x v="3341"/>
    <x v="2699"/>
    <s v="Color"/>
    <x v="1"/>
    <s v="English"/>
    <s v="USA"/>
    <x v="6"/>
    <s v="Scarlett Johansson"/>
    <s v="Spike Jonze"/>
    <n v="19000"/>
    <n v="19359"/>
    <n v="0"/>
    <n v="148000"/>
    <n v="8"/>
    <n v="574"/>
    <n v="126"/>
    <n v="25556065"/>
    <n v="23000000"/>
    <x v="3330"/>
    <n v="0.11113326086956522"/>
  </r>
  <r>
    <x v="3342"/>
    <x v="2747"/>
    <s v="Color"/>
    <x v="1"/>
    <s v="English"/>
    <s v="USA"/>
    <x v="7"/>
    <s v="Vivica A. Fox"/>
    <s v="David Boyd"/>
    <n v="890"/>
    <n v="2681"/>
    <n v="29"/>
    <n v="0"/>
    <n v="6"/>
    <n v="10"/>
    <n v="113"/>
    <n v="2859955"/>
    <n v="1200000"/>
    <x v="3331"/>
    <n v="1.3832958333333334"/>
  </r>
  <r>
    <x v="3343"/>
    <x v="2748"/>
    <s v="Color"/>
    <x v="7"/>
    <s v="English"/>
    <s v="USA"/>
    <x v="6"/>
    <s v="Jason Statham"/>
    <s v="Gary Fleder"/>
    <n v="26000"/>
    <n v="39989"/>
    <n v="39"/>
    <n v="15000"/>
    <n v="6.5"/>
    <n v="203"/>
    <n v="100"/>
    <n v="19783777"/>
    <n v="22000000"/>
    <x v="3332"/>
    <n v="-0.10073740909090909"/>
  </r>
  <r>
    <x v="3344"/>
    <x v="2749"/>
    <s v="Color"/>
    <x v="3"/>
    <s v="English"/>
    <s v="USA"/>
    <x v="6"/>
    <s v="Jon Favreau"/>
    <s v="Seth Gordon"/>
    <n v="4000"/>
    <n v="5826"/>
    <n v="91"/>
    <n v="17000"/>
    <n v="5.7"/>
    <n v="275"/>
    <n v="120"/>
    <n v="134455175"/>
    <n v="35000000"/>
    <x v="3333"/>
    <n v="2.8415764285714284"/>
  </r>
  <r>
    <x v="3345"/>
    <x v="2750"/>
    <s v="Color"/>
    <x v="1"/>
    <s v="English"/>
    <s v="USA"/>
    <x v="6"/>
    <s v="Justin Timberlake"/>
    <s v="Ethan Coen"/>
    <n v="3000"/>
    <n v="4082"/>
    <n v="1000"/>
    <n v="26000"/>
    <n v="7.4"/>
    <n v="535"/>
    <n v="104"/>
    <n v="13214255"/>
    <n v="11000000"/>
    <x v="3334"/>
    <n v="0.20129590909090908"/>
  </r>
  <r>
    <x v="3346"/>
    <x v="2751"/>
    <s v="Color"/>
    <x v="12"/>
    <s v="English"/>
    <s v="USA"/>
    <x v="7"/>
    <s v="Lin Shaye"/>
    <s v="James Wan"/>
    <n v="852"/>
    <n v="2975"/>
    <n v="0"/>
    <n v="35000"/>
    <n v="6.6"/>
    <n v="318"/>
    <n v="106"/>
    <n v="83574831"/>
    <n v="5000000"/>
    <x v="3335"/>
    <n v="15.714966199999999"/>
  </r>
  <r>
    <x v="3347"/>
    <x v="2752"/>
    <s v="Color"/>
    <x v="3"/>
    <s v="Spanish"/>
    <s v="Mexico"/>
    <x v="7"/>
    <s v="Eugenio Derbez"/>
    <s v="Eugenio Derbez"/>
    <n v="399"/>
    <n v="688"/>
    <n v="399"/>
    <n v="14000"/>
    <n v="7.6"/>
    <n v="41"/>
    <n v="115"/>
    <n v="44456509"/>
    <n v="5000000"/>
    <x v="3336"/>
    <n v="7.8913017999999999"/>
  </r>
  <r>
    <x v="3348"/>
    <x v="2703"/>
    <s v="Color"/>
    <x v="7"/>
    <s v="English"/>
    <s v="USA"/>
    <x v="7"/>
    <s v="Robert Downey Jr."/>
    <s v="Shane Black"/>
    <n v="21000"/>
    <n v="30426"/>
    <n v="1000"/>
    <n v="95000"/>
    <n v="7.2"/>
    <n v="608"/>
    <n v="195"/>
    <n v="408992272"/>
    <n v="200000000"/>
    <x v="3337"/>
    <n v="1.0449613600000001"/>
  </r>
  <r>
    <x v="3349"/>
    <x v="2753"/>
    <s v="Color"/>
    <x v="5"/>
    <s v="English"/>
    <s v="USA"/>
    <x v="7"/>
    <s v="Eddie Marsan"/>
    <s v="Bryan Singer"/>
    <n v="979"/>
    <n v="1766"/>
    <n v="0"/>
    <n v="22000"/>
    <n v="6.3"/>
    <n v="338"/>
    <n v="114"/>
    <n v="65171860"/>
    <n v="195000000"/>
    <x v="3338"/>
    <n v="-0.66578533333333334"/>
  </r>
  <r>
    <x v="3350"/>
    <x v="2754"/>
    <s v="Color"/>
    <x v="1"/>
    <s v="English"/>
    <s v="USA"/>
    <x v="6"/>
    <s v="Nicolas Cage"/>
    <s v="David Gordon Green"/>
    <n v="12000"/>
    <n v="13607"/>
    <n v="234"/>
    <n v="11000"/>
    <n v="6.9"/>
    <n v="232"/>
    <n v="117"/>
    <n v="371897"/>
    <n v="4000000"/>
    <x v="3339"/>
    <n v="-0.90702574999999996"/>
  </r>
  <r>
    <x v="3351"/>
    <x v="2755"/>
    <s v="Color"/>
    <x v="3"/>
    <s v="English"/>
    <s v="USA"/>
    <x v="6"/>
    <s v="David Jason Perez"/>
    <s v="Leslie Small"/>
    <n v="1000"/>
    <n v="1385"/>
    <n v="15"/>
    <n v="0"/>
    <n v="6.7"/>
    <n v="26"/>
    <n v="75"/>
    <n v="32230907"/>
    <n v="2500000"/>
    <x v="3340"/>
    <n v="11.892362800000001"/>
  </r>
  <r>
    <x v="3352"/>
    <x v="2756"/>
    <s v="Color"/>
    <x v="7"/>
    <s v="English"/>
    <s v="USA"/>
    <x v="6"/>
    <s v="ChloÃ« Grace Moretz"/>
    <s v="Jeff Wadlow"/>
    <n v="17000"/>
    <n v="19168"/>
    <n v="65"/>
    <n v="36000"/>
    <n v="6.6"/>
    <n v="350"/>
    <n v="103"/>
    <n v="28751715"/>
    <n v="28000000"/>
    <x v="3341"/>
    <n v="2.6846964285714287E-2"/>
  </r>
  <r>
    <x v="3353"/>
    <x v="2754"/>
    <s v="Color"/>
    <x v="1"/>
    <s v="English"/>
    <s v="USA"/>
    <x v="7"/>
    <s v="J.K. Simmons"/>
    <s v="Jason Reitman"/>
    <n v="24000"/>
    <n v="39307"/>
    <n v="655"/>
    <n v="0"/>
    <n v="6.9"/>
    <n v="217"/>
    <n v="111"/>
    <n v="13362308"/>
    <n v="18000000"/>
    <x v="3342"/>
    <n v="-0.25764955555555558"/>
  </r>
  <r>
    <x v="3354"/>
    <x v="2757"/>
    <s v="Color"/>
    <x v="3"/>
    <s v="English"/>
    <s v="USA"/>
    <x v="7"/>
    <s v="Robert De Niro"/>
    <s v="Jon Turteltaub"/>
    <n v="22000"/>
    <n v="35694"/>
    <n v="226"/>
    <n v="27000"/>
    <n v="6.6"/>
    <n v="222"/>
    <n v="105"/>
    <n v="63910583"/>
    <n v="28000000"/>
    <x v="3343"/>
    <n v="1.2825208214285715"/>
  </r>
  <r>
    <x v="3355"/>
    <x v="2758"/>
    <s v="Color"/>
    <x v="6"/>
    <s v="English"/>
    <s v="USA"/>
    <x v="7"/>
    <s v="Alex Pettyfer"/>
    <s v="Lee Daniels"/>
    <n v="15000"/>
    <n v="20035"/>
    <n v="304"/>
    <n v="41000"/>
    <n v="7.2"/>
    <n v="304"/>
    <n v="132"/>
    <n v="116631310"/>
    <n v="30000000"/>
    <x v="3344"/>
    <n v="2.8877103333333332"/>
  </r>
  <r>
    <x v="3356"/>
    <x v="2759"/>
    <s v="Color"/>
    <x v="5"/>
    <s v="English"/>
    <s v="USA"/>
    <x v="5"/>
    <s v="Lea Michele"/>
    <s v="Will Finn"/>
    <n v="2000"/>
    <n v="6946"/>
    <n v="6"/>
    <n v="5000"/>
    <n v="5.6"/>
    <n v="51"/>
    <n v="88"/>
    <n v="8460990"/>
    <n v="70000000"/>
    <x v="3345"/>
    <n v="-0.87912871428571426"/>
  </r>
  <r>
    <x v="3357"/>
    <x v="2710"/>
    <s v="Color"/>
    <x v="7"/>
    <s v="English"/>
    <s v="USA"/>
    <x v="6"/>
    <s v="Jerry Ferrara"/>
    <s v="Peter Berg"/>
    <n v="480"/>
    <n v="1261"/>
    <n v="532"/>
    <n v="58000"/>
    <n v="7.6"/>
    <n v="319"/>
    <n v="121"/>
    <n v="125069696"/>
    <n v="40000000"/>
    <x v="3346"/>
    <n v="2.1267423999999999"/>
  </r>
  <r>
    <x v="3358"/>
    <x v="2760"/>
    <s v="Color"/>
    <x v="7"/>
    <s v="English"/>
    <s v="Russia"/>
    <x v="6"/>
    <s v="Alexa PenaVega"/>
    <s v="Robert Rodriguez"/>
    <n v="2000"/>
    <n v="2848"/>
    <n v="0"/>
    <n v="48000"/>
    <n v="5.6"/>
    <n v="260"/>
    <n v="107"/>
    <n v="7268659"/>
    <n v="20000000"/>
    <x v="3347"/>
    <n v="-0.63656705000000002"/>
  </r>
  <r>
    <x v="3359"/>
    <x v="2761"/>
    <s v="Color"/>
    <x v="12"/>
    <s v="English"/>
    <s v="Canada"/>
    <x v="7"/>
    <s v="Javier Botet"/>
    <s v="AndrÃ©s Muschietti"/>
    <n v="1000"/>
    <n v="1949"/>
    <n v="127"/>
    <n v="57000"/>
    <n v="6.2"/>
    <n v="393"/>
    <n v="100"/>
    <n v="71588220"/>
    <n v="20000000"/>
    <x v="3348"/>
    <n v="2.5794109999999999"/>
  </r>
  <r>
    <x v="3360"/>
    <x v="2762"/>
    <s v="Color"/>
    <x v="7"/>
    <s v="English"/>
    <s v="USA"/>
    <x v="7"/>
    <s v="Henry Cavill"/>
    <s v="Zack Snyder"/>
    <n v="15000"/>
    <n v="20495"/>
    <n v="0"/>
    <n v="118000"/>
    <n v="7.2"/>
    <n v="733"/>
    <n v="143"/>
    <n v="291021565"/>
    <n v="225000000"/>
    <x v="3349"/>
    <n v="0.29342917777777777"/>
  </r>
  <r>
    <x v="3361"/>
    <x v="2763"/>
    <s v="Color"/>
    <x v="6"/>
    <s v="English"/>
    <s v="UK"/>
    <x v="7"/>
    <s v="Terry Pheto"/>
    <s v="Justin Chadwick"/>
    <n v="113"/>
    <n v="301"/>
    <n v="56"/>
    <n v="13000"/>
    <n v="7.1"/>
    <n v="211"/>
    <n v="141"/>
    <n v="8324748"/>
    <n v="35000000"/>
    <x v="3350"/>
    <n v="-0.76215005714285711"/>
  </r>
  <r>
    <x v="3362"/>
    <x v="2764"/>
    <s v="Color"/>
    <x v="5"/>
    <s v="English"/>
    <s v="USA"/>
    <x v="4"/>
    <s v="Steve Buscemi"/>
    <s v="Dan Scanlon"/>
    <n v="12000"/>
    <n v="14863"/>
    <n v="37"/>
    <n v="44000"/>
    <n v="7.3"/>
    <n v="376"/>
    <n v="104"/>
    <n v="268488329"/>
    <n v="200000000"/>
    <x v="3351"/>
    <n v="0.34244164500000002"/>
  </r>
  <r>
    <x v="3363"/>
    <x v="2765"/>
    <s v="Color"/>
    <x v="3"/>
    <s v="English"/>
    <s v="USA"/>
    <x v="6"/>
    <s v="Hugh Jackman"/>
    <s v="Elizabeth Banks"/>
    <n v="20000"/>
    <n v="41059"/>
    <n v="0"/>
    <n v="25000"/>
    <n v="4.3"/>
    <n v="180"/>
    <n v="94"/>
    <n v="8828771"/>
    <n v="6000000"/>
    <x v="3352"/>
    <n v="0.47146183333333336"/>
  </r>
  <r>
    <x v="3364"/>
    <x v="2766"/>
    <s v="Black and White"/>
    <x v="5"/>
    <s v="English"/>
    <s v="USA"/>
    <x v="6"/>
    <s v="Devin Ratray"/>
    <s v="Alexander Payne"/>
    <n v="1000"/>
    <n v="3798"/>
    <n v="729"/>
    <n v="28000"/>
    <n v="7.8"/>
    <n v="433"/>
    <n v="115"/>
    <n v="17613460"/>
    <n v="12000000"/>
    <x v="3353"/>
    <n v="0.46778833333333331"/>
  </r>
  <r>
    <x v="3365"/>
    <x v="2767"/>
    <s v="Color"/>
    <x v="0"/>
    <s v="English"/>
    <s v="USA"/>
    <x v="7"/>
    <s v="Morgan Freeman"/>
    <s v="Louis Leterrier"/>
    <n v="11000"/>
    <n v="13312"/>
    <n v="255"/>
    <n v="105000"/>
    <n v="7.3"/>
    <n v="384"/>
    <n v="125"/>
    <n v="117698894"/>
    <n v="75000000"/>
    <x v="3354"/>
    <n v="0.56931858666666668"/>
  </r>
  <r>
    <x v="3366"/>
    <x v="2768"/>
    <s v="Color"/>
    <x v="7"/>
    <s v="English"/>
    <s v="USA"/>
    <x v="7"/>
    <s v="Morgan Freeman"/>
    <s v="Joseph Kosinski"/>
    <n v="11000"/>
    <n v="22004"/>
    <n v="364"/>
    <n v="71000"/>
    <n v="7"/>
    <n v="539"/>
    <n v="124"/>
    <n v="89021735"/>
    <n v="120000000"/>
    <x v="3355"/>
    <n v="-0.25815220833333336"/>
  </r>
  <r>
    <x v="3367"/>
    <x v="2769"/>
    <s v="Color"/>
    <x v="8"/>
    <s v="English"/>
    <s v="USA"/>
    <x v="6"/>
    <s v="James Lafferty"/>
    <s v="Mike Flanagan"/>
    <n v="972"/>
    <n v="2071"/>
    <n v="59"/>
    <n v="23000"/>
    <n v="6.5"/>
    <n v="336"/>
    <n v="104"/>
    <n v="27689474"/>
    <n v="5000000"/>
    <x v="3356"/>
    <n v="4.5378948000000001"/>
  </r>
  <r>
    <x v="3368"/>
    <x v="2770"/>
    <s v="Color"/>
    <x v="3"/>
    <s v="Icelandic"/>
    <s v="Iceland"/>
    <x v="12"/>
    <s v="Ingvar Eggert SigurÃ°sson"/>
    <s v="Benedikt Erlingsson"/>
    <n v="63"/>
    <n v="81"/>
    <n v="4"/>
    <n v="1000"/>
    <n v="6.9"/>
    <n v="66"/>
    <n v="81"/>
    <n v="11835"/>
    <n v="10000000"/>
    <x v="3357"/>
    <n v="-0.9988165"/>
  </r>
  <r>
    <x v="3369"/>
    <x v="2771"/>
    <s v="Color"/>
    <x v="7"/>
    <s v="English"/>
    <s v="USA"/>
    <x v="6"/>
    <s v="Gerard Butler"/>
    <s v="Antoine Fuqua"/>
    <n v="18000"/>
    <n v="31782"/>
    <n v="845"/>
    <n v="45000"/>
    <n v="6.5"/>
    <n v="358"/>
    <n v="119"/>
    <n v="98895417"/>
    <n v="70000000"/>
    <x v="3358"/>
    <n v="0.41279167142857143"/>
  </r>
  <r>
    <x v="3370"/>
    <x v="2772"/>
    <s v="Color"/>
    <x v="10"/>
    <s v="English"/>
    <s v="USA"/>
    <x v="5"/>
    <s v="Harry Styles"/>
    <s v="Morgan Spurlock"/>
    <n v="773"/>
    <n v="2787"/>
    <n v="293"/>
    <n v="0"/>
    <n v="4.0999999999999996"/>
    <n v="83"/>
    <n v="106"/>
    <n v="28873374"/>
    <n v="10000000"/>
    <x v="3359"/>
    <n v="1.8873374000000001"/>
  </r>
  <r>
    <x v="3371"/>
    <x v="2713"/>
    <s v="Color"/>
    <x v="0"/>
    <s v="English"/>
    <s v="Denmark"/>
    <x v="6"/>
    <s v="Ryan Gosling"/>
    <s v="Nicolas Winding Refn"/>
    <n v="33000"/>
    <n v="34779"/>
    <n v="0"/>
    <n v="30000"/>
    <n v="5.7"/>
    <n v="440"/>
    <n v="90"/>
    <n v="778565"/>
    <n v="4800000"/>
    <x v="3360"/>
    <n v="-0.83779895833333329"/>
  </r>
  <r>
    <x v="3372"/>
    <x v="2773"/>
    <s v="Color"/>
    <x v="0"/>
    <s v="English"/>
    <s v="USA"/>
    <x v="6"/>
    <s v="Christian Bale"/>
    <s v="Scott Cooper"/>
    <n v="23000"/>
    <n v="24134"/>
    <n v="108"/>
    <n v="17000"/>
    <n v="6.8"/>
    <n v="288"/>
    <n v="116"/>
    <n v="11326836"/>
    <n v="22000000"/>
    <x v="3361"/>
    <n v="-0.48514381818181818"/>
  </r>
  <r>
    <x v="3373"/>
    <x v="2774"/>
    <s v="Color"/>
    <x v="5"/>
    <s v="English"/>
    <s v="USA"/>
    <x v="5"/>
    <s v="Tim Holmes"/>
    <s v="Sam Raimi"/>
    <n v="44000"/>
    <n v="73441"/>
    <n v="0"/>
    <n v="60000"/>
    <n v="6.4"/>
    <n v="525"/>
    <n v="130"/>
    <n v="234903076"/>
    <n v="215000000"/>
    <x v="3362"/>
    <n v="9.2572446511627909E-2"/>
  </r>
  <r>
    <x v="3374"/>
    <x v="2775"/>
    <s v="Color"/>
    <x v="7"/>
    <s v="English"/>
    <s v="USA"/>
    <x v="7"/>
    <s v="Charlie Hunnam"/>
    <s v="Guillermo del Toro"/>
    <n v="16000"/>
    <n v="19166"/>
    <n v="0"/>
    <n v="83000"/>
    <n v="7"/>
    <n v="575"/>
    <n v="131"/>
    <n v="101785482"/>
    <n v="190000000"/>
    <x v="3363"/>
    <n v="-0.46428693684210526"/>
  </r>
  <r>
    <x v="3375"/>
    <x v="2776"/>
    <s v="Color"/>
    <x v="3"/>
    <s v="English"/>
    <s v="USA"/>
    <x v="6"/>
    <s v="Dwayne Johnson"/>
    <s v="Michael Bay"/>
    <n v="12000"/>
    <n v="13573"/>
    <n v="0"/>
    <n v="43000"/>
    <n v="6.5"/>
    <n v="335"/>
    <n v="129"/>
    <n v="49874933"/>
    <n v="26000000"/>
    <x v="3364"/>
    <n v="0.9182666538461538"/>
  </r>
  <r>
    <x v="3376"/>
    <x v="2777"/>
    <s v="Color"/>
    <x v="7"/>
    <s v="English"/>
    <s v="USA"/>
    <x v="6"/>
    <s v="Jason Statham"/>
    <s v="Taylor Hackford"/>
    <n v="26000"/>
    <n v="28479"/>
    <n v="138"/>
    <n v="17000"/>
    <n v="6.2"/>
    <n v="224"/>
    <n v="118"/>
    <n v="17609982"/>
    <n v="35000000"/>
    <x v="3365"/>
    <n v="-0.49685765714285712"/>
  </r>
  <r>
    <x v="3377"/>
    <x v="2778"/>
    <s v="Color"/>
    <x v="3"/>
    <s v="English"/>
    <s v="USA"/>
    <x v="7"/>
    <s v="Tyler James Williams"/>
    <s v="Tina Gordon Chism"/>
    <n v="931"/>
    <n v="3322"/>
    <n v="24"/>
    <n v="0"/>
    <n v="5.3"/>
    <n v="43"/>
    <n v="95"/>
    <n v="9123834"/>
    <n v="15000000"/>
    <x v="3366"/>
    <n v="-0.39174439999999999"/>
  </r>
  <r>
    <x v="3378"/>
    <x v="2779"/>
    <s v="Color"/>
    <x v="5"/>
    <s v="English"/>
    <s v="USA"/>
    <x v="5"/>
    <s v="Logan Lerman"/>
    <s v="Thor Freudenthal"/>
    <n v="8000"/>
    <n v="10882"/>
    <n v="87"/>
    <n v="28000"/>
    <n v="5.9"/>
    <n v="183"/>
    <n v="106"/>
    <n v="68558662"/>
    <n v="90000000"/>
    <x v="3367"/>
    <n v="-0.23823708888888889"/>
  </r>
  <r>
    <x v="3379"/>
    <x v="2780"/>
    <s v="Color"/>
    <x v="6"/>
    <s v="English"/>
    <s v="UK"/>
    <x v="7"/>
    <s v="Steve Coogan"/>
    <s v="Stephen Frears"/>
    <n v="1000"/>
    <n v="2376"/>
    <n v="350"/>
    <n v="37000"/>
    <n v="7.6"/>
    <n v="354"/>
    <n v="98"/>
    <n v="37707719"/>
    <n v="12000000"/>
    <x v="3368"/>
    <n v="2.1423099166666666"/>
  </r>
  <r>
    <x v="3380"/>
    <x v="2781"/>
    <s v="Color"/>
    <x v="0"/>
    <s v="English"/>
    <s v="USA"/>
    <x v="6"/>
    <s v="Hugh Jackman"/>
    <s v="Denis Villeneuve"/>
    <n v="20000"/>
    <n v="37321"/>
    <n v="777"/>
    <n v="86000"/>
    <n v="8.1"/>
    <n v="454"/>
    <n v="153"/>
    <n v="60962878"/>
    <n v="46000000"/>
    <x v="3369"/>
    <n v="0.32527995652173913"/>
  </r>
  <r>
    <x v="3381"/>
    <x v="2782"/>
    <s v="Color"/>
    <x v="7"/>
    <s v="English"/>
    <s v="USA"/>
    <x v="7"/>
    <s v="Ryan Reynolds"/>
    <s v="Robert Schwentke"/>
    <n v="16000"/>
    <n v="31549"/>
    <n v="124"/>
    <n v="20000"/>
    <n v="5.6"/>
    <n v="208"/>
    <n v="96"/>
    <n v="33592415"/>
    <n v="130000000"/>
    <x v="3370"/>
    <n v="-0.74159680769230774"/>
  </r>
  <r>
    <x v="3382"/>
    <x v="2783"/>
    <s v="Color"/>
    <x v="3"/>
    <s v="Japanese"/>
    <s v="Japan"/>
    <x v="2"/>
    <s v="Lindsay Kay Hayward"/>
    <s v="Hitoshi Matsumoto"/>
    <n v="31"/>
    <n v="81"/>
    <n v="17"/>
    <n v="543"/>
    <n v="6.1"/>
    <n v="72"/>
    <n v="99"/>
    <n v="22770"/>
    <n v="5500000"/>
    <x v="3371"/>
    <n v="-0.99585999999999997"/>
  </r>
  <r>
    <x v="3383"/>
    <x v="2784"/>
    <s v="Color"/>
    <x v="7"/>
    <s v="English"/>
    <s v="USA"/>
    <x v="7"/>
    <s v="Bruce Willis"/>
    <s v="Dean Parisot"/>
    <n v="13000"/>
    <n v="25220"/>
    <n v="23"/>
    <n v="22000"/>
    <n v="6.7"/>
    <n v="234"/>
    <n v="116"/>
    <n v="53215979"/>
    <n v="84000000"/>
    <x v="3372"/>
    <n v="-0.36647644047619049"/>
  </r>
  <r>
    <x v="3384"/>
    <x v="2785"/>
    <s v="Color"/>
    <x v="7"/>
    <s v="English"/>
    <s v="USA"/>
    <x v="6"/>
    <s v="Vin Diesel"/>
    <s v="David Twohy"/>
    <n v="14000"/>
    <n v="17551"/>
    <n v="123"/>
    <n v="39000"/>
    <n v="6.4"/>
    <n v="302"/>
    <n v="127"/>
    <n v="41997790"/>
    <n v="38000000"/>
    <x v="3373"/>
    <n v="0.10520500000000001"/>
  </r>
  <r>
    <x v="3385"/>
    <x v="2778"/>
    <s v="Color"/>
    <x v="0"/>
    <s v="English"/>
    <s v="USA"/>
    <x v="6"/>
    <s v="Justin Timberlake"/>
    <s v="Brad Furman"/>
    <n v="3000"/>
    <n v="5706"/>
    <n v="65"/>
    <n v="0"/>
    <n v="5.6"/>
    <n v="184"/>
    <n v="88"/>
    <n v="19316646"/>
    <n v="30000000"/>
    <x v="3374"/>
    <n v="-0.35611179999999998"/>
  </r>
  <r>
    <x v="3386"/>
    <x v="2786"/>
    <s v="Color"/>
    <x v="7"/>
    <s v="English"/>
    <s v="UK"/>
    <x v="6"/>
    <s v="Chris Hemsworth"/>
    <s v="Ron Howard"/>
    <n v="26000"/>
    <n v="37206"/>
    <n v="2000"/>
    <n v="83000"/>
    <n v="8.1"/>
    <n v="393"/>
    <n v="123"/>
    <n v="26903709"/>
    <n v="38000000"/>
    <x v="3375"/>
    <n v="-0.29200765789473682"/>
  </r>
  <r>
    <x v="3387"/>
    <x v="2787"/>
    <s v="Color"/>
    <x v="1"/>
    <s v="English"/>
    <s v="USA"/>
    <x v="7"/>
    <s v="David Lyons"/>
    <s v="Lasse HallstrÃ¶m"/>
    <n v="576"/>
    <n v="1554"/>
    <n v="529"/>
    <n v="23000"/>
    <n v="6.7"/>
    <n v="184"/>
    <n v="115"/>
    <n v="71346930"/>
    <n v="28000000"/>
    <x v="3376"/>
    <n v="1.5481046428571428"/>
  </r>
  <r>
    <x v="3388"/>
    <x v="2783"/>
    <s v="Color"/>
    <x v="6"/>
    <s v="English"/>
    <s v="USA"/>
    <x v="7"/>
    <s v="Tom Hanks"/>
    <s v="John Lee Hancock"/>
    <n v="15000"/>
    <n v="19809"/>
    <n v="102"/>
    <n v="39000"/>
    <n v="7.5"/>
    <n v="405"/>
    <n v="125"/>
    <n v="83299761"/>
    <n v="35000000"/>
    <x v="3377"/>
    <n v="1.3799931714285714"/>
  </r>
  <r>
    <x v="3389"/>
    <x v="2788"/>
    <s v="Color"/>
    <x v="3"/>
    <s v="English"/>
    <s v="USA"/>
    <x v="7"/>
    <s v="Marisa Saks"/>
    <s v="Malcolm D. Lee"/>
    <n v="31000"/>
    <n v="34319"/>
    <n v="92"/>
    <n v="13000"/>
    <n v="3.5"/>
    <n v="153"/>
    <n v="88"/>
    <n v="32014289"/>
    <n v="20000000"/>
    <x v="3378"/>
    <n v="0.60071445000000001"/>
  </r>
  <r>
    <x v="3390"/>
    <x v="2789"/>
    <s v="Color"/>
    <x v="0"/>
    <s v="English"/>
    <s v="USA"/>
    <x v="6"/>
    <s v="Channing Tatum"/>
    <s v="Steven Soderbergh"/>
    <n v="17000"/>
    <n v="18469"/>
    <n v="0"/>
    <n v="29000"/>
    <n v="7.1"/>
    <n v="450"/>
    <n v="106"/>
    <n v="32154410"/>
    <n v="30000000"/>
    <x v="3379"/>
    <n v="7.1813666666666665E-2"/>
  </r>
  <r>
    <x v="3391"/>
    <x v="2790"/>
    <s v="Color"/>
    <x v="7"/>
    <s v="English"/>
    <s v="USA"/>
    <x v="7"/>
    <s v="Dwayne Johnson"/>
    <s v="Ric Roman Waugh"/>
    <n v="12000"/>
    <n v="15800"/>
    <n v="29"/>
    <n v="12000"/>
    <n v="6.5"/>
    <n v="238"/>
    <n v="112"/>
    <n v="42919096"/>
    <n v="15000000"/>
    <x v="3380"/>
    <n v="1.8612730666666666"/>
  </r>
  <r>
    <x v="3392"/>
    <x v="2791"/>
    <s v="Color"/>
    <x v="7"/>
    <s v="English"/>
    <s v="South Korea"/>
    <x v="6"/>
    <s v="Chris Evans"/>
    <s v="Joon-ho Bong"/>
    <n v="11000"/>
    <n v="12286"/>
    <n v="584"/>
    <n v="58000"/>
    <n v="7"/>
    <n v="488"/>
    <n v="126"/>
    <n v="4563029"/>
    <n v="39200000"/>
    <x v="3381"/>
    <n v="-0.88359619897959185"/>
  </r>
  <r>
    <x v="3393"/>
    <x v="2792"/>
    <s v="Color"/>
    <x v="7"/>
    <s v="English"/>
    <s v="USA"/>
    <x v="7"/>
    <s v="Benedict Cumberbatch"/>
    <s v="J.J. Abrams"/>
    <n v="19000"/>
    <n v="21411"/>
    <n v="14000"/>
    <n v="92000"/>
    <n v="7.8"/>
    <n v="590"/>
    <n v="132"/>
    <n v="228756232"/>
    <n v="190000000"/>
    <x v="3382"/>
    <n v="0.20398016842105263"/>
  </r>
  <r>
    <x v="3394"/>
    <x v="2723"/>
    <s v="Color"/>
    <x v="1"/>
    <s v="English"/>
    <s v="UK"/>
    <x v="6"/>
    <s v="Mia Wasikowska"/>
    <s v="Chan-wook Park"/>
    <n v="3000"/>
    <n v="5074"/>
    <n v="0"/>
    <n v="27000"/>
    <n v="6.8"/>
    <n v="469"/>
    <n v="99"/>
    <n v="1702277"/>
    <n v="12000000"/>
    <x v="3383"/>
    <n v="-0.85814358333333329"/>
  </r>
  <r>
    <x v="3395"/>
    <x v="2793"/>
    <s v="Color"/>
    <x v="8"/>
    <s v="English"/>
    <s v="USA"/>
    <x v="6"/>
    <s v="Gunnar Hansen"/>
    <s v="John Luessenhop"/>
    <n v="383"/>
    <n v="1945"/>
    <n v="34"/>
    <n v="16000"/>
    <n v="4.8"/>
    <n v="282"/>
    <n v="92"/>
    <n v="34334256"/>
    <n v="11000000"/>
    <x v="3384"/>
    <n v="2.1212960000000001"/>
  </r>
  <r>
    <x v="3396"/>
    <x v="2742"/>
    <s v="Color"/>
    <x v="5"/>
    <s v="English"/>
    <s v="UK"/>
    <x v="5"/>
    <s v="Ioan Gruffudd"/>
    <s v="Jonathan Newman"/>
    <n v="2000"/>
    <n v="2450"/>
    <n v="3"/>
    <n v="0"/>
    <n v="5.4"/>
    <n v="28"/>
    <n v="100"/>
    <n v="4756"/>
    <n v="25000000"/>
    <x v="3385"/>
    <n v="-0.99980975999999999"/>
  </r>
  <r>
    <x v="3397"/>
    <x v="2794"/>
    <s v="Color"/>
    <x v="3"/>
    <s v="Spanish"/>
    <s v="Mexico"/>
    <x v="12"/>
    <s v="Ximena Ayala"/>
    <s v="Claudia Sainte-Luce"/>
    <n v="31"/>
    <n v="58"/>
    <n v="0"/>
    <n v="407"/>
    <n v="7"/>
    <n v="50"/>
    <n v="89"/>
    <n v="11278"/>
    <n v="1300000"/>
    <x v="3386"/>
    <n v="-0.99132461538461536"/>
  </r>
  <r>
    <x v="3398"/>
    <x v="2795"/>
    <s v="Color"/>
    <x v="3"/>
    <s v="English"/>
    <s v="USA"/>
    <x v="6"/>
    <s v="Harold Perrineau"/>
    <s v="Malcolm D. Lee"/>
    <n v="1000"/>
    <n v="5306"/>
    <n v="92"/>
    <n v="7000"/>
    <n v="6.7"/>
    <n v="56"/>
    <n v="123"/>
    <n v="70492685"/>
    <n v="17000000"/>
    <x v="3387"/>
    <n v="3.1466285294117649"/>
  </r>
  <r>
    <x v="3399"/>
    <x v="2796"/>
    <s v="Color"/>
    <x v="0"/>
    <s v="English"/>
    <s v="Italy"/>
    <x v="6"/>
    <s v="Jim Sturgess"/>
    <s v="Giuseppe Tornatore"/>
    <n v="5000"/>
    <n v="5954"/>
    <n v="911"/>
    <n v="31000"/>
    <n v="7.8"/>
    <n v="124"/>
    <n v="131"/>
    <n v="85433"/>
    <n v="13500000"/>
    <x v="3388"/>
    <n v="-0.99367162962962963"/>
  </r>
  <r>
    <x v="3400"/>
    <x v="2797"/>
    <s v="Color"/>
    <x v="3"/>
    <s v="English"/>
    <s v="USA"/>
    <x v="6"/>
    <s v="Robin Williams"/>
    <s v="Justin Zackham"/>
    <n v="49000"/>
    <n v="74181"/>
    <n v="16"/>
    <n v="0"/>
    <n v="5.6"/>
    <n v="133"/>
    <n v="89"/>
    <n v="21784432"/>
    <n v="35000000"/>
    <x v="3389"/>
    <n v="-0.37758765714285714"/>
  </r>
  <r>
    <x v="3401"/>
    <x v="2798"/>
    <s v="Color"/>
    <x v="1"/>
    <s v="English"/>
    <s v="USA"/>
    <x v="7"/>
    <s v="Emily Watson"/>
    <s v="Brian Percival"/>
    <n v="876"/>
    <n v="1985"/>
    <n v="33"/>
    <n v="53000"/>
    <n v="7.6"/>
    <n v="252"/>
    <n v="131"/>
    <n v="21483154"/>
    <n v="19000000"/>
    <x v="3390"/>
    <n v="0.13069231578947368"/>
  </r>
  <r>
    <x v="3402"/>
    <x v="2776"/>
    <s v="Color"/>
    <x v="0"/>
    <s v="English"/>
    <s v="USA"/>
    <x v="6"/>
    <s v="Michael Imperioli"/>
    <s v="Brad Anderson"/>
    <n v="873"/>
    <n v="2812"/>
    <n v="122"/>
    <n v="23000"/>
    <n v="6.7"/>
    <n v="285"/>
    <n v="94"/>
    <n v="51872378"/>
    <n v="13000000"/>
    <x v="3391"/>
    <n v="2.9901829230769232"/>
  </r>
  <r>
    <x v="3403"/>
    <x v="2799"/>
    <s v="Color"/>
    <x v="1"/>
    <s v="English"/>
    <s v="USA"/>
    <x v="6"/>
    <s v="Nolan Gerard Funk"/>
    <s v="Paul Schrader"/>
    <n v="924"/>
    <n v="2862"/>
    <n v="261"/>
    <n v="0"/>
    <n v="3.9"/>
    <n v="162"/>
    <n v="99"/>
    <n v="49494"/>
    <n v="250000"/>
    <x v="3392"/>
    <n v="-0.80202399999999996"/>
  </r>
  <r>
    <x v="3404"/>
    <x v="2800"/>
    <s v="Color"/>
    <x v="8"/>
    <s v="English"/>
    <s v="USA"/>
    <x v="6"/>
    <s v="Mackenzie Foy"/>
    <s v="James Wan"/>
    <n v="6000"/>
    <n v="9049"/>
    <n v="0"/>
    <n v="131000"/>
    <n v="7.5"/>
    <n v="511"/>
    <n v="112"/>
    <n v="137387272"/>
    <n v="20000000"/>
    <x v="3393"/>
    <n v="5.8693635999999998"/>
  </r>
  <r>
    <x v="3405"/>
    <x v="2801"/>
    <s v="Color"/>
    <x v="0"/>
    <s v="English"/>
    <s v="USA"/>
    <x v="6"/>
    <s v="Michael Fassbender"/>
    <s v="Ridley Scott"/>
    <n v="13000"/>
    <n v="27797"/>
    <n v="0"/>
    <n v="24000"/>
    <n v="5.3"/>
    <n v="336"/>
    <n v="138"/>
    <n v="16969390"/>
    <n v="25000000"/>
    <x v="3394"/>
    <n v="-0.32122440000000002"/>
  </r>
  <r>
    <x v="3406"/>
    <x v="2802"/>
    <s v="Color"/>
    <x v="5"/>
    <s v="English"/>
    <s v="USA"/>
    <x v="5"/>
    <s v="Ryan Reynolds"/>
    <s v="Kirk De Micco"/>
    <n v="16000"/>
    <n v="43286"/>
    <n v="16"/>
    <n v="28000"/>
    <n v="7.3"/>
    <n v="257"/>
    <n v="98"/>
    <n v="187165546"/>
    <n v="135000000"/>
    <x v="3395"/>
    <n v="0.38641145185185183"/>
  </r>
  <r>
    <x v="3407"/>
    <x v="2803"/>
    <s v="Color"/>
    <x v="1"/>
    <s v="English"/>
    <s v="UK"/>
    <x v="7"/>
    <s v="Alexander SkarsgÃ¥rd"/>
    <s v="Zal Batmanglij"/>
    <n v="10000"/>
    <n v="13180"/>
    <n v="129"/>
    <n v="12000"/>
    <n v="6.9"/>
    <n v="200"/>
    <n v="116"/>
    <n v="2268296"/>
    <n v="6500000"/>
    <x v="3396"/>
    <n v="-0.65103138461538457"/>
  </r>
  <r>
    <x v="3408"/>
    <x v="2739"/>
    <s v="Color"/>
    <x v="6"/>
    <s v="English"/>
    <s v="USA"/>
    <x v="6"/>
    <s v="Benedict Cumberbatch"/>
    <s v="Bill Condon"/>
    <n v="19000"/>
    <n v="36337"/>
    <n v="386"/>
    <n v="11000"/>
    <n v="6.2"/>
    <n v="224"/>
    <n v="128"/>
    <n v="3254172"/>
    <n v="28000000"/>
    <x v="3397"/>
    <n v="-0.88377957142857144"/>
  </r>
  <r>
    <x v="3409"/>
    <x v="2804"/>
    <s v="Color"/>
    <x v="7"/>
    <s v="Mandarin"/>
    <s v="Hong Kong"/>
    <x v="7"/>
    <s v="Tony Chiu Wai Leung"/>
    <s v="Kar-Wai Wong"/>
    <n v="643"/>
    <n v="943"/>
    <n v="0"/>
    <n v="13000"/>
    <n v="6.5"/>
    <n v="273"/>
    <n v="122"/>
    <n v="6594136"/>
    <n v="38600000"/>
    <x v="3398"/>
    <n v="-0.82916746113989637"/>
  </r>
  <r>
    <x v="3410"/>
    <x v="2805"/>
    <s v="Color"/>
    <x v="1"/>
    <s v="Italian"/>
    <s v="Italy"/>
    <x v="0"/>
    <s v="Toni Servillo"/>
    <s v="Paolo Sorrentino"/>
    <n v="211"/>
    <n v="456"/>
    <n v="667"/>
    <n v="29000"/>
    <n v="7.7"/>
    <n v="280"/>
    <n v="172"/>
    <n v="2835886"/>
    <n v="9200000"/>
    <x v="3399"/>
    <n v="-0.69175152173913046"/>
  </r>
  <r>
    <x v="3411"/>
    <x v="2806"/>
    <s v="Color"/>
    <x v="1"/>
    <s v="English"/>
    <s v="Australia"/>
    <x v="7"/>
    <s v="Leonardo DiCaprio"/>
    <s v="Baz Luhrmann"/>
    <n v="29000"/>
    <n v="29770"/>
    <n v="1000"/>
    <n v="115000"/>
    <n v="7.3"/>
    <n v="490"/>
    <n v="143"/>
    <n v="144812796"/>
    <n v="105000000"/>
    <x v="3400"/>
    <n v="0.37916948571428571"/>
  </r>
  <r>
    <x v="3412"/>
    <x v="2807"/>
    <s v="Color"/>
    <x v="5"/>
    <s v="English"/>
    <s v="USA"/>
    <x v="6"/>
    <s v="Daryl Sabara"/>
    <s v="Eli Roth"/>
    <n v="640"/>
    <n v="2082"/>
    <n v="0"/>
    <n v="12000"/>
    <n v="5.4"/>
    <n v="285"/>
    <n v="100"/>
    <n v="7186670"/>
    <n v="6000000"/>
    <x v="3401"/>
    <n v="0.19777833333333333"/>
  </r>
  <r>
    <x v="3413"/>
    <x v="2808"/>
    <s v="Color"/>
    <x v="7"/>
    <s v="English"/>
    <s v="USA"/>
    <x v="6"/>
    <s v="Michael Rapaport"/>
    <s v="Paul Feig"/>
    <n v="975"/>
    <n v="4825"/>
    <n v="176"/>
    <n v="24000"/>
    <n v="6.6"/>
    <n v="270"/>
    <n v="123"/>
    <n v="159578352"/>
    <n v="43000000"/>
    <x v="3402"/>
    <n v="2.7111244651162791"/>
  </r>
  <r>
    <x v="3414"/>
    <x v="2809"/>
    <s v="Color"/>
    <x v="5"/>
    <s v="English"/>
    <s v="USA"/>
    <x v="7"/>
    <s v="Aidan Turner"/>
    <s v="Peter Jackson"/>
    <n v="5000"/>
    <n v="9152"/>
    <n v="0"/>
    <n v="83000"/>
    <n v="7.9"/>
    <n v="509"/>
    <n v="186"/>
    <n v="258355354"/>
    <n v="225000000"/>
    <x v="3403"/>
    <n v="0.14824601777777777"/>
  </r>
  <r>
    <x v="3415"/>
    <x v="2726"/>
    <s v="Color"/>
    <x v="5"/>
    <s v="English"/>
    <s v="USA"/>
    <x v="7"/>
    <s v="Jennifer Lawrence"/>
    <s v="Francis Lawrence"/>
    <n v="34000"/>
    <n v="49355"/>
    <n v="508"/>
    <n v="82000"/>
    <n v="7.6"/>
    <n v="502"/>
    <n v="146"/>
    <n v="424645577"/>
    <n v="130000000"/>
    <x v="3404"/>
    <n v="2.2665044384615385"/>
  </r>
  <r>
    <x v="3416"/>
    <x v="2810"/>
    <s v="Color"/>
    <x v="1"/>
    <s v="English"/>
    <s v="USA"/>
    <x v="6"/>
    <s v="Jeremy Renner"/>
    <s v="James Gray"/>
    <n v="10000"/>
    <n v="11019"/>
    <n v="115"/>
    <n v="0"/>
    <n v="6.6"/>
    <n v="230"/>
    <n v="120"/>
    <n v="1984743"/>
    <n v="16000000"/>
    <x v="3405"/>
    <n v="-0.8759535625"/>
  </r>
  <r>
    <x v="3417"/>
    <x v="2811"/>
    <s v="Color"/>
    <x v="3"/>
    <s v="English"/>
    <s v="USA"/>
    <x v="7"/>
    <s v="Steve Buscemi"/>
    <s v="Don Scardino"/>
    <n v="12000"/>
    <n v="32094"/>
    <n v="35"/>
    <n v="13000"/>
    <n v="5.9"/>
    <n v="260"/>
    <n v="100"/>
    <n v="22525921"/>
    <n v="30000000"/>
    <x v="3406"/>
    <n v="-0.24913596666666665"/>
  </r>
  <r>
    <x v="3418"/>
    <x v="2812"/>
    <s v="Color"/>
    <x v="3"/>
    <s v="English"/>
    <s v="USA"/>
    <x v="7"/>
    <s v="Josh Gad"/>
    <s v="Shawn Levy"/>
    <n v="1000"/>
    <n v="5081"/>
    <n v="189"/>
    <n v="22000"/>
    <n v="6.3"/>
    <n v="246"/>
    <n v="125"/>
    <n v="44665963"/>
    <n v="58000000"/>
    <x v="3407"/>
    <n v="-0.22989718965517242"/>
  </r>
  <r>
    <x v="3419"/>
    <x v="2813"/>
    <s v="Color"/>
    <x v="3"/>
    <s v="Spanish"/>
    <s v="USA"/>
    <x v="12"/>
    <s v="Nataniel SÃ¡nchez"/>
    <s v="Tom Sanchez"/>
    <n v="3"/>
    <n v="5"/>
    <n v="0"/>
    <n v="75"/>
    <n v="7.2"/>
    <n v="1"/>
    <n v="110"/>
    <n v="3830"/>
    <n v="1200000"/>
    <x v="3408"/>
    <n v="-0.9968083333333333"/>
  </r>
  <r>
    <x v="3420"/>
    <x v="2814"/>
    <s v="Color"/>
    <x v="8"/>
    <s v="English"/>
    <s v="UK"/>
    <x v="6"/>
    <s v="Romola Garai"/>
    <s v="Ruairi Robinson"/>
    <n v="805"/>
    <n v="2271"/>
    <n v="7"/>
    <n v="0"/>
    <n v="5.5"/>
    <n v="120"/>
    <n v="98"/>
    <n v="23838"/>
    <n v="7000000"/>
    <x v="3409"/>
    <n v="-0.99659457142857144"/>
  </r>
  <r>
    <x v="3421"/>
    <x v="2799"/>
    <s v="Color"/>
    <x v="1"/>
    <s v="English"/>
    <s v="France"/>
    <x v="7"/>
    <s v="Muse Watson"/>
    <s v="Ed Gass-Donnelly"/>
    <n v="45000"/>
    <n v="46868"/>
    <n v="8"/>
    <n v="0"/>
    <n v="4"/>
    <n v="161"/>
    <n v="93"/>
    <n v="15152879"/>
    <n v="5000000"/>
    <x v="3410"/>
    <n v="2.0305757999999998"/>
  </r>
  <r>
    <x v="3422"/>
    <x v="2815"/>
    <s v="Color"/>
    <x v="7"/>
    <s v="English"/>
    <s v="USA"/>
    <x v="6"/>
    <s v="Zach Gilford"/>
    <s v="Jee-woon Kim"/>
    <n v="971"/>
    <n v="1643"/>
    <n v="419"/>
    <n v="24000"/>
    <n v="6.4"/>
    <n v="376"/>
    <n v="107"/>
    <n v="12026670"/>
    <n v="45000000"/>
    <x v="3411"/>
    <n v="-0.73274066666666671"/>
  </r>
  <r>
    <x v="3423"/>
    <x v="2816"/>
    <s v="Color"/>
    <x v="7"/>
    <s v="English"/>
    <s v="USA"/>
    <x v="7"/>
    <s v="Johnny Depp"/>
    <s v="Gore Verbinski"/>
    <n v="40000"/>
    <n v="45757"/>
    <n v="563"/>
    <n v="48000"/>
    <n v="6.5"/>
    <n v="450"/>
    <n v="150"/>
    <n v="89289910"/>
    <n v="215000000"/>
    <x v="3412"/>
    <n v="-0.58469809302325582"/>
  </r>
  <r>
    <x v="3424"/>
    <x v="2817"/>
    <s v="Color"/>
    <x v="1"/>
    <s v="Hindi"/>
    <s v="India"/>
    <x v="5"/>
    <s v="Nawazuddin Siddiqui"/>
    <s v="Ritesh Batra"/>
    <n v="638"/>
    <n v="822"/>
    <n v="25"/>
    <n v="16000"/>
    <n v="7.8"/>
    <n v="195"/>
    <n v="104"/>
    <n v="4231500"/>
    <n v="1000000"/>
    <x v="3413"/>
    <n v="3.2315"/>
  </r>
  <r>
    <x v="3425"/>
    <x v="2701"/>
    <s v="Color"/>
    <x v="12"/>
    <s v="English"/>
    <s v="USA"/>
    <x v="7"/>
    <s v="Aidan Turner"/>
    <s v="Harald Zwart"/>
    <n v="5000"/>
    <n v="10247"/>
    <n v="91"/>
    <n v="44000"/>
    <n v="6"/>
    <n v="212"/>
    <n v="130"/>
    <n v="31165421"/>
    <n v="60000000"/>
    <x v="3414"/>
    <n v="-0.48057631666666667"/>
  </r>
  <r>
    <x v="3426"/>
    <x v="2818"/>
    <s v="Color"/>
    <x v="8"/>
    <s v="English"/>
    <s v="USA"/>
    <x v="6"/>
    <s v="Rhys Wakefield"/>
    <s v="James DeMonaco"/>
    <n v="942"/>
    <n v="3708"/>
    <n v="65"/>
    <n v="31000"/>
    <n v="5.7"/>
    <n v="361"/>
    <n v="85"/>
    <n v="64423650"/>
    <n v="3000000"/>
    <x v="3415"/>
    <n v="20.474550000000001"/>
  </r>
  <r>
    <x v="3427"/>
    <x v="2819"/>
    <s v="Color"/>
    <x v="6"/>
    <s v="English"/>
    <s v="Australia"/>
    <x v="6"/>
    <s v="Jeremy Irvine"/>
    <s v="Jonathan Teplitzky"/>
    <n v="25000"/>
    <n v="39463"/>
    <n v="6"/>
    <n v="18000"/>
    <n v="7.1"/>
    <n v="186"/>
    <n v="116"/>
    <n v="4435083"/>
    <n v="18000000"/>
    <x v="3416"/>
    <n v="-0.75360649999999996"/>
  </r>
  <r>
    <x v="3428"/>
    <x v="2713"/>
    <s v="Color"/>
    <x v="5"/>
    <s v="English"/>
    <s v="USA"/>
    <x v="5"/>
    <s v="Adam Scott"/>
    <s v="Ben Stiller"/>
    <n v="3000"/>
    <n v="5095"/>
    <n v="0"/>
    <n v="70000"/>
    <n v="7.3"/>
    <n v="362"/>
    <n v="114"/>
    <n v="58229120"/>
    <n v="90000000"/>
    <x v="3417"/>
    <n v="-0.35300977777777776"/>
  </r>
  <r>
    <x v="3429"/>
    <x v="2770"/>
    <s v="Color"/>
    <x v="5"/>
    <s v="English"/>
    <s v="USA"/>
    <x v="5"/>
    <s v="Jacob Tremblay"/>
    <s v="Raja Gosnell"/>
    <n v="681"/>
    <n v="914"/>
    <n v="67"/>
    <n v="0"/>
    <n v="5.4"/>
    <n v="125"/>
    <n v="105"/>
    <n v="71017784"/>
    <n v="105000000"/>
    <x v="3418"/>
    <n v="-0.3236401523809524"/>
  </r>
  <r>
    <x v="3430"/>
    <x v="2786"/>
    <s v="Color"/>
    <x v="3"/>
    <s v="English"/>
    <s v="USA"/>
    <x v="6"/>
    <s v="Shailene Woodley"/>
    <s v="James Ponsoldt"/>
    <n v="8000"/>
    <n v="10040"/>
    <n v="53"/>
    <n v="10000"/>
    <n v="7.1"/>
    <n v="220"/>
    <n v="95"/>
    <n v="6851969"/>
    <n v="2500000"/>
    <x v="3419"/>
    <n v="1.7407876"/>
  </r>
  <r>
    <x v="3431"/>
    <x v="2710"/>
    <s v="Color"/>
    <x v="3"/>
    <s v="English"/>
    <s v="USA"/>
    <x v="6"/>
    <s v="Donald Glover"/>
    <s v="Maggie Carey"/>
    <n v="801"/>
    <n v="2667"/>
    <n v="38"/>
    <n v="0"/>
    <n v="5.8"/>
    <n v="97"/>
    <n v="104"/>
    <n v="3447339"/>
    <n v="1500000"/>
    <x v="3420"/>
    <n v="1.2982260000000001"/>
  </r>
  <r>
    <x v="3432"/>
    <x v="2798"/>
    <s v="Color"/>
    <x v="3"/>
    <s v="English"/>
    <s v="USA"/>
    <x v="7"/>
    <s v="Steve Carell"/>
    <s v="Nat Faxon"/>
    <n v="7000"/>
    <n v="8375"/>
    <n v="214"/>
    <n v="22000"/>
    <n v="7.4"/>
    <n v="276"/>
    <n v="103"/>
    <n v="21501098"/>
    <n v="5000000"/>
    <x v="3421"/>
    <n v="3.3002196000000001"/>
  </r>
  <r>
    <x v="3433"/>
    <x v="2820"/>
    <s v="Color"/>
    <x v="6"/>
    <s v="English"/>
    <s v="USA"/>
    <x v="6"/>
    <s v="Leonardo DiCaprio"/>
    <s v="Martin Scorsese"/>
    <n v="29000"/>
    <n v="46057"/>
    <n v="17000"/>
    <n v="138000"/>
    <n v="8.1999999999999993"/>
    <n v="606"/>
    <n v="240"/>
    <n v="116866727"/>
    <n v="100000000"/>
    <x v="3422"/>
    <n v="0.16866727000000001"/>
  </r>
  <r>
    <x v="3434"/>
    <x v="2821"/>
    <s v="Color"/>
    <x v="7"/>
    <s v="English"/>
    <s v="USA"/>
    <x v="7"/>
    <s v="Hugh Jackman"/>
    <s v="James Mangold"/>
    <n v="20000"/>
    <n v="23755"/>
    <n v="446"/>
    <n v="68000"/>
    <n v="6.7"/>
    <n v="440"/>
    <n v="138"/>
    <n v="132550960"/>
    <n v="120000000"/>
    <x v="3423"/>
    <n v="0.10459133333333333"/>
  </r>
  <r>
    <x v="3435"/>
    <x v="2726"/>
    <s v="Color"/>
    <x v="7"/>
    <s v="English"/>
    <s v="UK"/>
    <x v="6"/>
    <s v="Michael Smiley"/>
    <s v="Edgar Wright"/>
    <n v="177"/>
    <n v="278"/>
    <n v="1000"/>
    <n v="49000"/>
    <n v="7"/>
    <n v="427"/>
    <n v="109"/>
    <n v="26003149"/>
    <n v="20000000"/>
    <x v="3424"/>
    <n v="0.30015744999999999"/>
  </r>
  <r>
    <x v="3436"/>
    <x v="2822"/>
    <s v="Color"/>
    <x v="7"/>
    <s v="English"/>
    <s v="France"/>
    <x v="5"/>
    <s v="Callum Rennie"/>
    <s v="Jean-Pierre Jeunet"/>
    <n v="716"/>
    <n v="1843"/>
    <n v="0"/>
    <n v="5000"/>
    <n v="7.1"/>
    <n v="122"/>
    <n v="105"/>
    <n v="99462"/>
    <n v="33000000"/>
    <x v="3425"/>
    <n v="-0.99698600000000004"/>
  </r>
  <r>
    <x v="3437"/>
    <x v="2823"/>
    <s v="Color"/>
    <x v="3"/>
    <s v="English"/>
    <s v="USA"/>
    <x v="6"/>
    <s v="Channing Tatum"/>
    <s v="Evan Goldberg"/>
    <n v="17000"/>
    <n v="38751"/>
    <n v="133"/>
    <n v="97000"/>
    <n v="6.7"/>
    <n v="418"/>
    <n v="107"/>
    <n v="101470202"/>
    <n v="32000000"/>
    <x v="3426"/>
    <n v="2.1709438125"/>
  </r>
  <r>
    <x v="3438"/>
    <x v="2790"/>
    <s v="Color"/>
    <x v="7"/>
    <s v="English"/>
    <s v="USA"/>
    <x v="7"/>
    <s v="Chris Hemsworth"/>
    <s v="Alan Taylor"/>
    <n v="26000"/>
    <n v="59803"/>
    <n v="230"/>
    <n v="63000"/>
    <n v="7.1"/>
    <n v="486"/>
    <n v="112"/>
    <n v="206360018"/>
    <n v="170000000"/>
    <x v="3427"/>
    <n v="0.21388245882352941"/>
  </r>
  <r>
    <x v="3439"/>
    <x v="2764"/>
    <s v="Color"/>
    <x v="5"/>
    <s v="English"/>
    <s v="Belgium"/>
    <x v="12"/>
    <s v="Kyle Hebert"/>
    <s v="Jeremy Degruson"/>
    <n v="324"/>
    <n v="369"/>
    <n v="0"/>
    <n v="0"/>
    <n v="6.3"/>
    <n v="60"/>
    <n v="85"/>
    <n v="4091"/>
    <n v="34000000"/>
    <x v="3428"/>
    <n v="-0.99987967647058829"/>
  </r>
  <r>
    <x v="3440"/>
    <x v="2824"/>
    <s v="Color"/>
    <x v="0"/>
    <s v="English"/>
    <s v="UK"/>
    <x v="6"/>
    <s v="Rosario Dawson"/>
    <s v="Danny Boyle"/>
    <n v="3000"/>
    <n v="5056"/>
    <n v="0"/>
    <n v="23000"/>
    <n v="7"/>
    <n v="393"/>
    <n v="101"/>
    <n v="2319187"/>
    <n v="20000000"/>
    <x v="3429"/>
    <n v="-0.88404064999999998"/>
  </r>
  <r>
    <x v="3441"/>
    <x v="2764"/>
    <s v="Color"/>
    <x v="5"/>
    <s v="English"/>
    <s v="USA"/>
    <x v="5"/>
    <s v="Ryan Reynolds"/>
    <s v="David Soren"/>
    <n v="16000"/>
    <n v="17416"/>
    <n v="13"/>
    <n v="13000"/>
    <n v="6.5"/>
    <n v="166"/>
    <n v="96"/>
    <n v="83024900"/>
    <n v="135000000"/>
    <x v="3430"/>
    <n v="-0.38500074074074075"/>
  </r>
  <r>
    <x v="3442"/>
    <x v="2825"/>
    <s v="Color"/>
    <x v="5"/>
    <s v="English"/>
    <s v="USA"/>
    <x v="5"/>
    <s v="Charlie Rowe"/>
    <s v="Barry Cook"/>
    <n v="882"/>
    <n v="1971"/>
    <n v="43"/>
    <n v="0"/>
    <n v="5.2"/>
    <n v="113"/>
    <n v="87"/>
    <n v="36073232"/>
    <n v="80000000"/>
    <x v="3431"/>
    <n v="-0.54908460000000003"/>
  </r>
  <r>
    <x v="3443"/>
    <x v="2826"/>
    <s v="Color"/>
    <x v="3"/>
    <s v="English"/>
    <s v="USA"/>
    <x v="7"/>
    <s v="Cory Hardrict"/>
    <s v="Jonathan Levine"/>
    <n v="303"/>
    <n v="337"/>
    <n v="129"/>
    <n v="81000"/>
    <n v="6.9"/>
    <n v="452"/>
    <n v="98"/>
    <n v="66359959"/>
    <n v="35000000"/>
    <x v="3432"/>
    <n v="0.89599882857142854"/>
  </r>
  <r>
    <x v="3444"/>
    <x v="2827"/>
    <s v="Color"/>
    <x v="3"/>
    <s v="English"/>
    <s v="USA"/>
    <x v="6"/>
    <s v="Laura-Leigh"/>
    <s v="Rawson Marshall Thurber"/>
    <n v="740"/>
    <n v="3425"/>
    <n v="43"/>
    <n v="35000"/>
    <n v="7"/>
    <n v="289"/>
    <n v="118"/>
    <n v="150368971"/>
    <n v="37000000"/>
    <x v="3433"/>
    <n v="3.0640262432432435"/>
  </r>
  <r>
    <x v="3445"/>
    <x v="2702"/>
    <s v="Color"/>
    <x v="7"/>
    <s v="English"/>
    <s v="USA"/>
    <x v="7"/>
    <s v="Channing Tatum"/>
    <s v="Roland Emmerich"/>
    <n v="17000"/>
    <n v="18204"/>
    <n v="776"/>
    <n v="33000"/>
    <n v="6.4"/>
    <n v="339"/>
    <n v="131"/>
    <n v="73103784"/>
    <n v="150000000"/>
    <x v="3434"/>
    <n v="-0.51264144"/>
  </r>
  <r>
    <x v="3446"/>
    <x v="2727"/>
    <s v="Color"/>
    <x v="7"/>
    <s v="English"/>
    <s v="USA"/>
    <x v="7"/>
    <s v="Peter Capaldi"/>
    <s v="Marc Forster"/>
    <n v="17000"/>
    <n v="32392"/>
    <n v="395"/>
    <n v="129000"/>
    <n v="7"/>
    <n v="654"/>
    <n v="123"/>
    <n v="202351611"/>
    <n v="190000000"/>
    <x v="3435"/>
    <n v="6.5008478947368414E-2"/>
  </r>
  <r>
    <x v="3447"/>
    <x v="2828"/>
    <s v="Color"/>
    <x v="7"/>
    <s v="English"/>
    <s v="USA"/>
    <x v="6"/>
    <s v="Channing Tatum"/>
    <s v="Phil Lord"/>
    <n v="17000"/>
    <n v="19428"/>
    <n v="97"/>
    <n v="24000"/>
    <n v="7.1"/>
    <n v="330"/>
    <n v="112"/>
    <n v="191616238"/>
    <n v="50000000"/>
    <x v="3436"/>
    <n v="2.8323247600000001"/>
  </r>
  <r>
    <x v="3448"/>
    <x v="2829"/>
    <s v="Color"/>
    <x v="7"/>
    <s v="English"/>
    <s v="USA"/>
    <x v="7"/>
    <s v="Connie Nielsen"/>
    <s v="McG"/>
    <n v="933"/>
    <n v="1286"/>
    <n v="368"/>
    <n v="10000"/>
    <n v="6.2"/>
    <n v="211"/>
    <n v="123"/>
    <n v="30688364"/>
    <n v="28000000"/>
    <x v="3437"/>
    <n v="9.6013000000000001E-2"/>
  </r>
  <r>
    <x v="3449"/>
    <x v="2830"/>
    <s v="Color"/>
    <x v="7"/>
    <s v="English"/>
    <s v="USA"/>
    <x v="6"/>
    <s v="Eva Green"/>
    <s v="Noam Murro"/>
    <n v="6000"/>
    <n v="10583"/>
    <n v="263"/>
    <n v="71000"/>
    <n v="6.2"/>
    <n v="366"/>
    <n v="102"/>
    <n v="106369117"/>
    <n v="110000000"/>
    <x v="3438"/>
    <n v="-3.3008027272727274E-2"/>
  </r>
  <r>
    <x v="3450"/>
    <x v="2831"/>
    <s v="Color"/>
    <x v="3"/>
    <s v="English"/>
    <s v="USA"/>
    <x v="6"/>
    <s v="Ashley Rickards"/>
    <s v="Michael Tiddes"/>
    <n v="986"/>
    <n v="4073"/>
    <n v="89"/>
    <n v="0"/>
    <n v="4.7"/>
    <n v="69"/>
    <n v="86"/>
    <n v="17314483"/>
    <n v="4000000"/>
    <x v="3439"/>
    <n v="3.3286207499999998"/>
  </r>
  <r>
    <x v="3451"/>
    <x v="2832"/>
    <s v="Color"/>
    <x v="10"/>
    <s v="English"/>
    <s v="Denmark"/>
    <x v="4"/>
    <s v="G.W. Krauss"/>
    <s v="Kief Davidson"/>
    <n v="20"/>
    <n v="28"/>
    <n v="0"/>
    <n v="0"/>
    <n v="6.8"/>
    <n v="43"/>
    <n v="93"/>
    <n v="100240"/>
    <n v="1000000"/>
    <x v="3440"/>
    <n v="-0.89976"/>
  </r>
  <r>
    <x v="3452"/>
    <x v="2833"/>
    <s v="Color"/>
    <x v="3"/>
    <s v="English"/>
    <s v="USA"/>
    <x v="6"/>
    <s v="Liam Neeson"/>
    <s v="Seth MacFarlane"/>
    <n v="14000"/>
    <n v="28927"/>
    <n v="3000"/>
    <n v="24000"/>
    <n v="6.1"/>
    <n v="303"/>
    <n v="136"/>
    <n v="42615685"/>
    <n v="40000000"/>
    <x v="3441"/>
    <n v="6.5392124999999995E-2"/>
  </r>
  <r>
    <x v="3453"/>
    <x v="2834"/>
    <s v="Color"/>
    <x v="7"/>
    <s v="English"/>
    <s v="USA"/>
    <x v="6"/>
    <s v="David Oyelowo"/>
    <s v="J.C. Chandor"/>
    <n v="1000"/>
    <n v="3979"/>
    <n v="78"/>
    <n v="0"/>
    <n v="7"/>
    <n v="350"/>
    <n v="125"/>
    <n v="5749134"/>
    <n v="20000000"/>
    <x v="3442"/>
    <n v="-0.71254329999999999"/>
  </r>
  <r>
    <x v="3454"/>
    <x v="2835"/>
    <s v="Color"/>
    <x v="0"/>
    <s v="English"/>
    <s v="UK"/>
    <x v="6"/>
    <s v="Philip Seymour Hoffman"/>
    <s v="Anton Corbijn"/>
    <n v="22000"/>
    <n v="22574"/>
    <n v="210"/>
    <n v="13000"/>
    <n v="6.8"/>
    <n v="291"/>
    <n v="122"/>
    <n v="17237244"/>
    <n v="15000000"/>
    <x v="3443"/>
    <n v="0.14914959999999999"/>
  </r>
  <r>
    <x v="3455"/>
    <x v="2836"/>
    <s v="Color"/>
    <x v="0"/>
    <s v="English"/>
    <s v="USA"/>
    <x v="6"/>
    <s v="Liam Neeson"/>
    <s v="Scott Frank"/>
    <n v="14000"/>
    <n v="15428"/>
    <n v="71"/>
    <n v="15000"/>
    <n v="6.5"/>
    <n v="253"/>
    <n v="114"/>
    <n v="25977365"/>
    <n v="28000000"/>
    <x v="3444"/>
    <n v="-7.2236964285714286E-2"/>
  </r>
  <r>
    <x v="3456"/>
    <x v="2837"/>
    <s v="Color"/>
    <x v="3"/>
    <s v="English"/>
    <s v="USA"/>
    <x v="6"/>
    <s v="Joe Lo Truglio"/>
    <s v="Steve Pink"/>
    <n v="833"/>
    <n v="2800"/>
    <n v="38"/>
    <n v="0"/>
    <n v="6.1"/>
    <n v="90"/>
    <n v="100"/>
    <n v="48637684"/>
    <n v="12500000"/>
    <x v="3445"/>
    <n v="2.8910147199999998"/>
  </r>
  <r>
    <x v="3457"/>
    <x v="2838"/>
    <s v="Color"/>
    <x v="1"/>
    <s v="Spanish"/>
    <s v="USA"/>
    <x v="6"/>
    <s v="Boris Kodjoe"/>
    <s v="Bille Woodruff"/>
    <n v="1000"/>
    <n v="2840"/>
    <n v="23"/>
    <n v="0"/>
    <n v="5.2"/>
    <n v="9"/>
    <n v="106"/>
    <n v="17382982"/>
    <n v="5000000"/>
    <x v="3446"/>
    <n v="2.4765964"/>
  </r>
  <r>
    <x v="3458"/>
    <x v="2839"/>
    <s v="Color"/>
    <x v="3"/>
    <s v="English"/>
    <s v="USA"/>
    <x v="5"/>
    <s v="Bella Thorne"/>
    <s v="Miguel Arteta"/>
    <n v="35000"/>
    <n v="47677"/>
    <n v="44"/>
    <n v="12000"/>
    <n v="6.2"/>
    <n v="119"/>
    <n v="81"/>
    <n v="66950483"/>
    <n v="28000000"/>
    <x v="3447"/>
    <n v="1.3910886785714285"/>
  </r>
  <r>
    <x v="3459"/>
    <x v="2840"/>
    <s v="Color"/>
    <x v="1"/>
    <s v="English"/>
    <s v="Spain"/>
    <x v="6"/>
    <s v="Ian Tracey"/>
    <s v="Claudia Llosa"/>
    <n v="144"/>
    <n v="326"/>
    <n v="43"/>
    <n v="675"/>
    <n v="5.3"/>
    <n v="56"/>
    <n v="97"/>
    <n v="52961"/>
    <n v="8000000"/>
    <x v="3448"/>
    <n v="-0.99337987500000002"/>
  </r>
  <r>
    <x v="3460"/>
    <x v="2841"/>
    <s v="Color"/>
    <x v="7"/>
    <s v="English"/>
    <s v="USA"/>
    <x v="6"/>
    <s v="Bradley Cooper"/>
    <s v="Clint Eastwood"/>
    <n v="14000"/>
    <n v="16277"/>
    <n v="16000"/>
    <n v="112000"/>
    <n v="7.3"/>
    <n v="490"/>
    <n v="133"/>
    <n v="350123553"/>
    <n v="58800000"/>
    <x v="3449"/>
    <n v="4.954482193877551"/>
  </r>
  <r>
    <x v="3461"/>
    <x v="2842"/>
    <s v="Color"/>
    <x v="3"/>
    <s v="English"/>
    <s v="USA"/>
    <x v="7"/>
    <s v="Yaya DaCosta"/>
    <s v="Rob Reiner"/>
    <n v="712"/>
    <n v="1673"/>
    <n v="0"/>
    <n v="3000"/>
    <n v="5.7"/>
    <n v="107"/>
    <n v="94"/>
    <n v="15155772"/>
    <n v="18000000"/>
    <x v="3450"/>
    <n v="-0.15801266666666666"/>
  </r>
  <r>
    <x v="3462"/>
    <x v="2843"/>
    <s v="Color"/>
    <x v="8"/>
    <s v="English"/>
    <s v="USA"/>
    <x v="6"/>
    <s v="Alfre Woodard"/>
    <s v="John R. Leonetti"/>
    <n v="1000"/>
    <n v="2323"/>
    <n v="40"/>
    <n v="45000"/>
    <n v="5.4"/>
    <n v="271"/>
    <n v="99"/>
    <n v="84263837"/>
    <n v="6500000"/>
    <x v="3451"/>
    <n v="11.96366723076923"/>
  </r>
  <r>
    <x v="3463"/>
    <x v="2844"/>
    <s v="Color"/>
    <x v="3"/>
    <s v="English"/>
    <s v="USA"/>
    <x v="5"/>
    <s v="QuvenzhanÃ© Wallis"/>
    <s v="Will Gluck"/>
    <n v="2000"/>
    <n v="4796"/>
    <n v="87"/>
    <n v="16000"/>
    <n v="5.2"/>
    <n v="176"/>
    <n v="118"/>
    <n v="85911262"/>
    <n v="65000000"/>
    <x v="3452"/>
    <n v="0.32171172307692308"/>
  </r>
  <r>
    <x v="3464"/>
    <x v="2845"/>
    <s v="Color"/>
    <x v="8"/>
    <s v="English"/>
    <s v="USA"/>
    <x v="6"/>
    <s v="Ben Feldman"/>
    <s v="John Erick Dowdle"/>
    <n v="1000"/>
    <n v="1410"/>
    <n v="66"/>
    <n v="14000"/>
    <n v="6.1"/>
    <n v="196"/>
    <n v="93"/>
    <n v="21197315"/>
    <n v="5000000"/>
    <x v="3453"/>
    <n v="3.2394630000000002"/>
  </r>
  <r>
    <x v="3465"/>
    <x v="2846"/>
    <s v="Color"/>
    <x v="1"/>
    <s v="English"/>
    <s v="USA"/>
    <x v="7"/>
    <s v="Joaquim de Almeida"/>
    <s v="James Manera"/>
    <n v="578"/>
    <n v="3382"/>
    <n v="0"/>
    <n v="0"/>
    <n v="4.4000000000000004"/>
    <n v="12"/>
    <n v="99"/>
    <n v="830210"/>
    <n v="5000000"/>
    <x v="3454"/>
    <n v="-0.83395799999999998"/>
  </r>
  <r>
    <x v="3466"/>
    <x v="2847"/>
    <s v="Color"/>
    <x v="1"/>
    <s v="English"/>
    <s v="UK"/>
    <x v="6"/>
    <s v="Colin Firth"/>
    <s v="Rowan Joffe"/>
    <n v="14000"/>
    <n v="14617"/>
    <n v="17"/>
    <n v="11000"/>
    <n v="6.3"/>
    <n v="149"/>
    <n v="92"/>
    <n v="2963012"/>
    <n v="22000000"/>
    <x v="3455"/>
    <n v="-0.86531763636363634"/>
  </r>
  <r>
    <x v="3467"/>
    <x v="2848"/>
    <s v="Color"/>
    <x v="1"/>
    <s v="English"/>
    <s v="USA"/>
    <x v="7"/>
    <s v="Minnie Driver"/>
    <s v="Gina Prince-Bythewood"/>
    <n v="893"/>
    <n v="3110"/>
    <n v="107"/>
    <n v="0"/>
    <n v="6.9"/>
    <n v="71"/>
    <n v="116"/>
    <n v="14612840"/>
    <n v="7000000"/>
    <x v="3456"/>
    <n v="1.0875485714285715"/>
  </r>
  <r>
    <x v="3468"/>
    <x v="2849"/>
    <s v="Color"/>
    <x v="6"/>
    <s v="English"/>
    <s v="USA"/>
    <x v="7"/>
    <s v="Christoph Waltz"/>
    <s v="Tim Burton"/>
    <n v="11000"/>
    <n v="12418"/>
    <n v="13000"/>
    <n v="20000"/>
    <n v="7"/>
    <n v="325"/>
    <n v="106"/>
    <n v="14479776"/>
    <n v="10000000"/>
    <x v="3457"/>
    <n v="0.44797759999999998"/>
  </r>
  <r>
    <x v="3469"/>
    <x v="2850"/>
    <s v="Color"/>
    <x v="7"/>
    <s v="English"/>
    <s v="USA"/>
    <x v="5"/>
    <s v="Damon Wayans Jr."/>
    <s v="Don Hall"/>
    <n v="756"/>
    <n v="2963"/>
    <n v="38"/>
    <n v="41000"/>
    <n v="7.9"/>
    <n v="384"/>
    <n v="102"/>
    <n v="222487711"/>
    <n v="165000000"/>
    <x v="3458"/>
    <n v="0.3484103696969697"/>
  </r>
  <r>
    <x v="3470"/>
    <x v="2851"/>
    <s v="Color"/>
    <x v="3"/>
    <s v="English"/>
    <s v="USA"/>
    <x v="6"/>
    <s v="Emma Stone"/>
    <s v="Alejandro G. IÃ±Ã¡rritu"/>
    <n v="15000"/>
    <n v="21668"/>
    <n v="0"/>
    <n v="114000"/>
    <n v="7.8"/>
    <n v="588"/>
    <n v="119"/>
    <n v="42335698"/>
    <n v="18000000"/>
    <x v="3459"/>
    <n v="1.3519832222222221"/>
  </r>
  <r>
    <x v="3471"/>
    <x v="2852"/>
    <s v="Color"/>
    <x v="1"/>
    <s v="English"/>
    <s v="USA"/>
    <x v="7"/>
    <s v="Jennifer Ehle"/>
    <s v="Mike Binder"/>
    <n v="1000"/>
    <n v="3745"/>
    <n v="57"/>
    <n v="0"/>
    <n v="6.6"/>
    <n v="91"/>
    <n v="121"/>
    <n v="21569041"/>
    <n v="9000000"/>
    <x v="3460"/>
    <n v="1.396560111111111"/>
  </r>
  <r>
    <x v="3472"/>
    <x v="2853"/>
    <s v="Color"/>
    <x v="3"/>
    <s v="English"/>
    <s v="USA"/>
    <x v="7"/>
    <s v="Bella Thorne"/>
    <s v="Frank Coraci"/>
    <n v="35000"/>
    <n v="49743"/>
    <n v="153"/>
    <n v="12000"/>
    <n v="6.5"/>
    <n v="173"/>
    <n v="117"/>
    <n v="46280507"/>
    <n v="40000000"/>
    <x v="3461"/>
    <n v="0.15701267499999999"/>
  </r>
  <r>
    <x v="3473"/>
    <x v="2854"/>
    <s v="Color"/>
    <x v="7"/>
    <s v="English"/>
    <s v="USA"/>
    <x v="12"/>
    <s v="Elizabeth Streb"/>
    <s v="Catherine Gund"/>
    <n v="0"/>
    <n v="0"/>
    <n v="0"/>
    <n v="44"/>
    <n v="6.8"/>
    <n v="10"/>
    <n v="82"/>
    <n v="21199"/>
    <n v="500000"/>
    <x v="3462"/>
    <n v="-0.95760199999999995"/>
  </r>
  <r>
    <x v="3474"/>
    <x v="2855"/>
    <s v="Color"/>
    <x v="1"/>
    <s v="English"/>
    <s v="USA"/>
    <x v="6"/>
    <s v="Ellar Coltrane"/>
    <s v="Richard Linklater"/>
    <n v="230"/>
    <n v="673"/>
    <n v="0"/>
    <n v="92000"/>
    <n v="8"/>
    <n v="548"/>
    <n v="165"/>
    <n v="25359200"/>
    <n v="4000000"/>
    <x v="3463"/>
    <n v="5.3398000000000003"/>
  </r>
  <r>
    <x v="3475"/>
    <x v="2852"/>
    <s v="Color"/>
    <x v="7"/>
    <s v="English"/>
    <s v="France"/>
    <x v="7"/>
    <s v="Paul Walker"/>
    <s v="Camille Delamarre"/>
    <n v="23000"/>
    <n v="25387"/>
    <n v="11"/>
    <n v="0"/>
    <n v="5.7"/>
    <n v="177"/>
    <n v="100"/>
    <n v="20285518"/>
    <n v="28000000"/>
    <x v="3464"/>
    <n v="-0.2755172142857143"/>
  </r>
  <r>
    <x v="3476"/>
    <x v="2856"/>
    <s v="Color"/>
    <x v="7"/>
    <s v="English"/>
    <s v="USA"/>
    <x v="7"/>
    <s v="Scarlett Johansson"/>
    <s v="Anthony Russo"/>
    <n v="19000"/>
    <n v="36188"/>
    <n v="94"/>
    <n v="55000"/>
    <n v="7.8"/>
    <n v="576"/>
    <n v="136"/>
    <n v="259746958"/>
    <n v="170000000"/>
    <x v="3465"/>
    <n v="0.52792328235294117"/>
  </r>
  <r>
    <x v="3477"/>
    <x v="2857"/>
    <s v="Color"/>
    <x v="7"/>
    <s v="English"/>
    <s v="USA"/>
    <x v="7"/>
    <s v="Gary Oldman"/>
    <s v="Matt Reeves"/>
    <n v="10000"/>
    <n v="14363"/>
    <n v="198"/>
    <n v="45000"/>
    <n v="7.6"/>
    <n v="521"/>
    <n v="130"/>
    <n v="208543795"/>
    <n v="170000000"/>
    <x v="3466"/>
    <n v="0.22672820588235293"/>
  </r>
  <r>
    <x v="3478"/>
    <x v="2858"/>
    <s v="Color"/>
    <x v="8"/>
    <s v="English"/>
    <s v="USA"/>
    <x v="6"/>
    <s v="Olivia Munn"/>
    <s v="Scott Derrickson"/>
    <n v="2000"/>
    <n v="5697"/>
    <n v="301"/>
    <n v="18000"/>
    <n v="6.2"/>
    <n v="242"/>
    <n v="118"/>
    <n v="30523568"/>
    <n v="30000000"/>
    <x v="3467"/>
    <n v="1.7452266666666667E-2"/>
  </r>
  <r>
    <x v="3479"/>
    <x v="2859"/>
    <s v="Color"/>
    <x v="6"/>
    <s v="English"/>
    <s v="UK"/>
    <x v="7"/>
    <s v="Tom Cullen"/>
    <s v="Richard Raymond"/>
    <n v="507"/>
    <n v="1281"/>
    <n v="10"/>
    <n v="0"/>
    <n v="6"/>
    <n v="31"/>
    <n v="104"/>
    <n v="143653"/>
    <n v="4000000"/>
    <x v="3468"/>
    <n v="-0.96408674999999999"/>
  </r>
  <r>
    <x v="3480"/>
    <x v="2860"/>
    <s v="Color"/>
    <x v="8"/>
    <s v="English"/>
    <s v="USA"/>
    <x v="6"/>
    <s v="Zach Gilford"/>
    <s v="Matt Bettinelli-Olpin"/>
    <n v="971"/>
    <n v="2517"/>
    <n v="14"/>
    <n v="0"/>
    <n v="4"/>
    <n v="137"/>
    <n v="89"/>
    <n v="15818967"/>
    <n v="7000000"/>
    <x v="3469"/>
    <n v="1.2598524285714285"/>
  </r>
  <r>
    <x v="3481"/>
    <x v="2861"/>
    <s v="Color"/>
    <x v="5"/>
    <s v="English"/>
    <s v="USA"/>
    <x v="7"/>
    <s v="Kate Winslet"/>
    <s v="Neil Burger"/>
    <n v="14000"/>
    <n v="22226"/>
    <n v="168"/>
    <n v="49000"/>
    <n v="6.7"/>
    <n v="459"/>
    <n v="139"/>
    <n v="150832203"/>
    <n v="85000000"/>
    <x v="3470"/>
    <n v="0.77449650588235297"/>
  </r>
  <r>
    <x v="3482"/>
    <x v="2862"/>
    <s v="Color"/>
    <x v="1"/>
    <s v="English"/>
    <s v="USA"/>
    <x v="5"/>
    <s v="Morgan Freeman"/>
    <s v="Charles Martin Smith"/>
    <n v="11000"/>
    <n v="13904"/>
    <n v="188"/>
    <n v="0"/>
    <n v="6.4"/>
    <n v="54"/>
    <n v="107"/>
    <n v="42019483"/>
    <n v="36000000"/>
    <x v="3471"/>
    <n v="0.16720786111111111"/>
  </r>
  <r>
    <x v="3483"/>
    <x v="2840"/>
    <s v="Color"/>
    <x v="7"/>
    <s v="English"/>
    <s v="USA"/>
    <x v="7"/>
    <s v="Dominic Cooper"/>
    <s v="Gary Shore"/>
    <n v="3000"/>
    <n v="5178"/>
    <n v="28"/>
    <n v="37000"/>
    <n v="6.3"/>
    <n v="261"/>
    <n v="92"/>
    <n v="55942830"/>
    <n v="70000000"/>
    <x v="3472"/>
    <n v="-0.20081671428571429"/>
  </r>
  <r>
    <x v="3484"/>
    <x v="2863"/>
    <s v="Color"/>
    <x v="1"/>
    <s v="English"/>
    <s v="USA"/>
    <x v="6"/>
    <s v="Jennifer Garner"/>
    <s v="Ivan Reitman"/>
    <n v="3000"/>
    <n v="3757"/>
    <n v="425"/>
    <n v="14000"/>
    <n v="6.8"/>
    <n v="159"/>
    <n v="110"/>
    <n v="28831145"/>
    <n v="25000000"/>
    <x v="3473"/>
    <n v="0.15324579999999999"/>
  </r>
  <r>
    <x v="3485"/>
    <x v="2864"/>
    <s v="Color"/>
    <x v="3"/>
    <s v="English"/>
    <s v="USA"/>
    <x v="7"/>
    <s v="Bill Murray"/>
    <s v="Bobby Farrelly"/>
    <n v="13000"/>
    <n v="16179"/>
    <n v="101"/>
    <n v="55000"/>
    <n v="5.7"/>
    <n v="218"/>
    <n v="109"/>
    <n v="86208010"/>
    <n v="35000000"/>
    <x v="3474"/>
    <n v="1.4630860000000001"/>
  </r>
  <r>
    <x v="3486"/>
    <x v="2865"/>
    <s v="Color"/>
    <x v="5"/>
    <s v="English"/>
    <s v="USA"/>
    <x v="5"/>
    <s v="Teo Halm"/>
    <s v="Dave Green"/>
    <n v="803"/>
    <n v="1921"/>
    <n v="13"/>
    <n v="0"/>
    <n v="5.8"/>
    <n v="112"/>
    <n v="91"/>
    <n v="38916903"/>
    <n v="13000000"/>
    <x v="3475"/>
    <n v="1.993607923076923"/>
  </r>
  <r>
    <x v="3487"/>
    <x v="2866"/>
    <s v="Color"/>
    <x v="7"/>
    <s v="English"/>
    <s v="USA"/>
    <x v="7"/>
    <s v="Tom Cruise"/>
    <s v="Doug Liman"/>
    <n v="10000"/>
    <n v="12652"/>
    <n v="218"/>
    <n v="77000"/>
    <n v="7.9"/>
    <n v="585"/>
    <n v="113"/>
    <n v="100189501"/>
    <n v="178000000"/>
    <x v="3476"/>
    <n v="-0.43713763483146068"/>
  </r>
  <r>
    <x v="3488"/>
    <x v="2831"/>
    <s v="Color"/>
    <x v="1"/>
    <s v="English"/>
    <s v="USA"/>
    <x v="7"/>
    <s v="Alex Pettyfer"/>
    <s v="Shana Feste"/>
    <n v="15000"/>
    <n v="18760"/>
    <n v="19"/>
    <n v="0"/>
    <n v="6.3"/>
    <n v="98"/>
    <n v="104"/>
    <n v="23393765"/>
    <n v="20000000"/>
    <x v="3477"/>
    <n v="0.16968825000000001"/>
  </r>
  <r>
    <x v="3489"/>
    <x v="2845"/>
    <s v="Color"/>
    <x v="0"/>
    <s v="English"/>
    <s v="France"/>
    <x v="6"/>
    <s v="Josh Hutcherson"/>
    <s v="Andrea Di Stefano"/>
    <n v="14000"/>
    <n v="14492"/>
    <n v="30"/>
    <n v="0"/>
    <n v="6.6"/>
    <n v="106"/>
    <n v="120"/>
    <n v="106869"/>
    <n v="17000000"/>
    <x v="3478"/>
    <n v="-0.9937135882352941"/>
  </r>
  <r>
    <x v="3490"/>
    <x v="2867"/>
    <s v="Color"/>
    <x v="7"/>
    <s v="English"/>
    <s v="UK"/>
    <x v="7"/>
    <s v="Christian Bale"/>
    <s v="Ridley Scott"/>
    <n v="23000"/>
    <n v="26490"/>
    <n v="0"/>
    <n v="51000"/>
    <n v="6.1"/>
    <n v="314"/>
    <n v="150"/>
    <n v="65007045"/>
    <n v="140000000"/>
    <x v="3479"/>
    <n v="-0.53566396428571428"/>
  </r>
  <r>
    <x v="3491"/>
    <x v="2868"/>
    <s v="Color"/>
    <x v="7"/>
    <s v="English"/>
    <s v="USA"/>
    <x v="6"/>
    <s v="Michael Jai White"/>
    <s v="Ernie Barbarash"/>
    <n v="2000"/>
    <n v="3089"/>
    <n v="249"/>
    <n v="0"/>
    <n v="5.8"/>
    <n v="29"/>
    <n v="103"/>
    <n v="8691"/>
    <n v="4500000"/>
    <x v="3480"/>
    <n v="-0.99806866666666672"/>
  </r>
  <r>
    <x v="3492"/>
    <x v="2869"/>
    <s v="Color"/>
    <x v="7"/>
    <s v="English"/>
    <s v="USA"/>
    <x v="6"/>
    <s v="Brad Pitt"/>
    <s v="David Ayer"/>
    <n v="11000"/>
    <n v="20411"/>
    <n v="452"/>
    <n v="82000"/>
    <n v="7.6"/>
    <n v="406"/>
    <n v="134"/>
    <n v="85707116"/>
    <n v="68000000"/>
    <x v="3481"/>
    <n v="0.26039876470588236"/>
  </r>
  <r>
    <x v="3493"/>
    <x v="2870"/>
    <s v="Color"/>
    <x v="1"/>
    <s v="Portuguese"/>
    <s v="Brazil"/>
    <x v="2"/>
    <s v="Wagner Moura"/>
    <s v="Karim AÃ¯nouz"/>
    <n v="585"/>
    <n v="629"/>
    <n v="19"/>
    <n v="278"/>
    <n v="6.1"/>
    <n v="70"/>
    <n v="106"/>
    <n v="20262"/>
    <n v="4000000"/>
    <x v="3482"/>
    <n v="-0.99493450000000005"/>
  </r>
  <r>
    <x v="3494"/>
    <x v="2871"/>
    <s v="Color"/>
    <x v="6"/>
    <s v="English"/>
    <s v="USA"/>
    <x v="7"/>
    <s v="Tika Sumpter"/>
    <s v="Tate Taylor"/>
    <n v="521"/>
    <n v="2060"/>
    <n v="150"/>
    <n v="11000"/>
    <n v="6.9"/>
    <n v="165"/>
    <n v="139"/>
    <n v="30513940"/>
    <n v="30000000"/>
    <x v="3483"/>
    <n v="1.7131333333333332E-2"/>
  </r>
  <r>
    <x v="3495"/>
    <x v="2872"/>
    <s v="Color"/>
    <x v="0"/>
    <s v="English"/>
    <s v="USA"/>
    <x v="6"/>
    <s v="Patrick Fugit"/>
    <s v="David Fincher"/>
    <n v="835"/>
    <n v="4348"/>
    <n v="21000"/>
    <n v="146000"/>
    <n v="8.1"/>
    <n v="568"/>
    <n v="149"/>
    <n v="167735396"/>
    <n v="61000000"/>
    <x v="3484"/>
    <n v="1.7497605901639344"/>
  </r>
  <r>
    <x v="3496"/>
    <x v="2873"/>
    <s v="Color"/>
    <x v="7"/>
    <s v="English"/>
    <s v="USA"/>
    <x v="7"/>
    <s v="Bradley Cooper"/>
    <s v="James Gunn"/>
    <n v="14000"/>
    <n v="32438"/>
    <n v="571"/>
    <n v="96000"/>
    <n v="8.1"/>
    <n v="653"/>
    <n v="121"/>
    <n v="333130696"/>
    <n v="170000000"/>
    <x v="3485"/>
    <n v="0.95959232941176476"/>
  </r>
  <r>
    <x v="3497"/>
    <x v="2874"/>
    <s v="Color"/>
    <x v="3"/>
    <s v="English"/>
    <s v="USA"/>
    <x v="6"/>
    <s v="Anna Kendrick"/>
    <s v="Joe Swanberg"/>
    <n v="10000"/>
    <n v="11642"/>
    <n v="217"/>
    <n v="812"/>
    <n v="5.6"/>
    <n v="65"/>
    <n v="82"/>
    <n v="30084"/>
    <n v="70000"/>
    <x v="3486"/>
    <n v="-0.57022857142857142"/>
  </r>
  <r>
    <x v="3498"/>
    <x v="2875"/>
    <s v="Color"/>
    <x v="6"/>
    <s v="English"/>
    <s v="USA"/>
    <x v="5"/>
    <s v="Jacob Vargas"/>
    <s v="Randall Wallace"/>
    <n v="399"/>
    <n v="663"/>
    <n v="130"/>
    <n v="23000"/>
    <n v="5.8"/>
    <n v="82"/>
    <n v="99"/>
    <n v="91443253"/>
    <n v="12000000"/>
    <x v="3487"/>
    <n v="6.6202710833333329"/>
  </r>
  <r>
    <x v="3499"/>
    <x v="2829"/>
    <s v="Color"/>
    <x v="7"/>
    <s v="English"/>
    <s v="USA"/>
    <x v="7"/>
    <s v="Dwayne Johnson"/>
    <s v="Brett Ratner"/>
    <n v="12000"/>
    <n v="16235"/>
    <n v="420"/>
    <n v="21000"/>
    <n v="6"/>
    <n v="245"/>
    <n v="101"/>
    <n v="72660029"/>
    <n v="100000000"/>
    <x v="3488"/>
    <n v="-0.27339971000000002"/>
  </r>
  <r>
    <x v="3500"/>
    <x v="2876"/>
    <s v="Color"/>
    <x v="3"/>
    <s v="English"/>
    <s v="USA"/>
    <x v="6"/>
    <s v="Kevin Spacey"/>
    <s v="Sean Anders"/>
    <n v="18000"/>
    <n v="30571"/>
    <n v="51"/>
    <n v="12000"/>
    <n v="6.3"/>
    <n v="196"/>
    <n v="116"/>
    <n v="54414716"/>
    <n v="42000000"/>
    <x v="3489"/>
    <n v="0.29558847619047618"/>
  </r>
  <r>
    <x v="3501"/>
    <x v="2877"/>
    <s v="Color"/>
    <x v="7"/>
    <s v="English"/>
    <s v="USA"/>
    <x v="5"/>
    <s v="Gerard Butler"/>
    <s v="Dean DeBlois"/>
    <n v="18000"/>
    <n v="23378"/>
    <n v="255"/>
    <n v="46000"/>
    <n v="7.9"/>
    <n v="292"/>
    <n v="102"/>
    <n v="176997107"/>
    <n v="145000000"/>
    <x v="3490"/>
    <n v="0.22066970344827586"/>
  </r>
  <r>
    <x v="3502"/>
    <x v="2878"/>
    <s v="Color"/>
    <x v="7"/>
    <s v="English"/>
    <s v="Australia"/>
    <x v="7"/>
    <s v="Caitlin Stasey"/>
    <s v="Stuart Beattie"/>
    <n v="623"/>
    <n v="3165"/>
    <n v="72"/>
    <n v="15000"/>
    <n v="5.0999999999999996"/>
    <n v="308"/>
    <n v="92"/>
    <n v="19059018"/>
    <n v="65000000"/>
    <x v="3491"/>
    <n v="-0.70678433846153843"/>
  </r>
  <r>
    <x v="3503"/>
    <x v="2849"/>
    <s v="Color"/>
    <x v="1"/>
    <s v="English"/>
    <s v="USA"/>
    <x v="7"/>
    <s v="ChloÃ« Grace Moretz"/>
    <s v="R.J. Cutler"/>
    <n v="17000"/>
    <n v="20466"/>
    <n v="15"/>
    <n v="15000"/>
    <n v="6.8"/>
    <n v="141"/>
    <n v="107"/>
    <n v="50461335"/>
    <n v="11000000"/>
    <x v="3492"/>
    <n v="3.5873940909090911"/>
  </r>
  <r>
    <x v="3504"/>
    <x v="2879"/>
    <s v="Color"/>
    <x v="3"/>
    <s v="English"/>
    <s v="USA"/>
    <x v="6"/>
    <s v="Martin Dew"/>
    <s v="Paul Thomas Anderson"/>
    <n v="204"/>
    <n v="707"/>
    <n v="0"/>
    <n v="18000"/>
    <n v="6.7"/>
    <n v="401"/>
    <n v="148"/>
    <n v="8093318"/>
    <n v="20000000"/>
    <x v="3493"/>
    <n v="-0.59533409999999998"/>
  </r>
  <r>
    <x v="3505"/>
    <x v="2880"/>
    <s v="Color"/>
    <x v="5"/>
    <s v="English"/>
    <s v="USA"/>
    <x v="7"/>
    <s v="Matthew McConaughey"/>
    <s v="Christopher Nolan"/>
    <n v="11000"/>
    <n v="31488"/>
    <n v="22000"/>
    <n v="349000"/>
    <n v="8.6"/>
    <n v="712"/>
    <n v="169"/>
    <n v="187991439"/>
    <n v="165000000"/>
    <x v="3494"/>
    <n v="0.13934205454545454"/>
  </r>
  <r>
    <x v="3506"/>
    <x v="2881"/>
    <s v="Color"/>
    <x v="7"/>
    <s v="English"/>
    <s v="USA"/>
    <x v="7"/>
    <s v="Matt Walsh"/>
    <s v="Steven Quale"/>
    <n v="490"/>
    <n v="1367"/>
    <n v="77"/>
    <n v="15000"/>
    <n v="5.8"/>
    <n v="228"/>
    <n v="89"/>
    <n v="47553512"/>
    <n v="50000000"/>
    <x v="3495"/>
    <n v="-4.8929760000000003E-2"/>
  </r>
  <r>
    <x v="3507"/>
    <x v="2882"/>
    <s v="Color"/>
    <x v="5"/>
    <s v="English"/>
    <s v="USA"/>
    <x v="5"/>
    <s v="Johnny Depp"/>
    <s v="Rob Marshall"/>
    <n v="40000"/>
    <n v="62837"/>
    <n v="252"/>
    <n v="90000"/>
    <n v="6"/>
    <n v="321"/>
    <n v="125"/>
    <n v="127997349"/>
    <n v="50000000"/>
    <x v="3496"/>
    <n v="1.5599469800000001"/>
  </r>
  <r>
    <x v="3508"/>
    <x v="2860"/>
    <s v="Color"/>
    <x v="8"/>
    <s v="English"/>
    <s v="USA"/>
    <x v="6"/>
    <s v="Maika Monroe"/>
    <s v="David Robert Mitchell"/>
    <n v="314"/>
    <n v="1062"/>
    <n v="421"/>
    <n v="45000"/>
    <n v="6.9"/>
    <n v="533"/>
    <n v="100"/>
    <n v="14673301"/>
    <n v="2000000"/>
    <x v="3497"/>
    <n v="6.3366505000000002"/>
  </r>
  <r>
    <x v="3509"/>
    <x v="2883"/>
    <s v="Color"/>
    <x v="7"/>
    <s v="English"/>
    <s v="USA"/>
    <x v="7"/>
    <s v="Colm Feore"/>
    <s v="Kenneth Branagh"/>
    <n v="539"/>
    <n v="1411"/>
    <n v="0"/>
    <n v="17000"/>
    <n v="6.2"/>
    <n v="313"/>
    <n v="105"/>
    <n v="50549107"/>
    <n v="60000000"/>
    <x v="3498"/>
    <n v="-0.15751488333333333"/>
  </r>
  <r>
    <x v="3510"/>
    <x v="2884"/>
    <s v="Color"/>
    <x v="6"/>
    <s v="English"/>
    <s v="USA"/>
    <x v="6"/>
    <s v="Johnny Cannizzaro"/>
    <s v="Clint Eastwood"/>
    <n v="880"/>
    <n v="2281"/>
    <n v="16000"/>
    <n v="16000"/>
    <n v="6.9"/>
    <n v="249"/>
    <n v="134"/>
    <n v="47034272"/>
    <n v="40000000"/>
    <x v="3499"/>
    <n v="0.17585680000000001"/>
  </r>
  <r>
    <x v="3511"/>
    <x v="2885"/>
    <s v="Color"/>
    <x v="6"/>
    <s v="English"/>
    <s v="USA"/>
    <x v="6"/>
    <s v="Jeremy Renner"/>
    <s v="Michael Cuesta"/>
    <n v="10000"/>
    <n v="12897"/>
    <n v="52"/>
    <n v="13000"/>
    <n v="7"/>
    <n v="163"/>
    <n v="112"/>
    <n v="2445646"/>
    <n v="5000000"/>
    <x v="3500"/>
    <n v="-0.51087079999999996"/>
  </r>
  <r>
    <x v="3512"/>
    <x v="2886"/>
    <s v="Color"/>
    <x v="7"/>
    <s v="Cantonese"/>
    <s v="China"/>
    <x v="12"/>
    <s v="Siu-Wong Fan"/>
    <s v="Teddy Chan"/>
    <n v="79"/>
    <n v="285"/>
    <n v="3"/>
    <n v="0"/>
    <n v="6.5"/>
    <n v="65"/>
    <n v="100"/>
    <n v="129115"/>
    <n v="25000000"/>
    <x v="3501"/>
    <n v="-0.99483540000000004"/>
  </r>
  <r>
    <x v="3513"/>
    <x v="2887"/>
    <s v="Color"/>
    <x v="7"/>
    <s v="English"/>
    <s v="USA"/>
    <x v="7"/>
    <s v="Nicolas Cage"/>
    <s v="Vic Armstrong"/>
    <n v="12000"/>
    <n v="15044"/>
    <n v="179"/>
    <n v="31000"/>
    <n v="3.1"/>
    <n v="169"/>
    <n v="110"/>
    <n v="13998282"/>
    <n v="16000000"/>
    <x v="3502"/>
    <n v="-0.12510737499999999"/>
  </r>
  <r>
    <x v="3514"/>
    <x v="2888"/>
    <s v="Color"/>
    <x v="3"/>
    <s v="English"/>
    <s v="USA"/>
    <x v="6"/>
    <s v="Rob Riggle"/>
    <s v="Luke Greenfield"/>
    <n v="839"/>
    <n v="3627"/>
    <n v="42"/>
    <n v="14000"/>
    <n v="6.5"/>
    <n v="129"/>
    <n v="104"/>
    <n v="82389560"/>
    <n v="17000000"/>
    <x v="3503"/>
    <n v="3.846444705882353"/>
  </r>
  <r>
    <x v="3515"/>
    <x v="2889"/>
    <s v="Color"/>
    <x v="15"/>
    <s v="English"/>
    <s v="USA"/>
    <x v="6"/>
    <s v="Tatyana Ali"/>
    <s v="Bruce Dellis"/>
    <n v="685"/>
    <n v="2048"/>
    <n v="0"/>
    <n v="261"/>
    <n v="4.8"/>
    <n v="10"/>
    <n v="95"/>
    <n v="2468"/>
    <n v="300000"/>
    <x v="3504"/>
    <n v="-0.99177333333333328"/>
  </r>
  <r>
    <x v="3516"/>
    <x v="2890"/>
    <s v="Color"/>
    <x v="7"/>
    <s v="English"/>
    <s v="France"/>
    <x v="6"/>
    <s v="Scarlett Johansson"/>
    <s v="Luc Besson"/>
    <n v="19000"/>
    <n v="32325"/>
    <n v="0"/>
    <n v="83000"/>
    <n v="6.4"/>
    <n v="433"/>
    <n v="89"/>
    <n v="126546825"/>
    <n v="40000000"/>
    <x v="3505"/>
    <n v="2.163670625"/>
  </r>
  <r>
    <x v="3517"/>
    <x v="2891"/>
    <s v="Color"/>
    <x v="7"/>
    <s v="English"/>
    <s v="USA"/>
    <x v="5"/>
    <s v="Angelina Jolie Pitt"/>
    <s v="Robert Stromberg"/>
    <n v="11000"/>
    <n v="15516"/>
    <n v="171"/>
    <n v="89000"/>
    <n v="7"/>
    <n v="401"/>
    <n v="97"/>
    <n v="241407328"/>
    <n v="180000000"/>
    <x v="3506"/>
    <n v="0.34115182222222223"/>
  </r>
  <r>
    <x v="3518"/>
    <x v="2870"/>
    <s v="Color"/>
    <x v="6"/>
    <s v="English"/>
    <s v="USA"/>
    <x v="5"/>
    <s v="Jon Hamm"/>
    <s v="Craig Gillespie"/>
    <n v="4000"/>
    <n v="6393"/>
    <n v="44"/>
    <n v="10000"/>
    <n v="7"/>
    <n v="151"/>
    <n v="124"/>
    <n v="36447959"/>
    <n v="25000000"/>
    <x v="3507"/>
    <n v="0.45791836000000002"/>
  </r>
  <r>
    <x v="3519"/>
    <x v="2892"/>
    <s v="Color"/>
    <x v="3"/>
    <s v="English"/>
    <s v="USA"/>
    <x v="5"/>
    <s v="Alex Kendrick"/>
    <s v="Andrew Erwin"/>
    <n v="589"/>
    <n v="2705"/>
    <n v="10"/>
    <n v="0"/>
    <n v="5.4"/>
    <n v="49"/>
    <n v="98"/>
    <n v="10429707"/>
    <n v="5000000"/>
    <x v="3508"/>
    <n v="1.0859414000000001"/>
  </r>
  <r>
    <x v="3520"/>
    <x v="2893"/>
    <s v="Color"/>
    <x v="5"/>
    <s v="English"/>
    <s v="USA"/>
    <x v="5"/>
    <s v="Ty Burrell"/>
    <s v="Rob Minkoff"/>
    <n v="3000"/>
    <n v="5810"/>
    <n v="50"/>
    <n v="11000"/>
    <n v="6.9"/>
    <n v="196"/>
    <n v="92"/>
    <n v="111505642"/>
    <n v="145000000"/>
    <x v="3509"/>
    <n v="-0.23099557241379309"/>
  </r>
  <r>
    <x v="3521"/>
    <x v="2894"/>
    <s v="Color"/>
    <x v="6"/>
    <s v="English"/>
    <s v="UK"/>
    <x v="6"/>
    <s v="Lesley Manville"/>
    <s v="Mike Leigh"/>
    <n v="149"/>
    <n v="390"/>
    <n v="608"/>
    <n v="0"/>
    <n v="6.8"/>
    <n v="262"/>
    <n v="150"/>
    <n v="3958500"/>
    <n v="8200000"/>
    <x v="3510"/>
    <n v="-0.51725609756097557"/>
  </r>
  <r>
    <x v="3522"/>
    <x v="2895"/>
    <s v="Color"/>
    <x v="5"/>
    <s v="English"/>
    <s v="USA"/>
    <x v="5"/>
    <s v="Ty Burrell"/>
    <s v="James Bobin"/>
    <n v="3000"/>
    <n v="6089"/>
    <n v="33"/>
    <n v="10000"/>
    <n v="6.4"/>
    <n v="277"/>
    <n v="119"/>
    <n v="51178893"/>
    <n v="50000000"/>
    <x v="3511"/>
    <n v="2.3577859999999999E-2"/>
  </r>
  <r>
    <x v="3523"/>
    <x v="2896"/>
    <s v="Color"/>
    <x v="7"/>
    <s v="English"/>
    <s v="USA"/>
    <x v="7"/>
    <s v="Rami Malek"/>
    <s v="Scott Waugh"/>
    <n v="3000"/>
    <n v="7081"/>
    <n v="76"/>
    <n v="32000"/>
    <n v="6.5"/>
    <n v="327"/>
    <n v="132"/>
    <n v="43568507"/>
    <n v="66000000"/>
    <x v="3512"/>
    <n v="-0.33987110606060605"/>
  </r>
  <r>
    <x v="3524"/>
    <x v="2897"/>
    <s v="Color"/>
    <x v="3"/>
    <s v="English"/>
    <s v="USA"/>
    <x v="6"/>
    <s v="Craig Roberts"/>
    <s v="Nicholas Stoller"/>
    <n v="920"/>
    <n v="2771"/>
    <n v="89"/>
    <n v="21000"/>
    <n v="6.4"/>
    <n v="351"/>
    <n v="97"/>
    <n v="150056505"/>
    <n v="18000000"/>
    <x v="3513"/>
    <n v="7.3364725000000002"/>
  </r>
  <r>
    <x v="3525"/>
    <x v="2898"/>
    <s v="Color"/>
    <x v="5"/>
    <s v="English"/>
    <s v="USA"/>
    <x v="5"/>
    <s v="Robin Williams"/>
    <s v="Shawn Levy"/>
    <n v="49000"/>
    <n v="53587"/>
    <n v="189"/>
    <n v="11000"/>
    <n v="6.2"/>
    <n v="154"/>
    <n v="98"/>
    <n v="113733726"/>
    <n v="127000000"/>
    <x v="3514"/>
    <n v="-0.10445885039370079"/>
  </r>
  <r>
    <x v="3526"/>
    <x v="2860"/>
    <s v="Color"/>
    <x v="0"/>
    <s v="English"/>
    <s v="USA"/>
    <x v="6"/>
    <s v="Jake Gyllenhaal"/>
    <s v="Dan Gilroy"/>
    <n v="15000"/>
    <n v="15554"/>
    <n v="66"/>
    <n v="65000"/>
    <n v="7.9"/>
    <n v="534"/>
    <n v="117"/>
    <n v="32279955"/>
    <n v="8500000"/>
    <x v="3515"/>
    <n v="2.7976417647058822"/>
  </r>
  <r>
    <x v="3527"/>
    <x v="2899"/>
    <s v="Color"/>
    <x v="0"/>
    <s v="English"/>
    <s v="USA"/>
    <x v="7"/>
    <s v="Leslie Bibb"/>
    <s v="Sam Miller"/>
    <n v="1000"/>
    <n v="2297"/>
    <n v="12"/>
    <n v="0"/>
    <n v="5.6"/>
    <n v="58"/>
    <n v="84"/>
    <n v="52543632"/>
    <n v="13200000"/>
    <x v="3516"/>
    <n v="2.9805781818181818"/>
  </r>
  <r>
    <x v="3528"/>
    <x v="2844"/>
    <s v="Color"/>
    <x v="7"/>
    <s v="English"/>
    <s v="USA"/>
    <x v="7"/>
    <s v="Anthony Hopkins"/>
    <s v="Darren Aronofsky"/>
    <n v="12000"/>
    <n v="32355"/>
    <n v="0"/>
    <n v="71000"/>
    <n v="5.8"/>
    <n v="434"/>
    <n v="138"/>
    <n v="101160529"/>
    <n v="125000000"/>
    <x v="3517"/>
    <n v="-0.19071576800000001"/>
  </r>
  <r>
    <x v="3529"/>
    <x v="2900"/>
    <s v="Color"/>
    <x v="7"/>
    <s v="English"/>
    <s v="UK"/>
    <x v="7"/>
    <s v="Liam Neeson"/>
    <s v="Jaume Collet-Serra"/>
    <n v="14000"/>
    <n v="16967"/>
    <n v="174"/>
    <n v="24000"/>
    <n v="7"/>
    <n v="359"/>
    <n v="106"/>
    <n v="91439400"/>
    <n v="50000000"/>
    <x v="3518"/>
    <n v="0.82878799999999997"/>
  </r>
  <r>
    <x v="3530"/>
    <x v="2901"/>
    <s v="Color"/>
    <x v="3"/>
    <s v="English"/>
    <s v="USA"/>
    <x v="0"/>
    <s v="Shane Dawson"/>
    <s v="Shane Dawson"/>
    <n v="247"/>
    <n v="954"/>
    <n v="247"/>
    <n v="0"/>
    <n v="5.0999999999999996"/>
    <n v="6"/>
    <n v="93"/>
    <n v="35688"/>
    <n v="600000"/>
    <x v="3519"/>
    <n v="-0.94052000000000002"/>
  </r>
  <r>
    <x v="3531"/>
    <x v="2902"/>
    <s v="Color"/>
    <x v="12"/>
    <s v="English"/>
    <s v="USA"/>
    <x v="7"/>
    <s v="Lin Shaye"/>
    <s v="Stiles White"/>
    <n v="852"/>
    <n v="5056"/>
    <n v="10"/>
    <n v="18000"/>
    <n v="4.4000000000000004"/>
    <n v="183"/>
    <n v="89"/>
    <n v="50820940"/>
    <n v="5000000"/>
    <x v="3520"/>
    <n v="9.1641879999999993"/>
  </r>
  <r>
    <x v="3532"/>
    <x v="2893"/>
    <s v="Color"/>
    <x v="4"/>
    <s v="English"/>
    <s v="UK"/>
    <x v="5"/>
    <s v="Julie Walters"/>
    <s v="Paul King"/>
    <n v="838"/>
    <n v="3697"/>
    <n v="17"/>
    <n v="30000"/>
    <n v="7.2"/>
    <n v="224"/>
    <n v="95"/>
    <n v="76137505"/>
    <n v="55000000"/>
    <x v="3521"/>
    <n v="0.3843182727272727"/>
  </r>
  <r>
    <x v="3533"/>
    <x v="2903"/>
    <s v="Color"/>
    <x v="12"/>
    <s v="English"/>
    <s v="USA"/>
    <x v="6"/>
    <s v="Richard Cabral"/>
    <s v="Christopher Landon"/>
    <n v="510"/>
    <n v="2161"/>
    <n v="52"/>
    <n v="10000"/>
    <n v="5"/>
    <n v="220"/>
    <n v="101"/>
    <n v="32453345"/>
    <n v="5000000"/>
    <x v="3522"/>
    <n v="5.4906689999999996"/>
  </r>
  <r>
    <x v="3534"/>
    <x v="2904"/>
    <s v="Color"/>
    <x v="5"/>
    <s v="English"/>
    <s v="USA"/>
    <x v="5"/>
    <s v="Benedict Cumberbatch"/>
    <s v="Eric Darnell"/>
    <n v="19000"/>
    <n v="19963"/>
    <n v="35"/>
    <n v="11000"/>
    <n v="6.7"/>
    <n v="153"/>
    <n v="92"/>
    <n v="83348920"/>
    <n v="132000000"/>
    <x v="3523"/>
    <n v="-0.36856878787878788"/>
  </r>
  <r>
    <x v="3535"/>
    <x v="2894"/>
    <s v="Color"/>
    <x v="7"/>
    <s v="English"/>
    <s v="Canada"/>
    <x v="7"/>
    <s v="Sasha Roiz"/>
    <s v="Paul W.S. Anderson"/>
    <n v="795"/>
    <n v="1099"/>
    <n v="545"/>
    <n v="20000"/>
    <n v="5.6"/>
    <n v="272"/>
    <n v="105"/>
    <n v="23219748"/>
    <n v="80000000"/>
    <x v="3524"/>
    <n v="-0.70975315000000005"/>
  </r>
  <r>
    <x v="3536"/>
    <x v="2905"/>
    <s v="Color"/>
    <x v="7"/>
    <s v="English"/>
    <s v="USA"/>
    <x v="7"/>
    <s v="Bruce McGill"/>
    <s v="Tim Story"/>
    <n v="655"/>
    <n v="2394"/>
    <n v="167"/>
    <n v="0"/>
    <n v="6.2"/>
    <n v="146"/>
    <n v="99"/>
    <n v="134141530"/>
    <n v="25000000"/>
    <x v="3525"/>
    <n v="4.3656611999999999"/>
  </r>
  <r>
    <x v="3537"/>
    <x v="2842"/>
    <s v="Color"/>
    <x v="5"/>
    <s v="English"/>
    <s v="USA"/>
    <x v="4"/>
    <s v="Miguel Ferrer"/>
    <s v="Carlos Saldanha"/>
    <n v="688"/>
    <n v="1031"/>
    <n v="107"/>
    <n v="0"/>
    <n v="6.4"/>
    <n v="159"/>
    <n v="101"/>
    <n v="131536019"/>
    <n v="103000000"/>
    <x v="3526"/>
    <n v="0.27704872815533982"/>
  </r>
  <r>
    <x v="3538"/>
    <x v="2906"/>
    <s v="Color"/>
    <x v="7"/>
    <s v="English"/>
    <s v="USA"/>
    <x v="7"/>
    <s v="Gary Oldman"/>
    <s v="JosÃ© Padilha"/>
    <n v="10000"/>
    <n v="14161"/>
    <n v="294"/>
    <n v="60000"/>
    <n v="6.2"/>
    <n v="492"/>
    <n v="117"/>
    <n v="58607007"/>
    <n v="100000000"/>
    <x v="3527"/>
    <n v="-0.41392993"/>
  </r>
  <r>
    <x v="3539"/>
    <x v="2876"/>
    <s v="Color"/>
    <x v="6"/>
    <s v="English"/>
    <s v="USA"/>
    <x v="6"/>
    <s v="Numan Acar"/>
    <s v="Jon Stewart"/>
    <n v="374"/>
    <n v="1283"/>
    <n v="593"/>
    <n v="5000"/>
    <n v="6.6"/>
    <n v="129"/>
    <n v="103"/>
    <n v="3093491"/>
    <n v="5000000"/>
    <x v="3528"/>
    <n v="-0.38130180000000002"/>
  </r>
  <r>
    <x v="3540"/>
    <x v="2836"/>
    <s v="Color"/>
    <x v="3"/>
    <s v="English"/>
    <s v="USA"/>
    <x v="6"/>
    <s v="Billy Crudup"/>
    <s v="William H. Macy"/>
    <n v="745"/>
    <n v="1986"/>
    <n v="0"/>
    <n v="0"/>
    <n v="7.5"/>
    <n v="44"/>
    <n v="105"/>
    <n v="37440"/>
    <n v="5000000"/>
    <x v="3529"/>
    <n v="-0.99251199999999995"/>
  </r>
  <r>
    <x v="3541"/>
    <x v="2907"/>
    <s v="Color"/>
    <x v="7"/>
    <s v="English"/>
    <s v="USA"/>
    <x v="6"/>
    <s v="Mireille Enos"/>
    <s v="David Ayer"/>
    <n v="1000"/>
    <n v="1458"/>
    <n v="453"/>
    <n v="10000"/>
    <n v="5.7"/>
    <n v="233"/>
    <n v="109"/>
    <n v="10499968"/>
    <n v="35000000"/>
    <x v="3530"/>
    <n v="-0.70000091428571432"/>
  </r>
  <r>
    <x v="3542"/>
    <x v="2908"/>
    <s v="Color"/>
    <x v="6"/>
    <s v="English"/>
    <s v="UK"/>
    <x v="7"/>
    <s v="David Oyelowo"/>
    <s v="Ava DuVernay"/>
    <n v="1000"/>
    <n v="3869"/>
    <n v="151"/>
    <n v="22000"/>
    <n v="7.5"/>
    <n v="364"/>
    <n v="128"/>
    <n v="52066000"/>
    <n v="20000000"/>
    <x v="3531"/>
    <n v="1.6032999999999999"/>
  </r>
  <r>
    <x v="3543"/>
    <x v="2909"/>
    <s v="Color"/>
    <x v="7"/>
    <s v="English"/>
    <s v="USA"/>
    <x v="7"/>
    <s v="Jeff Bridges"/>
    <s v="Sergey Bodrov"/>
    <n v="12000"/>
    <n v="17098"/>
    <n v="44"/>
    <n v="16000"/>
    <n v="5.5"/>
    <n v="175"/>
    <n v="102"/>
    <n v="17176900"/>
    <n v="95000000"/>
    <x v="3532"/>
    <n v="-0.81919052631578948"/>
  </r>
  <r>
    <x v="3544"/>
    <x v="2910"/>
    <s v="Color"/>
    <x v="3"/>
    <s v="English"/>
    <s v="USA"/>
    <x v="6"/>
    <s v="James Wilcox"/>
    <s v="Jake Kasdan"/>
    <n v="683"/>
    <n v="1488"/>
    <n v="52"/>
    <n v="0"/>
    <n v="5.0999999999999996"/>
    <n v="201"/>
    <n v="94"/>
    <n v="38543473"/>
    <n v="40000000"/>
    <x v="3533"/>
    <n v="-3.6413174999999999E-2"/>
  </r>
  <r>
    <x v="3545"/>
    <x v="2911"/>
    <s v="Black and White"/>
    <x v="7"/>
    <s v="English"/>
    <s v="USA"/>
    <x v="6"/>
    <s v="Joseph Gordon-Levitt"/>
    <s v="Frank Miller"/>
    <n v="23000"/>
    <n v="49433"/>
    <n v="436"/>
    <n v="32000"/>
    <n v="6.5"/>
    <n v="339"/>
    <n v="102"/>
    <n v="13750556"/>
    <n v="65000000"/>
    <x v="3534"/>
    <n v="-0.7884529846153846"/>
  </r>
  <r>
    <x v="3546"/>
    <x v="2912"/>
    <s v="Color"/>
    <x v="7"/>
    <s v="English"/>
    <s v="Thailand"/>
    <x v="6"/>
    <s v="Michael Jai White"/>
    <s v="Ekachai Uekrongtham"/>
    <n v="2000"/>
    <n v="2802"/>
    <n v="3"/>
    <n v="0"/>
    <n v="5.7"/>
    <n v="66"/>
    <n v="96"/>
    <n v="162"/>
    <n v="9000000"/>
    <x v="3535"/>
    <n v="-0.99998200000000004"/>
  </r>
  <r>
    <x v="3547"/>
    <x v="2829"/>
    <s v="Color"/>
    <x v="6"/>
    <s v="English"/>
    <s v="USA"/>
    <x v="7"/>
    <s v="Roma Downey"/>
    <s v="Christopher Spencer"/>
    <n v="329"/>
    <n v="775"/>
    <n v="25"/>
    <n v="15000"/>
    <n v="5.6"/>
    <n v="61"/>
    <n v="170"/>
    <n v="59696176"/>
    <n v="22000000"/>
    <x v="3536"/>
    <n v="1.7134625454545453"/>
  </r>
  <r>
    <x v="3548"/>
    <x v="2913"/>
    <s v="Color"/>
    <x v="1"/>
    <s v="English"/>
    <s v="USA"/>
    <x v="7"/>
    <s v="Anne Hathaway"/>
    <s v="Kate Barker-Froyland"/>
    <n v="11000"/>
    <n v="12772"/>
    <n v="4"/>
    <n v="0"/>
    <n v="5.8"/>
    <n v="43"/>
    <n v="86"/>
    <n v="20200"/>
    <n v="6000000"/>
    <x v="3537"/>
    <n v="-0.99663333333333337"/>
  </r>
  <r>
    <x v="3549"/>
    <x v="2894"/>
    <s v="Color"/>
    <x v="3"/>
    <s v="English"/>
    <s v="USA"/>
    <x v="7"/>
    <s v="Bill Murray"/>
    <s v="Theodore Melfi"/>
    <n v="13000"/>
    <n v="20330"/>
    <n v="51"/>
    <n v="33000"/>
    <n v="7.3"/>
    <n v="275"/>
    <n v="102"/>
    <n v="44134898"/>
    <n v="13000000"/>
    <x v="3538"/>
    <n v="2.3949921538461538"/>
  </r>
  <r>
    <x v="3550"/>
    <x v="2914"/>
    <s v="Color"/>
    <x v="1"/>
    <s v="English"/>
    <s v="USA"/>
    <x v="7"/>
    <s v="Kristen Stewart"/>
    <s v="Richard Glatzer"/>
    <n v="17000"/>
    <n v="19673"/>
    <n v="25"/>
    <n v="45000"/>
    <n v="7.5"/>
    <n v="309"/>
    <n v="101"/>
    <n v="18656400"/>
    <n v="5000000"/>
    <x v="3539"/>
    <n v="2.7312799999999999"/>
  </r>
  <r>
    <x v="3551"/>
    <x v="2915"/>
    <s v="Color"/>
    <x v="7"/>
    <s v="English"/>
    <s v="France"/>
    <x v="7"/>
    <s v="Liam Neeson"/>
    <s v="Olivier Megaton"/>
    <n v="14000"/>
    <n v="16967"/>
    <n v="118"/>
    <n v="38000"/>
    <n v="6"/>
    <n v="222"/>
    <n v="115"/>
    <n v="89253340"/>
    <n v="48000000"/>
    <x v="3540"/>
    <n v="0.85944458333333329"/>
  </r>
  <r>
    <x v="3552"/>
    <x v="2916"/>
    <s v="Color"/>
    <x v="3"/>
    <s v="English"/>
    <s v="USA"/>
    <x v="6"/>
    <s v="Gary Cole"/>
    <s v="Ben Falcone"/>
    <n v="989"/>
    <n v="2654"/>
    <n v="265"/>
    <n v="11000"/>
    <n v="4.9000000000000004"/>
    <n v="148"/>
    <n v="100"/>
    <n v="84518155"/>
    <n v="20000000"/>
    <x v="3541"/>
    <n v="3.2259077500000002"/>
  </r>
  <r>
    <x v="3553"/>
    <x v="2852"/>
    <s v="Color"/>
    <x v="7"/>
    <s v="English"/>
    <s v="USA"/>
    <x v="7"/>
    <s v="Noel Fisher"/>
    <s v="Jonathan Liebesman"/>
    <n v="833"/>
    <n v="2690"/>
    <n v="473"/>
    <n v="62000"/>
    <n v="5.9"/>
    <n v="348"/>
    <n v="101"/>
    <n v="190871240"/>
    <n v="125000000"/>
    <x v="3542"/>
    <n v="0.52696991999999998"/>
  </r>
  <r>
    <x v="3554"/>
    <x v="2917"/>
    <s v="Color"/>
    <x v="3"/>
    <s v="English"/>
    <s v="USA"/>
    <x v="6"/>
    <s v="Mackenzie Davis"/>
    <s v="Tom Gormican"/>
    <n v="363"/>
    <n v="1024"/>
    <n v="19"/>
    <n v="0"/>
    <n v="6.1"/>
    <n v="164"/>
    <n v="94"/>
    <n v="26049082"/>
    <n v="8000000"/>
    <x v="3543"/>
    <n v="2.2561352499999998"/>
  </r>
  <r>
    <x v="3555"/>
    <x v="2918"/>
    <s v="Color"/>
    <x v="7"/>
    <s v="English"/>
    <s v="USA"/>
    <x v="7"/>
    <s v="Emma Stone"/>
    <s v="Marc Webb"/>
    <n v="15000"/>
    <n v="28631"/>
    <n v="464"/>
    <n v="41000"/>
    <n v="6.7"/>
    <n v="495"/>
    <n v="142"/>
    <n v="202853933"/>
    <n v="200000000"/>
    <x v="3544"/>
    <n v="1.4269665000000001E-2"/>
  </r>
  <r>
    <x v="3556"/>
    <x v="2892"/>
    <s v="Color"/>
    <x v="1"/>
    <s v="English"/>
    <s v="USA"/>
    <x v="7"/>
    <s v="Luke Bracey"/>
    <s v="Michael Hoffman"/>
    <n v="775"/>
    <n v="3197"/>
    <n v="97"/>
    <n v="19000"/>
    <n v="6.7"/>
    <n v="85"/>
    <n v="118"/>
    <n v="26761283"/>
    <n v="26000000"/>
    <x v="3545"/>
    <n v="2.9280115384615384E-2"/>
  </r>
  <r>
    <x v="3557"/>
    <x v="2919"/>
    <s v="Color"/>
    <x v="5"/>
    <s v="English"/>
    <s v="USA"/>
    <x v="5"/>
    <s v="Channing Tatum"/>
    <s v="Jorge R. GutiÃ©rrez"/>
    <n v="17000"/>
    <n v="19513"/>
    <n v="34"/>
    <n v="18000"/>
    <n v="7.3"/>
    <n v="156"/>
    <n v="95"/>
    <n v="50150619"/>
    <n v="50000000"/>
    <x v="3546"/>
    <n v="3.0123799999999998E-3"/>
  </r>
  <r>
    <x v="3558"/>
    <x v="2906"/>
    <s v="Color"/>
    <x v="5"/>
    <s v="English"/>
    <s v="USA"/>
    <x v="5"/>
    <s v="Isaac Hempstead Wright"/>
    <s v="Graham Annable"/>
    <n v="874"/>
    <n v="3151"/>
    <n v="7"/>
    <n v="11000"/>
    <n v="6.8"/>
    <n v="219"/>
    <n v="96"/>
    <n v="50807639"/>
    <n v="60000000"/>
    <x v="3547"/>
    <n v="-0.15320601666666667"/>
  </r>
  <r>
    <x v="3559"/>
    <x v="2920"/>
    <s v="Color"/>
    <x v="7"/>
    <s v="English"/>
    <s v="USA"/>
    <x v="6"/>
    <s v="Denzel Washington"/>
    <s v="Antoine Fuqua"/>
    <n v="18000"/>
    <n v="37605"/>
    <n v="845"/>
    <n v="56000"/>
    <n v="7.2"/>
    <n v="292"/>
    <n v="132"/>
    <n v="101530738"/>
    <n v="55000000"/>
    <x v="3548"/>
    <n v="0.84601341818181819"/>
  </r>
  <r>
    <x v="3560"/>
    <x v="2921"/>
    <s v="Color"/>
    <x v="7"/>
    <s v="English"/>
    <s v="USA"/>
    <x v="7"/>
    <s v="Jason Statham"/>
    <s v="Patrick Hughes"/>
    <n v="26000"/>
    <n v="52610"/>
    <n v="385"/>
    <n v="56000"/>
    <n v="6.1"/>
    <n v="320"/>
    <n v="131"/>
    <n v="39292022"/>
    <n v="90000000"/>
    <x v="3549"/>
    <n v="-0.5634219777777778"/>
  </r>
  <r>
    <x v="3561"/>
    <x v="2922"/>
    <s v="Color"/>
    <x v="1"/>
    <s v="English"/>
    <s v="USA"/>
    <x v="7"/>
    <s v="Shailene Woodley"/>
    <s v="Josh Boone"/>
    <n v="8000"/>
    <n v="10565"/>
    <n v="131"/>
    <n v="93000"/>
    <n v="7.8"/>
    <n v="326"/>
    <n v="133"/>
    <n v="124868837"/>
    <n v="12000000"/>
    <x v="3550"/>
    <n v="9.4057364166666666"/>
  </r>
  <r>
    <x v="3562"/>
    <x v="2923"/>
    <s v="Color"/>
    <x v="0"/>
    <s v="English"/>
    <s v="USA"/>
    <x v="6"/>
    <s v="George Kennedy"/>
    <s v="Rupert Wyatt"/>
    <n v="3000"/>
    <n v="3784"/>
    <n v="81"/>
    <n v="0"/>
    <n v="6"/>
    <n v="175"/>
    <n v="111"/>
    <n v="33631221"/>
    <n v="25000000"/>
    <x v="3551"/>
    <n v="0.34524884"/>
  </r>
  <r>
    <x v="3563"/>
    <x v="2924"/>
    <s v="Black and White"/>
    <x v="1"/>
    <s v="English"/>
    <s v="South Africa"/>
    <x v="7"/>
    <s v="Jeff Bridges"/>
    <s v="Phillip Noyce"/>
    <n v="12000"/>
    <n v="36064"/>
    <n v="176"/>
    <n v="58000"/>
    <n v="6.5"/>
    <n v="198"/>
    <n v="97"/>
    <n v="45089048"/>
    <n v="25000000"/>
    <x v="3552"/>
    <n v="0.80356192000000004"/>
  </r>
  <r>
    <x v="3564"/>
    <x v="2925"/>
    <s v="Color"/>
    <x v="5"/>
    <s v="English"/>
    <s v="USA"/>
    <x v="6"/>
    <s v="Bill Murray"/>
    <s v="Wes Anderson"/>
    <n v="13000"/>
    <n v="15082"/>
    <n v="0"/>
    <n v="149000"/>
    <n v="8.1"/>
    <n v="536"/>
    <n v="99"/>
    <n v="59073773"/>
    <n v="25000000"/>
    <x v="3553"/>
    <n v="1.3629509200000001"/>
  </r>
  <r>
    <x v="3565"/>
    <x v="2926"/>
    <s v="Color"/>
    <x v="5"/>
    <s v="English"/>
    <s v="New Zealand"/>
    <x v="7"/>
    <s v="Aidan Turner"/>
    <s v="Peter Jackson"/>
    <n v="5000"/>
    <n v="9152"/>
    <n v="0"/>
    <n v="65000"/>
    <n v="7.5"/>
    <n v="422"/>
    <n v="164"/>
    <n v="255108370"/>
    <n v="250000000"/>
    <x v="3554"/>
    <n v="2.043348E-2"/>
  </r>
  <r>
    <x v="3566"/>
    <x v="2927"/>
    <s v="Color"/>
    <x v="1"/>
    <s v="English"/>
    <s v="USA"/>
    <x v="6"/>
    <s v="Barry Corbin"/>
    <s v="Tommy Lee Jones"/>
    <n v="883"/>
    <n v="2896"/>
    <n v="0"/>
    <n v="0"/>
    <n v="6.6"/>
    <n v="208"/>
    <n v="122"/>
    <n v="2428883"/>
    <n v="16000000"/>
    <x v="3555"/>
    <n v="-0.84819481249999995"/>
  </r>
  <r>
    <x v="3567"/>
    <x v="2885"/>
    <s v="Color"/>
    <x v="3"/>
    <s v="English"/>
    <s v="USA"/>
    <x v="5"/>
    <s v="Manish Dayal"/>
    <s v="Lasse HallstrÃ¶m"/>
    <n v="820"/>
    <n v="1484"/>
    <n v="529"/>
    <n v="55000"/>
    <n v="7.3"/>
    <n v="180"/>
    <n v="122"/>
    <n v="54235441"/>
    <n v="22000000"/>
    <x v="3556"/>
    <n v="1.4652473181818182"/>
  </r>
  <r>
    <x v="3568"/>
    <x v="2928"/>
    <s v="Color"/>
    <x v="5"/>
    <s v="English"/>
    <s v="USA"/>
    <x v="7"/>
    <s v="Jennifer Lawrence"/>
    <s v="Francis Lawrence"/>
    <n v="34000"/>
    <n v="81385"/>
    <n v="508"/>
    <n v="52000"/>
    <n v="6.7"/>
    <n v="403"/>
    <n v="123"/>
    <n v="337103873"/>
    <n v="125000000"/>
    <x v="3557"/>
    <n v="1.696830984"/>
  </r>
  <r>
    <x v="3569"/>
    <x v="2929"/>
    <s v="Color"/>
    <x v="6"/>
    <s v="English"/>
    <s v="UK"/>
    <x v="7"/>
    <s v="Benedict Cumberbatch"/>
    <s v="Morten Tyldum"/>
    <n v="19000"/>
    <n v="20295"/>
    <n v="77"/>
    <n v="165000"/>
    <n v="8.1"/>
    <n v="454"/>
    <n v="114"/>
    <n v="91121452"/>
    <n v="14000000"/>
    <x v="3558"/>
    <n v="5.5086751428571432"/>
  </r>
  <r>
    <x v="3570"/>
    <x v="2930"/>
    <s v="Color"/>
    <x v="3"/>
    <s v="English"/>
    <s v="USA"/>
    <x v="6"/>
    <s v="James Franco"/>
    <s v="Evan Goldberg"/>
    <n v="11000"/>
    <n v="12239"/>
    <n v="133"/>
    <n v="50000"/>
    <n v="6.6"/>
    <n v="293"/>
    <n v="112"/>
    <n v="6105175"/>
    <n v="44000000"/>
    <x v="3559"/>
    <n v="-0.86124602272727269"/>
  </r>
  <r>
    <x v="3571"/>
    <x v="2931"/>
    <s v="Color"/>
    <x v="0"/>
    <s v="English"/>
    <s v="USA"/>
    <x v="6"/>
    <s v="Robert Downey Jr."/>
    <s v="David Dobkin"/>
    <n v="21000"/>
    <n v="30183"/>
    <n v="71"/>
    <n v="47000"/>
    <n v="7.4"/>
    <n v="276"/>
    <n v="141"/>
    <n v="47105085"/>
    <n v="50000000"/>
    <x v="3560"/>
    <n v="-5.78983E-2"/>
  </r>
  <r>
    <x v="3572"/>
    <x v="2932"/>
    <s v="Color"/>
    <x v="7"/>
    <s v="English"/>
    <s v="USA"/>
    <x v="7"/>
    <s v="Roxanne McKee"/>
    <s v="Renny Harlin"/>
    <n v="576"/>
    <n v="1520"/>
    <n v="212"/>
    <n v="12000"/>
    <n v="4.2"/>
    <n v="156"/>
    <n v="99"/>
    <n v="18821279"/>
    <n v="70000000"/>
    <x v="3561"/>
    <n v="-0.73112458571428574"/>
  </r>
  <r>
    <x v="3573"/>
    <x v="2875"/>
    <s v="Color"/>
    <x v="7"/>
    <s v="English"/>
    <s v="Australia"/>
    <x v="5"/>
    <s v="Morgan Freeman"/>
    <s v="Phil Lord"/>
    <n v="11000"/>
    <n v="22128"/>
    <n v="97"/>
    <n v="64000"/>
    <n v="7.8"/>
    <n v="435"/>
    <n v="100"/>
    <n v="257756197"/>
    <n v="60000000"/>
    <x v="3562"/>
    <n v="3.2959366166666668"/>
  </r>
  <r>
    <x v="3574"/>
    <x v="2933"/>
    <s v="Color"/>
    <x v="7"/>
    <s v="English"/>
    <s v="USA"/>
    <x v="7"/>
    <s v="Ki Hong Lee"/>
    <s v="Wes Ball"/>
    <n v="988"/>
    <n v="1783"/>
    <n v="47"/>
    <n v="38000"/>
    <n v="6.8"/>
    <n v="297"/>
    <n v="113"/>
    <n v="102413606"/>
    <n v="34000000"/>
    <x v="3563"/>
    <n v="2.0121648823529412"/>
  </r>
  <r>
    <x v="3575"/>
    <x v="2934"/>
    <s v="Color"/>
    <x v="1"/>
    <s v="English"/>
    <s v="USA"/>
    <x v="7"/>
    <s v="Bill Murray"/>
    <s v="George Clooney"/>
    <n v="13000"/>
    <n v="27674"/>
    <n v="0"/>
    <n v="34000"/>
    <n v="6.1"/>
    <n v="371"/>
    <n v="118"/>
    <n v="78031620"/>
    <n v="70000000"/>
    <x v="3564"/>
    <n v="0.11473742857142857"/>
  </r>
  <r>
    <x v="3576"/>
    <x v="2841"/>
    <s v="Color"/>
    <x v="7"/>
    <s v="English"/>
    <s v="USA"/>
    <x v="6"/>
    <s v="Luke Bracey"/>
    <s v="Roger Donaldson"/>
    <n v="775"/>
    <n v="3033"/>
    <n v="79"/>
    <n v="0"/>
    <n v="6.3"/>
    <n v="172"/>
    <n v="108"/>
    <n v="24984868"/>
    <n v="15000000"/>
    <x v="3565"/>
    <n v="0.66565786666666671"/>
  </r>
  <r>
    <x v="3577"/>
    <x v="2888"/>
    <s v="Color"/>
    <x v="5"/>
    <s v="English"/>
    <s v="Canada"/>
    <x v="5"/>
    <s v="Liam Neeson"/>
    <s v="Peter Lepeniotis"/>
    <n v="14000"/>
    <n v="18795"/>
    <n v="7"/>
    <n v="0"/>
    <n v="5.8"/>
    <n v="121"/>
    <n v="85"/>
    <n v="64238770"/>
    <n v="42000000"/>
    <x v="3566"/>
    <n v="0.52949452380952378"/>
  </r>
  <r>
    <x v="3578"/>
    <x v="2935"/>
    <s v="Color"/>
    <x v="3"/>
    <s v="English"/>
    <s v="USA"/>
    <x v="7"/>
    <s v="Don Johnson"/>
    <s v="Nick Cassavetes"/>
    <n v="982"/>
    <n v="2357"/>
    <n v="415"/>
    <n v="16000"/>
    <n v="6"/>
    <n v="191"/>
    <n v="109"/>
    <n v="83906114"/>
    <n v="40000000"/>
    <x v="3567"/>
    <n v="1.09765285"/>
  </r>
  <r>
    <x v="3579"/>
    <x v="2936"/>
    <s v="Color"/>
    <x v="7"/>
    <s v="English"/>
    <s v="USA"/>
    <x v="6"/>
    <s v="Noel Gugliemi"/>
    <s v="James DeMonaco"/>
    <n v="2000"/>
    <n v="6807"/>
    <n v="65"/>
    <n v="15000"/>
    <n v="6.5"/>
    <n v="285"/>
    <n v="103"/>
    <n v="71519230"/>
    <n v="9000000"/>
    <x v="3568"/>
    <n v="6.9465811111111115"/>
  </r>
  <r>
    <x v="3580"/>
    <x v="2937"/>
    <s v="Color"/>
    <x v="6"/>
    <s v="English"/>
    <s v="UK"/>
    <x v="7"/>
    <s v="Eddie Redmayne"/>
    <s v="James Marsh"/>
    <n v="13000"/>
    <n v="14100"/>
    <n v="120"/>
    <n v="90000"/>
    <n v="7.7"/>
    <n v="419"/>
    <n v="123"/>
    <n v="35887263"/>
    <n v="15000000"/>
    <x v="3569"/>
    <n v="1.3924841999999999"/>
  </r>
  <r>
    <x v="3581"/>
    <x v="2938"/>
    <s v="Color"/>
    <x v="1"/>
    <s v="English"/>
    <s v="Australia"/>
    <x v="6"/>
    <s v="Cem Yilmaz"/>
    <s v="Russell Crowe"/>
    <n v="523"/>
    <n v="1795"/>
    <n v="0"/>
    <n v="18000"/>
    <n v="7.1"/>
    <n v="183"/>
    <n v="111"/>
    <n v="4190530"/>
    <n v="22500000"/>
    <x v="3570"/>
    <n v="-0.81375422222222227"/>
  </r>
  <r>
    <x v="3582"/>
    <x v="2909"/>
    <s v="Color"/>
    <x v="3"/>
    <s v="English"/>
    <s v="USA"/>
    <x v="7"/>
    <s v="Romany Malco"/>
    <s v="Tim Story"/>
    <n v="966"/>
    <n v="4830"/>
    <n v="167"/>
    <n v="3000"/>
    <n v="5.7"/>
    <n v="52"/>
    <n v="106"/>
    <n v="65182182"/>
    <n v="24000000"/>
    <x v="3571"/>
    <n v="1.71592425"/>
  </r>
  <r>
    <x v="3583"/>
    <x v="2939"/>
    <s v="Color"/>
    <x v="3"/>
    <s v="English"/>
    <s v="USA"/>
    <x v="6"/>
    <s v="Tina Fey"/>
    <s v="Shawn Levy"/>
    <n v="2000"/>
    <n v="4662"/>
    <n v="189"/>
    <n v="14000"/>
    <n v="6.6"/>
    <n v="156"/>
    <n v="103"/>
    <n v="34290142"/>
    <n v="19800000"/>
    <x v="3572"/>
    <n v="0.7318253535353535"/>
  </r>
  <r>
    <x v="3584"/>
    <x v="2940"/>
    <s v="Color"/>
    <x v="3"/>
    <s v="English"/>
    <s v="USA"/>
    <x v="6"/>
    <s v="Rosario Dawson"/>
    <s v="Chris Rock"/>
    <n v="3000"/>
    <n v="5592"/>
    <n v="0"/>
    <n v="0"/>
    <n v="6.5"/>
    <n v="161"/>
    <n v="102"/>
    <n v="25277561"/>
    <n v="12000000"/>
    <x v="3573"/>
    <n v="1.1064634166666667"/>
  </r>
  <r>
    <x v="3585"/>
    <x v="2837"/>
    <s v="Color"/>
    <x v="10"/>
    <s v="English"/>
    <s v="USA"/>
    <x v="12"/>
    <s v="Ariel Hsing"/>
    <s v="Sara Newens"/>
    <n v="0"/>
    <n v="0"/>
    <n v="0"/>
    <n v="116"/>
    <n v="7.1"/>
    <n v="18"/>
    <n v="80"/>
    <n v="5858"/>
    <n v="150000"/>
    <x v="3574"/>
    <n v="-0.96094666666666662"/>
  </r>
  <r>
    <x v="3586"/>
    <x v="2941"/>
    <s v="Color"/>
    <x v="1"/>
    <s v="English"/>
    <s v="UK"/>
    <x v="7"/>
    <s v="Johnny Depp"/>
    <s v="Wally Pfister"/>
    <n v="40000"/>
    <n v="54031"/>
    <n v="0"/>
    <n v="37000"/>
    <n v="6.3"/>
    <n v="355"/>
    <n v="119"/>
    <n v="23014504"/>
    <n v="100000000"/>
    <x v="3575"/>
    <n v="-0.76985495999999998"/>
  </r>
  <r>
    <x v="3587"/>
    <x v="2942"/>
    <s v="Color"/>
    <x v="7"/>
    <s v="English"/>
    <s v="USA"/>
    <x v="7"/>
    <s v="Bingbing Li"/>
    <s v="Michael Bay"/>
    <n v="974"/>
    <n v="3988"/>
    <n v="0"/>
    <n v="56000"/>
    <n v="5.7"/>
    <n v="378"/>
    <n v="165"/>
    <n v="245428137"/>
    <n v="210000000"/>
    <x v="3576"/>
    <n v="0.16870541428571428"/>
  </r>
  <r>
    <x v="3588"/>
    <x v="2851"/>
    <s v="Color"/>
    <x v="3"/>
    <s v="English"/>
    <s v="USA"/>
    <x v="6"/>
    <s v="Johnny Depp"/>
    <s v="Kevin Smith"/>
    <n v="40000"/>
    <n v="43810"/>
    <n v="0"/>
    <n v="20000"/>
    <n v="5.4"/>
    <n v="254"/>
    <n v="102"/>
    <n v="1821983"/>
    <n v="3000000"/>
    <x v="3577"/>
    <n v="-0.39267233333333335"/>
  </r>
  <r>
    <x v="3589"/>
    <x v="2857"/>
    <s v="Color"/>
    <x v="6"/>
    <s v="English"/>
    <s v="USA"/>
    <x v="7"/>
    <s v="Finn Wittrock"/>
    <s v="Angelina Jolie Pitt"/>
    <n v="769"/>
    <n v="2938"/>
    <n v="11000"/>
    <n v="35000"/>
    <n v="7.2"/>
    <n v="322"/>
    <n v="137"/>
    <n v="115603980"/>
    <n v="65000000"/>
    <x v="3578"/>
    <n v="0.77852276923076924"/>
  </r>
  <r>
    <x v="3590"/>
    <x v="2855"/>
    <s v="Color"/>
    <x v="8"/>
    <s v="English"/>
    <s v="USA"/>
    <x v="6"/>
    <s v="Shelley Hennig"/>
    <s v="Levan Gabriadze"/>
    <n v="707"/>
    <n v="1565"/>
    <n v="6"/>
    <n v="13000"/>
    <n v="5.7"/>
    <n v="270"/>
    <n v="83"/>
    <n v="31537320"/>
    <n v="1000000"/>
    <x v="3579"/>
    <n v="30.537320000000001"/>
  </r>
  <r>
    <x v="3591"/>
    <x v="2943"/>
    <s v="Color"/>
    <x v="1"/>
    <s v="English"/>
    <s v="USA"/>
    <x v="5"/>
    <s v="Jessie T. Usher"/>
    <s v="Thomas Carter"/>
    <n v="116"/>
    <n v="525"/>
    <n v="49"/>
    <n v="0"/>
    <n v="6.7"/>
    <n v="50"/>
    <n v="115"/>
    <n v="30127963"/>
    <n v="15000000"/>
    <x v="3580"/>
    <n v="1.0085308666666666"/>
  </r>
  <r>
    <x v="3592"/>
    <x v="2944"/>
    <s v="Color"/>
    <x v="3"/>
    <s v="English"/>
    <s v="USA"/>
    <x v="6"/>
    <s v="Naomi Watts"/>
    <s v="Noah Baumbach"/>
    <n v="6000"/>
    <n v="6322"/>
    <n v="387"/>
    <n v="0"/>
    <n v="6.3"/>
    <n v="270"/>
    <n v="97"/>
    <n v="7574066"/>
    <n v="10000000"/>
    <x v="3581"/>
    <n v="-0.24259339999999999"/>
  </r>
  <r>
    <x v="3593"/>
    <x v="2910"/>
    <s v="Color"/>
    <x v="1"/>
    <s v="English"/>
    <s v="USA"/>
    <x v="6"/>
    <s v="J.K. Simmons"/>
    <s v="Damien Chazelle"/>
    <n v="24000"/>
    <n v="26495"/>
    <n v="141"/>
    <n v="129000"/>
    <n v="8.5"/>
    <n v="535"/>
    <n v="107"/>
    <n v="13092000"/>
    <n v="3300000"/>
    <x v="3582"/>
    <n v="2.9672727272727273"/>
  </r>
  <r>
    <x v="3594"/>
    <x v="2846"/>
    <s v="Color"/>
    <x v="5"/>
    <s v="English"/>
    <s v="USA"/>
    <x v="6"/>
    <s v="Michiel Huisman"/>
    <s v="Jean-Marc VallÃ©e"/>
    <n v="2000"/>
    <n v="4896"/>
    <n v="212"/>
    <n v="38000"/>
    <n v="7.1"/>
    <n v="349"/>
    <n v="115"/>
    <n v="37877959"/>
    <n v="15000000"/>
    <x v="3583"/>
    <n v="1.5251972666666667"/>
  </r>
  <r>
    <x v="3595"/>
    <x v="2945"/>
    <s v="Color"/>
    <x v="1"/>
    <s v="English"/>
    <s v="USA"/>
    <x v="7"/>
    <s v="Matt Bomer"/>
    <s v="Akiva Goldsman"/>
    <n v="20000"/>
    <n v="22447"/>
    <n v="167"/>
    <n v="17000"/>
    <n v="6.2"/>
    <n v="189"/>
    <n v="118"/>
    <n v="22451"/>
    <n v="60000000"/>
    <x v="3584"/>
    <n v="-0.99962581666666661"/>
  </r>
  <r>
    <x v="3596"/>
    <x v="2929"/>
    <s v="Color"/>
    <x v="3"/>
    <s v="English"/>
    <s v="USA"/>
    <x v="6"/>
    <s v="Jim Parsons"/>
    <s v="Zach Braff"/>
    <n v="17000"/>
    <n v="18947"/>
    <n v="0"/>
    <n v="0"/>
    <n v="6.7"/>
    <n v="149"/>
    <n v="106"/>
    <n v="3588432"/>
    <n v="6000000"/>
    <x v="3585"/>
    <n v="-0.40192800000000001"/>
  </r>
  <r>
    <x v="3597"/>
    <x v="2860"/>
    <s v="Color"/>
    <x v="7"/>
    <s v="English"/>
    <s v="USA"/>
    <x v="7"/>
    <s v="Jennifer Lawrence"/>
    <s v="Bryan Singer"/>
    <n v="34000"/>
    <n v="91434"/>
    <n v="0"/>
    <n v="82000"/>
    <n v="8"/>
    <n v="539"/>
    <n v="149"/>
    <n v="233914986"/>
    <n v="200000000"/>
    <x v="3586"/>
    <n v="0.16957493000000001"/>
  </r>
  <r>
    <x v="3598"/>
    <x v="2946"/>
    <s v="Color"/>
    <x v="1"/>
    <s v="English"/>
    <s v="USA"/>
    <x v="6"/>
    <s v="Christopher Lambert"/>
    <s v="Timothy Hines"/>
    <n v="1000"/>
    <n v="2059"/>
    <n v="0"/>
    <n v="26000"/>
    <n v="7.5"/>
    <n v="1"/>
    <n v="111"/>
    <n v="14616"/>
    <n v="12000000"/>
    <x v="3587"/>
    <n v="-0.99878199999999995"/>
  </r>
  <r>
    <x v="3599"/>
    <x v="2947"/>
    <s v="Color"/>
    <x v="1"/>
    <s v="English"/>
    <s v="USA"/>
    <x v="7"/>
    <s v="Hayden Christensen"/>
    <s v="Michael Polish"/>
    <n v="4000"/>
    <n v="6617"/>
    <n v="35"/>
    <n v="0"/>
    <n v="4.5999999999999996"/>
    <n v="12"/>
    <n v="121"/>
    <n v="4700361"/>
    <n v="5000000"/>
    <x v="3588"/>
    <n v="-5.9927800000000003E-2"/>
  </r>
  <r>
    <x v="3600"/>
    <x v="2948"/>
    <s v="Color"/>
    <x v="3"/>
    <s v="English"/>
    <s v="USA"/>
    <x v="7"/>
    <s v="Emma Stone"/>
    <s v="Cameron Crowe"/>
    <n v="15000"/>
    <n v="44037"/>
    <n v="488"/>
    <n v="11000"/>
    <n v="5.4"/>
    <n v="138"/>
    <n v="105"/>
    <n v="20991497"/>
    <n v="37000000"/>
    <x v="3589"/>
    <n v="-0.43266224324324326"/>
  </r>
  <r>
    <x v="3601"/>
    <x v="2949"/>
    <s v="Color"/>
    <x v="5"/>
    <s v="English"/>
    <s v="USA"/>
    <x v="5"/>
    <s v="Bella Thorne"/>
    <s v="Walt Becker"/>
    <n v="35000"/>
    <n v="38450"/>
    <n v="12"/>
    <n v="0"/>
    <n v="5"/>
    <n v="70"/>
    <n v="92"/>
    <n v="85884815"/>
    <n v="90000000"/>
    <x v="3590"/>
    <n v="-4.572427777777778E-2"/>
  </r>
  <r>
    <x v="3602"/>
    <x v="2950"/>
    <s v="Color"/>
    <x v="4"/>
    <s v="English"/>
    <s v="USA"/>
    <x v="6"/>
    <s v="Jennifer Jason Leigh"/>
    <s v="Duke Johnson"/>
    <n v="1000"/>
    <n v="1442"/>
    <n v="26"/>
    <n v="0"/>
    <n v="7.3"/>
    <n v="328"/>
    <n v="90"/>
    <n v="3442820"/>
    <n v="8000000"/>
    <x v="3591"/>
    <n v="-0.56964749999999997"/>
  </r>
  <r>
    <x v="3603"/>
    <x v="2951"/>
    <s v="Color"/>
    <x v="5"/>
    <s v="English"/>
    <s v="USA"/>
    <x v="12"/>
    <s v="Naderev Sano"/>
    <s v="Dena Seidel"/>
    <n v="0"/>
    <n v="0"/>
    <n v="0"/>
    <n v="215"/>
    <n v="7"/>
    <n v="5"/>
    <n v="72"/>
    <n v="4914"/>
    <n v="150000"/>
    <x v="3592"/>
    <n v="-0.96723999999999999"/>
  </r>
  <r>
    <x v="3604"/>
    <x v="2952"/>
    <s v="Color"/>
    <x v="7"/>
    <s v="English"/>
    <s v="USA"/>
    <x v="7"/>
    <s v="Judy Greer"/>
    <s v="Peyton Reed"/>
    <n v="2000"/>
    <n v="5730"/>
    <n v="235"/>
    <n v="61000"/>
    <n v="7.4"/>
    <n v="517"/>
    <n v="117"/>
    <n v="180191634"/>
    <n v="130000000"/>
    <x v="3593"/>
    <n v="0.38608949230769229"/>
  </r>
  <r>
    <x v="3605"/>
    <x v="2953"/>
    <s v="Color"/>
    <x v="7"/>
    <s v="English"/>
    <s v="USA"/>
    <x v="7"/>
    <s v="Chris Hemsworth"/>
    <s v="Joss Whedon"/>
    <n v="26000"/>
    <n v="92000"/>
    <n v="0"/>
    <n v="118000"/>
    <n v="7.5"/>
    <n v="635"/>
    <n v="141"/>
    <n v="458991599"/>
    <n v="250000000"/>
    <x v="3594"/>
    <n v="0.835966396"/>
  </r>
  <r>
    <x v="3606"/>
    <x v="2954"/>
    <s v="Color"/>
    <x v="7"/>
    <s v="Telugu"/>
    <s v="India"/>
    <x v="12"/>
    <s v="Tamannaah Bhatia"/>
    <s v="S.S. Rajamouli"/>
    <n v="218"/>
    <n v="554"/>
    <n v="50"/>
    <n v="21000"/>
    <n v="8.4"/>
    <n v="44"/>
    <n v="159"/>
    <n v="6498000"/>
    <n v="18026148"/>
    <x v="3595"/>
    <n v="-0.6395236519748978"/>
  </r>
  <r>
    <x v="3607"/>
    <x v="2955"/>
    <s v="Color"/>
    <x v="6"/>
    <s v="English"/>
    <s v="USA"/>
    <x v="6"/>
    <s v="Johnny Depp"/>
    <s v="Scott Cooper"/>
    <n v="40000"/>
    <n v="63769"/>
    <n v="108"/>
    <n v="44000"/>
    <n v="7"/>
    <n v="391"/>
    <n v="123"/>
    <n v="62563543"/>
    <n v="53000000"/>
    <x v="3596"/>
    <n v="0.1804442075471698"/>
  </r>
  <r>
    <x v="3608"/>
    <x v="2956"/>
    <s v="Color"/>
    <x v="7"/>
    <s v="English"/>
    <s v="USA"/>
    <x v="6"/>
    <s v="Chris Hemsworth"/>
    <s v="Michael Mann"/>
    <n v="26000"/>
    <n v="28129"/>
    <n v="0"/>
    <n v="11000"/>
    <n v="5.4"/>
    <n v="261"/>
    <n v="133"/>
    <n v="7097125"/>
    <n v="70000000"/>
    <x v="3597"/>
    <n v="-0.89861250000000004"/>
  </r>
  <r>
    <x v="3609"/>
    <x v="2957"/>
    <s v="Color"/>
    <x v="1"/>
    <s v="English"/>
    <s v="USA"/>
    <x v="7"/>
    <s v="Tom Hanks"/>
    <s v="Steven Spielberg"/>
    <n v="15000"/>
    <n v="16944"/>
    <n v="14000"/>
    <n v="55000"/>
    <n v="7.6"/>
    <n v="459"/>
    <n v="142"/>
    <n v="72306065"/>
    <n v="40000000"/>
    <x v="3598"/>
    <n v="0.80765162499999998"/>
  </r>
  <r>
    <x v="3610"/>
    <x v="2958"/>
    <s v="Color"/>
    <x v="1"/>
    <s v="English"/>
    <s v="UK"/>
    <x v="7"/>
    <s v="Julie Walters"/>
    <s v="John Crowley"/>
    <n v="838"/>
    <n v="995"/>
    <n v="34"/>
    <n v="36000"/>
    <n v="7.5"/>
    <n v="351"/>
    <n v="111"/>
    <n v="38317535"/>
    <n v="11000000"/>
    <x v="3599"/>
    <n v="2.4834122727272727"/>
  </r>
  <r>
    <x v="3611"/>
    <x v="2959"/>
    <s v="Color"/>
    <x v="1"/>
    <s v="English"/>
    <s v="USA"/>
    <x v="6"/>
    <s v="Logan Browning"/>
    <s v="Jamal Hill"/>
    <n v="628"/>
    <n v="4249"/>
    <n v="47"/>
    <n v="1000"/>
    <n v="7.2"/>
    <n v="10"/>
    <n v="89"/>
    <n v="444044"/>
    <n v="1900000"/>
    <x v="3600"/>
    <n v="-0.76629263157894734"/>
  </r>
  <r>
    <x v="3612"/>
    <x v="2960"/>
    <s v="Color"/>
    <x v="3"/>
    <s v="English"/>
    <s v="USA"/>
    <x v="6"/>
    <s v="Bradley Cooper"/>
    <s v="John Wells"/>
    <n v="14000"/>
    <n v="16926"/>
    <n v="53"/>
    <n v="25000"/>
    <n v="6.6"/>
    <n v="175"/>
    <n v="101"/>
    <n v="13650738"/>
    <n v="20000000"/>
    <x v="3601"/>
    <n v="-0.3174631"/>
  </r>
  <r>
    <x v="3613"/>
    <x v="2961"/>
    <s v="Color"/>
    <x v="1"/>
    <s v="English"/>
    <s v="USA"/>
    <x v="6"/>
    <s v="Brad Pitt"/>
    <s v="Angelina Jolie Pitt"/>
    <n v="11000"/>
    <n v="22319"/>
    <n v="11000"/>
    <n v="0"/>
    <n v="5.3"/>
    <n v="131"/>
    <n v="122"/>
    <n v="531009"/>
    <n v="10000000"/>
    <x v="3602"/>
    <n v="-0.94689909999999999"/>
  </r>
  <r>
    <x v="3614"/>
    <x v="2962"/>
    <s v="Color"/>
    <x v="0"/>
    <s v="English"/>
    <s v="USA"/>
    <x v="7"/>
    <s v="David Oyelowo"/>
    <s v="Jerry Jameson"/>
    <n v="1000"/>
    <n v="2739"/>
    <n v="5"/>
    <n v="0"/>
    <n v="5.3"/>
    <n v="39"/>
    <n v="97"/>
    <n v="2557668"/>
    <n v="2000000"/>
    <x v="3603"/>
    <n v="0.27883400000000003"/>
  </r>
  <r>
    <x v="3615"/>
    <x v="2947"/>
    <s v="Color"/>
    <x v="10"/>
    <s v="Hebrew"/>
    <s v="Israel"/>
    <x v="12"/>
    <s v="Amos Oz"/>
    <s v="Mor Loushy"/>
    <n v="3"/>
    <n v="3"/>
    <n v="0"/>
    <n v="111"/>
    <n v="7.2"/>
    <n v="23"/>
    <n v="84"/>
    <n v="34151"/>
    <n v="450000"/>
    <x v="3604"/>
    <n v="-0.92410888888888887"/>
  </r>
  <r>
    <x v="3616"/>
    <x v="2963"/>
    <s v="Color"/>
    <x v="7"/>
    <s v="English"/>
    <s v="USA"/>
    <x v="6"/>
    <s v="Hugh Jackman"/>
    <s v="Neill Blomkamp"/>
    <n v="20000"/>
    <n v="23051"/>
    <n v="662"/>
    <n v="67000"/>
    <n v="6.9"/>
    <n v="371"/>
    <n v="120"/>
    <n v="31569268"/>
    <n v="49000000"/>
    <x v="3605"/>
    <n v="-0.35572922448979594"/>
  </r>
  <r>
    <x v="3617"/>
    <x v="2964"/>
    <s v="Color"/>
    <x v="0"/>
    <s v="English"/>
    <s v="Czech Republic"/>
    <x v="6"/>
    <s v="Tom Hardy"/>
    <s v="Daniel Espinosa"/>
    <n v="27000"/>
    <n v="27666"/>
    <n v="79"/>
    <n v="18000"/>
    <n v="6.4"/>
    <n v="172"/>
    <n v="137"/>
    <n v="1206135"/>
    <n v="50000000"/>
    <x v="3606"/>
    <n v="-0.97587729999999995"/>
  </r>
  <r>
    <x v="3618"/>
    <x v="2965"/>
    <s v="Color"/>
    <x v="1"/>
    <s v="English"/>
    <s v="USA"/>
    <x v="5"/>
    <s v="Hayley Atwell"/>
    <s v="Kenneth Branagh"/>
    <n v="2000"/>
    <n v="4671"/>
    <n v="0"/>
    <n v="56000"/>
    <n v="7"/>
    <n v="343"/>
    <n v="105"/>
    <n v="201148159"/>
    <n v="95000000"/>
    <x v="3607"/>
    <n v="1.1173490421052632"/>
  </r>
  <r>
    <x v="3619"/>
    <x v="2966"/>
    <s v="Color"/>
    <x v="6"/>
    <s v="English"/>
    <s v="UK"/>
    <x v="7"/>
    <s v="Will Smith"/>
    <s v="Peter Landesman"/>
    <n v="10000"/>
    <n v="13371"/>
    <n v="15"/>
    <n v="23000"/>
    <n v="7.1"/>
    <n v="219"/>
    <n v="123"/>
    <n v="34531832"/>
    <n v="35000000"/>
    <x v="3608"/>
    <n v="-1.3376228571428572E-2"/>
  </r>
  <r>
    <x v="3620"/>
    <x v="2967"/>
    <s v="Color"/>
    <x v="6"/>
    <s v="English"/>
    <s v="USA"/>
    <x v="5"/>
    <s v="Donny Boaz"/>
    <s v="Angelo Pizzo"/>
    <n v="2000"/>
    <n v="3384"/>
    <n v="14"/>
    <n v="0"/>
    <n v="7"/>
    <n v="27"/>
    <n v="118"/>
    <n v="2246000"/>
    <n v="20000000"/>
    <x v="3609"/>
    <n v="-0.88770000000000004"/>
  </r>
  <r>
    <x v="3621"/>
    <x v="2968"/>
    <s v="Color"/>
    <x v="1"/>
    <s v="English"/>
    <s v="USA"/>
    <x v="6"/>
    <s v="Nora Zehetner"/>
    <s v="Benjamin Dickinson"/>
    <n v="446"/>
    <n v="928"/>
    <n v="4"/>
    <n v="793"/>
    <n v="5.5"/>
    <n v="36"/>
    <n v="97"/>
    <n v="62480"/>
    <n v="1000000"/>
    <x v="3610"/>
    <n v="-0.93752000000000002"/>
  </r>
  <r>
    <x v="3622"/>
    <x v="2969"/>
    <s v="Color"/>
    <x v="1"/>
    <s v="English"/>
    <s v="USA"/>
    <x v="7"/>
    <s v="Sylvester Stallone"/>
    <s v="Ryan Coogler"/>
    <n v="13000"/>
    <n v="15106"/>
    <n v="0"/>
    <n v="70000"/>
    <n v="7.7"/>
    <n v="437"/>
    <n v="133"/>
    <n v="109712885"/>
    <n v="35000000"/>
    <x v="3611"/>
    <n v="2.1346538571428573"/>
  </r>
  <r>
    <x v="3623"/>
    <x v="2970"/>
    <s v="Color"/>
    <x v="3"/>
    <s v="English"/>
    <s v="USA"/>
    <x v="7"/>
    <s v="Will Ferrell"/>
    <s v="Sean Anders"/>
    <n v="8000"/>
    <n v="10886"/>
    <n v="51"/>
    <n v="13000"/>
    <n v="6.1"/>
    <n v="145"/>
    <n v="96"/>
    <n v="150315155"/>
    <n v="50000000"/>
    <x v="3612"/>
    <n v="2.0063030999999998"/>
  </r>
  <r>
    <x v="3624"/>
    <x v="2971"/>
    <s v="Color"/>
    <x v="3"/>
    <s v="English"/>
    <s v="USA"/>
    <x v="6"/>
    <s v="Al Pacino"/>
    <s v="Dan Fogelman"/>
    <n v="14000"/>
    <n v="18712"/>
    <n v="102"/>
    <n v="0"/>
    <n v="7.1"/>
    <n v="139"/>
    <n v="106"/>
    <n v="5348317"/>
    <n v="10000000"/>
    <x v="3613"/>
    <n v="-0.46516829999999998"/>
  </r>
  <r>
    <x v="3625"/>
    <x v="2972"/>
    <s v="Color"/>
    <x v="1"/>
    <s v="English"/>
    <s v="USA"/>
    <x v="7"/>
    <s v="Alexa PenaVega"/>
    <s v="Jon Gunn"/>
    <n v="2000"/>
    <n v="6752"/>
    <n v="16"/>
    <n v="13000"/>
    <n v="5.9"/>
    <n v="11"/>
    <n v="120"/>
    <n v="12985267"/>
    <n v="2300000"/>
    <x v="3614"/>
    <n v="4.6457682608695654"/>
  </r>
  <r>
    <x v="3626"/>
    <x v="2973"/>
    <s v="Color"/>
    <x v="3"/>
    <s v="English"/>
    <s v="USA"/>
    <x v="6"/>
    <s v="Kimberly Elise"/>
    <s v="Rick Famuyiwa"/>
    <n v="637"/>
    <n v="1342"/>
    <n v="44"/>
    <n v="23000"/>
    <n v="7.3"/>
    <n v="180"/>
    <n v="103"/>
    <n v="17474107"/>
    <n v="7000000"/>
    <x v="3615"/>
    <n v="1.4963010000000001"/>
  </r>
  <r>
    <x v="3627"/>
    <x v="2974"/>
    <s v="Color"/>
    <x v="7"/>
    <s v="Mandarin"/>
    <s v="China"/>
    <x v="6"/>
    <s v="Si Won Choi"/>
    <s v="Daniel Lee"/>
    <n v="21"/>
    <n v="58"/>
    <n v="10"/>
    <n v="0"/>
    <n v="6.1"/>
    <n v="68"/>
    <n v="103"/>
    <n v="72413"/>
    <n v="65000000"/>
    <x v="3616"/>
    <n v="-0.99888595384615386"/>
  </r>
  <r>
    <x v="3628"/>
    <x v="2975"/>
    <s v="Color"/>
    <x v="5"/>
    <s v="English"/>
    <s v="UK"/>
    <x v="7"/>
    <s v="Michael Kelly"/>
    <s v="Baltasar KormÃ¡kur"/>
    <n v="963"/>
    <n v="2131"/>
    <n v="175"/>
    <n v="40000"/>
    <n v="7.1"/>
    <n v="361"/>
    <n v="121"/>
    <n v="43247140"/>
    <n v="55000000"/>
    <x v="3617"/>
    <n v="-0.21368836363636365"/>
  </r>
  <r>
    <x v="3629"/>
    <x v="2976"/>
    <s v="Black and White"/>
    <x v="1"/>
    <s v="English"/>
    <s v="UK"/>
    <x v="6"/>
    <s v="Elina Alminas"/>
    <s v="Alex Garland"/>
    <n v="149"/>
    <n v="430"/>
    <n v="232"/>
    <n v="109000"/>
    <n v="7.7"/>
    <n v="489"/>
    <n v="108"/>
    <n v="25440971"/>
    <n v="15000000"/>
    <x v="3618"/>
    <n v="0.6960647333333333"/>
  </r>
  <r>
    <x v="3630"/>
    <x v="2977"/>
    <s v="Color"/>
    <x v="7"/>
    <s v="English"/>
    <s v="USA"/>
    <x v="7"/>
    <s v="Tim Blake Nelson"/>
    <s v="Josh Trank"/>
    <n v="596"/>
    <n v="1261"/>
    <n v="128"/>
    <n v="41000"/>
    <n v="4.3"/>
    <n v="369"/>
    <n v="100"/>
    <n v="56114221"/>
    <n v="120000000"/>
    <x v="3619"/>
    <n v="-0.53238149166666671"/>
  </r>
  <r>
    <x v="3631"/>
    <x v="2978"/>
    <s v="Color"/>
    <x v="1"/>
    <s v="English"/>
    <s v="USA"/>
    <x v="6"/>
    <s v="Jennifer Ehle"/>
    <s v="Sam Taylor-Johnson"/>
    <n v="1000"/>
    <n v="4585"/>
    <n v="456"/>
    <n v="101000"/>
    <n v="4.0999999999999996"/>
    <n v="362"/>
    <n v="129"/>
    <n v="166147885"/>
    <n v="40000000"/>
    <x v="3620"/>
    <n v="3.1536971249999999"/>
  </r>
  <r>
    <x v="3632"/>
    <x v="2979"/>
    <s v="Color"/>
    <x v="3"/>
    <s v="English"/>
    <s v="USA"/>
    <x v="6"/>
    <s v="Will Smith"/>
    <s v="Glenn Ficarra"/>
    <n v="10000"/>
    <n v="11943"/>
    <n v="43"/>
    <n v="23000"/>
    <n v="6.6"/>
    <n v="279"/>
    <n v="105"/>
    <n v="53846915"/>
    <n v="50100000"/>
    <x v="3621"/>
    <n v="7.4788722554890219E-2"/>
  </r>
  <r>
    <x v="3633"/>
    <x v="2980"/>
    <s v="Color"/>
    <x v="6"/>
    <s v="English"/>
    <s v="USA"/>
    <x v="7"/>
    <s v="Steve Carell"/>
    <s v="Peter Sollett"/>
    <n v="7000"/>
    <n v="9660"/>
    <n v="6"/>
    <n v="0"/>
    <n v="6.5"/>
    <n v="133"/>
    <n v="103"/>
    <n v="532988"/>
    <n v="7000000"/>
    <x v="3622"/>
    <n v="-0.92385885714285709"/>
  </r>
  <r>
    <x v="3634"/>
    <x v="2965"/>
    <s v="Color"/>
    <x v="7"/>
    <s v="English"/>
    <s v="USA"/>
    <x v="7"/>
    <s v="Jason Statham"/>
    <s v="James Wan"/>
    <n v="26000"/>
    <n v="79150"/>
    <n v="0"/>
    <n v="94000"/>
    <n v="7.2"/>
    <n v="424"/>
    <n v="140"/>
    <n v="350034110"/>
    <n v="190000000"/>
    <x v="3623"/>
    <n v="0.84228478947368424"/>
  </r>
  <r>
    <x v="3635"/>
    <x v="2961"/>
    <s v="Color"/>
    <x v="3"/>
    <s v="English"/>
    <s v="USA"/>
    <x v="6"/>
    <s v="Will Ferrell"/>
    <s v="Etan Cohen"/>
    <n v="8000"/>
    <n v="12556"/>
    <n v="164"/>
    <n v="14000"/>
    <n v="6"/>
    <n v="173"/>
    <n v="107"/>
    <n v="90353764"/>
    <n v="40000000"/>
    <x v="3624"/>
    <n v="1.2588440999999999"/>
  </r>
  <r>
    <x v="3636"/>
    <x v="2981"/>
    <s v="Color"/>
    <x v="5"/>
    <s v="English"/>
    <s v="USA"/>
    <x v="5"/>
    <s v="Odeya Rush"/>
    <s v="Rob Letterman"/>
    <n v="2000"/>
    <n v="5497"/>
    <n v="11"/>
    <n v="35000"/>
    <n v="6.4"/>
    <n v="218"/>
    <n v="103"/>
    <n v="80021740"/>
    <n v="58000000"/>
    <x v="3625"/>
    <n v="0.37968517241379313"/>
  </r>
  <r>
    <x v="3637"/>
    <x v="2982"/>
    <s v="Color"/>
    <x v="0"/>
    <s v="English"/>
    <s v="USA"/>
    <x v="6"/>
    <s v="Alia Shawkat"/>
    <s v="Jeremy Saulnier"/>
    <n v="727"/>
    <n v="1836"/>
    <n v="57"/>
    <n v="10000"/>
    <n v="7.1"/>
    <n v="322"/>
    <n v="95"/>
    <n v="3219029"/>
    <n v="5000000"/>
    <x v="3626"/>
    <n v="-0.35619420000000002"/>
  </r>
  <r>
    <x v="3638"/>
    <x v="2983"/>
    <s v="Color"/>
    <x v="5"/>
    <s v="English"/>
    <s v="USA"/>
    <x v="5"/>
    <s v="Jim Parsons"/>
    <s v="Tim Johnson"/>
    <n v="17000"/>
    <n v="17883"/>
    <n v="12"/>
    <n v="26000"/>
    <n v="6.7"/>
    <n v="165"/>
    <n v="94"/>
    <n v="177343675"/>
    <n v="135000000"/>
    <x v="3627"/>
    <n v="0.31365685185185183"/>
  </r>
  <r>
    <x v="3639"/>
    <x v="2984"/>
    <s v="Color"/>
    <x v="7"/>
    <s v="English"/>
    <s v="USA"/>
    <x v="7"/>
    <s v="Jim Gaffigan"/>
    <s v="Anne Fletcher"/>
    <n v="472"/>
    <n v="1679"/>
    <n v="98"/>
    <n v="0"/>
    <n v="5.0999999999999996"/>
    <n v="155"/>
    <n v="87"/>
    <n v="34507079"/>
    <n v="35000000"/>
    <x v="3628"/>
    <n v="-1.4083457142857143E-2"/>
  </r>
  <r>
    <x v="3640"/>
    <x v="2985"/>
    <s v="Color"/>
    <x v="3"/>
    <s v="English"/>
    <s v="USA"/>
    <x v="6"/>
    <s v="Adam Scott"/>
    <s v="Steve Pink"/>
    <n v="3000"/>
    <n v="4702"/>
    <n v="38"/>
    <n v="0"/>
    <n v="5.0999999999999996"/>
    <n v="107"/>
    <n v="99"/>
    <n v="12282677"/>
    <n v="14000000"/>
    <x v="3629"/>
    <n v="-0.12266592857142856"/>
  </r>
  <r>
    <x v="3641"/>
    <x v="2986"/>
    <s v="Color"/>
    <x v="4"/>
    <s v="English"/>
    <s v="USA"/>
    <x v="5"/>
    <s v="Steve Buscemi"/>
    <s v="Genndy Tartakovsky"/>
    <n v="12000"/>
    <n v="26839"/>
    <n v="266"/>
    <n v="16000"/>
    <n v="6.7"/>
    <n v="152"/>
    <n v="89"/>
    <n v="169692572"/>
    <n v="80000000"/>
    <x v="3630"/>
    <n v="1.1211571499999999"/>
  </r>
  <r>
    <x v="3642"/>
    <x v="2987"/>
    <s v="Color"/>
    <x v="7"/>
    <s v="English"/>
    <s v="USA"/>
    <x v="7"/>
    <s v="Chris Hemsworth"/>
    <s v="Ron Howard"/>
    <n v="26000"/>
    <n v="28328"/>
    <n v="2000"/>
    <n v="27000"/>
    <n v="7"/>
    <n v="289"/>
    <n v="122"/>
    <n v="24985612"/>
    <n v="100000000"/>
    <x v="3631"/>
    <n v="-0.75014387999999999"/>
  </r>
  <r>
    <x v="3643"/>
    <x v="2988"/>
    <s v="Color"/>
    <x v="5"/>
    <s v="English"/>
    <s v="USA"/>
    <x v="5"/>
    <s v="Amy Poehler"/>
    <s v="Pete Docter"/>
    <n v="1000"/>
    <n v="2944"/>
    <n v="0"/>
    <n v="118000"/>
    <n v="8.3000000000000007"/>
    <n v="536"/>
    <n v="95"/>
    <n v="356454367"/>
    <n v="175000000"/>
    <x v="3632"/>
    <n v="1.0368820971428572"/>
  </r>
  <r>
    <x v="3644"/>
    <x v="2989"/>
    <s v="Color"/>
    <x v="12"/>
    <s v="English"/>
    <s v="Canada"/>
    <x v="7"/>
    <s v="Lin Shaye"/>
    <s v="Leigh Whannell"/>
    <n v="852"/>
    <n v="2426"/>
    <n v="482"/>
    <n v="29000"/>
    <n v="6.1"/>
    <n v="242"/>
    <n v="97"/>
    <n v="52200504"/>
    <n v="10000000"/>
    <x v="3633"/>
    <n v="4.2200503999999999"/>
  </r>
  <r>
    <x v="3645"/>
    <x v="2984"/>
    <s v="Color"/>
    <x v="5"/>
    <s v="English"/>
    <s v="USA"/>
    <x v="7"/>
    <s v="Kate Winslet"/>
    <s v="Robert Schwentke"/>
    <n v="14000"/>
    <n v="22622"/>
    <n v="124"/>
    <n v="27000"/>
    <n v="6.3"/>
    <n v="263"/>
    <n v="119"/>
    <n v="129995817"/>
    <n v="110000000"/>
    <x v="3634"/>
    <n v="0.18178015454545454"/>
  </r>
  <r>
    <x v="3646"/>
    <x v="2946"/>
    <s v="Color"/>
    <x v="7"/>
    <s v="Cantonese"/>
    <s v="Hong Kong"/>
    <x v="7"/>
    <s v="Mike Tyson"/>
    <s v="Wilson Yip"/>
    <n v="461"/>
    <n v="615"/>
    <n v="25"/>
    <n v="12000"/>
    <n v="7.2"/>
    <n v="78"/>
    <n v="105"/>
    <n v="2126511"/>
    <n v="36000000"/>
    <x v="3635"/>
    <n v="-0.94093024999999997"/>
  </r>
  <r>
    <x v="3647"/>
    <x v="2990"/>
    <s v="Color"/>
    <x v="6"/>
    <s v="English"/>
    <s v="USA"/>
    <x v="7"/>
    <s v="Jennifer Lawrence"/>
    <s v="David O. Russell"/>
    <n v="34000"/>
    <n v="75793"/>
    <n v="737"/>
    <n v="24000"/>
    <n v="6.6"/>
    <n v="315"/>
    <n v="124"/>
    <n v="56443482"/>
    <n v="60000000"/>
    <x v="3636"/>
    <n v="-5.9275300000000003E-2"/>
  </r>
  <r>
    <x v="3648"/>
    <x v="2991"/>
    <s v="Color"/>
    <x v="7"/>
    <s v="English"/>
    <s v="USA"/>
    <x v="7"/>
    <s v="Channing Tatum"/>
    <s v="Lana Wachowski"/>
    <n v="17000"/>
    <n v="47334"/>
    <n v="0"/>
    <n v="44000"/>
    <n v="5.4"/>
    <n v="384"/>
    <n v="127"/>
    <n v="47375327"/>
    <n v="176000000"/>
    <x v="3637"/>
    <n v="-0.73082200568181821"/>
  </r>
  <r>
    <x v="3649"/>
    <x v="2992"/>
    <s v="Color"/>
    <x v="7"/>
    <s v="English"/>
    <s v="USA"/>
    <x v="7"/>
    <s v="Bryce Dallas Howard"/>
    <s v="Colin Trevorrow"/>
    <n v="3000"/>
    <n v="8458"/>
    <n v="365"/>
    <n v="150000"/>
    <n v="7"/>
    <n v="644"/>
    <n v="124"/>
    <n v="652177271"/>
    <n v="150000000"/>
    <x v="3638"/>
    <n v="3.3478484733333334"/>
  </r>
  <r>
    <x v="3650"/>
    <x v="2993"/>
    <s v="Color"/>
    <x v="3"/>
    <s v="English"/>
    <s v="USA"/>
    <x v="7"/>
    <s v="Adam Scott"/>
    <s v="Michael Dougherty"/>
    <n v="3000"/>
    <n v="4567"/>
    <n v="66"/>
    <n v="27000"/>
    <n v="6.2"/>
    <n v="198"/>
    <n v="98"/>
    <n v="42592530"/>
    <n v="15000000"/>
    <x v="3639"/>
    <n v="1.839502"/>
  </r>
  <r>
    <x v="3651"/>
    <x v="2994"/>
    <s v="Color"/>
    <x v="6"/>
    <s v="English"/>
    <s v="UK"/>
    <x v="6"/>
    <s v="Tom Hardy"/>
    <s v="Brian Helgeland"/>
    <n v="27000"/>
    <n v="27659"/>
    <n v="241"/>
    <n v="43000"/>
    <n v="7"/>
    <n v="260"/>
    <n v="132"/>
    <n v="1865774"/>
    <n v="30000000"/>
    <x v="3640"/>
    <n v="-0.93780753333333333"/>
  </r>
  <r>
    <x v="3652"/>
    <x v="2995"/>
    <s v="Color"/>
    <x v="1"/>
    <s v="English"/>
    <s v="Mexico"/>
    <x v="7"/>
    <s v="Tom Wilkinson"/>
    <s v="Alejandro Monteverde"/>
    <n v="1000"/>
    <n v="5705"/>
    <n v="38"/>
    <n v="15000"/>
    <n v="7.4"/>
    <n v="45"/>
    <n v="106"/>
    <n v="6420319"/>
    <n v="20000000"/>
    <x v="3641"/>
    <n v="-0.67898404999999995"/>
  </r>
  <r>
    <x v="3653"/>
    <x v="2958"/>
    <s v="Color"/>
    <x v="3"/>
    <s v="English"/>
    <s v="USA"/>
    <x v="7"/>
    <s v="Olivia Wilde"/>
    <s v="Jessie Nelson"/>
    <n v="10000"/>
    <n v="10691"/>
    <n v="24"/>
    <n v="0"/>
    <n v="5.7"/>
    <n v="97"/>
    <n v="107"/>
    <n v="26284475"/>
    <n v="17000000"/>
    <x v="3642"/>
    <n v="0.54614558823529413"/>
  </r>
  <r>
    <x v="3654"/>
    <x v="2996"/>
    <s v="Color"/>
    <x v="7"/>
    <s v="English"/>
    <s v="Australia"/>
    <x v="6"/>
    <s v="Tom Hardy"/>
    <s v="George Miller"/>
    <n v="27000"/>
    <n v="40025"/>
    <n v="750"/>
    <n v="191000"/>
    <n v="8.1"/>
    <n v="739"/>
    <n v="120"/>
    <n v="153629485"/>
    <n v="150000000"/>
    <x v="3643"/>
    <n v="2.4196566666666666E-2"/>
  </r>
  <r>
    <x v="3655"/>
    <x v="2997"/>
    <s v="Color"/>
    <x v="1"/>
    <s v="English"/>
    <s v="USA"/>
    <x v="7"/>
    <s v="Joely Richardson"/>
    <s v="Henry Hobson"/>
    <n v="584"/>
    <n v="1885"/>
    <n v="9"/>
    <n v="22000"/>
    <n v="5.6"/>
    <n v="256"/>
    <n v="95"/>
    <n v="131175"/>
    <n v="8500000"/>
    <x v="3644"/>
    <n v="-0.98456764705882349"/>
  </r>
  <r>
    <x v="3656"/>
    <x v="2998"/>
    <s v="Color"/>
    <x v="3"/>
    <s v="English"/>
    <s v="USA"/>
    <x v="6"/>
    <s v="Matt Bomer"/>
    <s v="Gregory Jacobs"/>
    <n v="20000"/>
    <n v="38963"/>
    <n v="13"/>
    <n v="41000"/>
    <n v="5.7"/>
    <n v="222"/>
    <n v="115"/>
    <n v="66009973"/>
    <n v="14800000"/>
    <x v="3645"/>
    <n v="3.4601333108108108"/>
  </r>
  <r>
    <x v="3657"/>
    <x v="2999"/>
    <s v="Color"/>
    <x v="5"/>
    <s v="English"/>
    <s v="USA"/>
    <x v="5"/>
    <s v="Jay Hernandez"/>
    <s v="Boaz Yakin"/>
    <n v="1000"/>
    <n v="2851"/>
    <n v="132"/>
    <n v="33000"/>
    <n v="6.8"/>
    <n v="61"/>
    <n v="111"/>
    <n v="42652003"/>
    <n v="20000000"/>
    <x v="3646"/>
    <n v="1.13260015"/>
  </r>
  <r>
    <x v="3658"/>
    <x v="3000"/>
    <s v="Color"/>
    <x v="6"/>
    <s v="English"/>
    <s v="USA"/>
    <x v="5"/>
    <s v="Morgan Saylor"/>
    <s v="Niki Caro"/>
    <n v="427"/>
    <n v="952"/>
    <n v="51"/>
    <n v="21000"/>
    <n v="7.4"/>
    <n v="113"/>
    <n v="129"/>
    <n v="44469602"/>
    <n v="17000000"/>
    <x v="3647"/>
    <n v="1.6158589411764706"/>
  </r>
  <r>
    <x v="3659"/>
    <x v="3001"/>
    <s v="Color"/>
    <x v="0"/>
    <s v="English"/>
    <s v="USA"/>
    <x v="6"/>
    <s v="Michael Derek"/>
    <s v="Robert Fontaine"/>
    <n v="128"/>
    <n v="214"/>
    <n v="7"/>
    <n v="305"/>
    <n v="7.2"/>
    <n v="4"/>
    <n v="125"/>
    <n v="3330"/>
    <n v="2100000"/>
    <x v="3648"/>
    <n v="-0.9984142857142857"/>
  </r>
  <r>
    <x v="3660"/>
    <x v="3002"/>
    <s v="Color"/>
    <x v="7"/>
    <s v="English"/>
    <s v="USA"/>
    <x v="5"/>
    <s v="Steve Carell"/>
    <s v="Kyle Balda"/>
    <n v="7000"/>
    <n v="13616"/>
    <n v="22"/>
    <n v="70000"/>
    <n v="6.4"/>
    <n v="308"/>
    <n v="91"/>
    <n v="336029560"/>
    <n v="74000000"/>
    <x v="3649"/>
    <n v="3.54094"/>
  </r>
  <r>
    <x v="3661"/>
    <x v="3003"/>
    <s v="Color"/>
    <x v="7"/>
    <s v="English"/>
    <s v="China"/>
    <x v="7"/>
    <s v="Tom Cruise"/>
    <s v="Christopher McQuarrie"/>
    <n v="10000"/>
    <n v="21840"/>
    <n v="188"/>
    <n v="47000"/>
    <n v="7.4"/>
    <n v="465"/>
    <n v="131"/>
    <n v="195000874"/>
    <n v="150000000"/>
    <x v="3650"/>
    <n v="0.30000582666666664"/>
  </r>
  <r>
    <x v="3662"/>
    <x v="2978"/>
    <s v="Color"/>
    <x v="7"/>
    <s v="English"/>
    <s v="UK"/>
    <x v="6"/>
    <s v="Johnny Depp"/>
    <s v="David Koepp"/>
    <n v="40000"/>
    <n v="42683"/>
    <n v="192"/>
    <n v="12000"/>
    <n v="5.5"/>
    <n v="181"/>
    <n v="107"/>
    <n v="7605668"/>
    <n v="60000000"/>
    <x v="3651"/>
    <n v="-0.87323886666666661"/>
  </r>
  <r>
    <x v="3663"/>
    <x v="3004"/>
    <s v="Color"/>
    <x v="7"/>
    <s v="English"/>
    <s v="USA"/>
    <x v="6"/>
    <s v="Sterling Jerins"/>
    <s v="John Erick Dowdle"/>
    <n v="155"/>
    <n v="259"/>
    <n v="66"/>
    <n v="16000"/>
    <n v="6.8"/>
    <n v="203"/>
    <n v="103"/>
    <n v="27285953"/>
    <n v="5000000"/>
    <x v="3652"/>
    <n v="4.4571905999999997"/>
  </r>
  <r>
    <x v="3664"/>
    <x v="3005"/>
    <s v="Color"/>
    <x v="3"/>
    <s v="English"/>
    <s v="USA"/>
    <x v="6"/>
    <s v="Dominic Flores"/>
    <s v="David Gordon Green"/>
    <n v="1000"/>
    <n v="3944"/>
    <n v="234"/>
    <n v="0"/>
    <n v="6.1"/>
    <n v="125"/>
    <n v="107"/>
    <n v="6998324"/>
    <n v="28000000"/>
    <x v="3653"/>
    <n v="-0.75005985714285717"/>
  </r>
  <r>
    <x v="3665"/>
    <x v="2953"/>
    <s v="Color"/>
    <x v="5"/>
    <s v="English"/>
    <s v="USA"/>
    <x v="5"/>
    <s v="Hugh Jackman"/>
    <s v="Joe Wright"/>
    <n v="20000"/>
    <n v="21393"/>
    <n v="456"/>
    <n v="24000"/>
    <n v="5.8"/>
    <n v="256"/>
    <n v="111"/>
    <n v="34964818"/>
    <n v="150000000"/>
    <x v="3654"/>
    <n v="-0.76690121333333339"/>
  </r>
  <r>
    <x v="3666"/>
    <x v="3006"/>
    <s v="Color"/>
    <x v="1"/>
    <s v="English"/>
    <s v="USA"/>
    <x v="7"/>
    <s v="Nat Wolff"/>
    <s v="Jake Schreier"/>
    <n v="733"/>
    <n v="2753"/>
    <n v="14"/>
    <n v="0"/>
    <n v="6.4"/>
    <n v="191"/>
    <n v="109"/>
    <n v="31990064"/>
    <n v="12000000"/>
    <x v="3655"/>
    <n v="1.6658386666666667"/>
  </r>
  <r>
    <x v="3667"/>
    <x v="3007"/>
    <s v="Color"/>
    <x v="7"/>
    <s v="English"/>
    <s v="USA"/>
    <x v="5"/>
    <s v="D.B. Woodside"/>
    <s v="Andy Fickman"/>
    <n v="598"/>
    <n v="3552"/>
    <n v="99"/>
    <n v="8000"/>
    <n v="4.4000000000000004"/>
    <n v="76"/>
    <n v="94"/>
    <n v="71038190"/>
    <n v="30000000"/>
    <x v="3656"/>
    <n v="1.3679396666666668"/>
  </r>
  <r>
    <x v="3668"/>
    <x v="3008"/>
    <s v="Color"/>
    <x v="3"/>
    <s v="English"/>
    <s v="USA"/>
    <x v="7"/>
    <s v="Anna Kendrick"/>
    <s v="Elizabeth Banks"/>
    <n v="10000"/>
    <n v="13159"/>
    <n v="0"/>
    <n v="40000"/>
    <n v="6.5"/>
    <n v="221"/>
    <n v="115"/>
    <n v="183436380"/>
    <n v="29000000"/>
    <x v="3657"/>
    <n v="5.3253924137931037"/>
  </r>
  <r>
    <x v="3669"/>
    <x v="2958"/>
    <s v="Color"/>
    <x v="7"/>
    <s v="English"/>
    <s v="USA"/>
    <x v="7"/>
    <s v="Peter Dinklage"/>
    <s v="Chris Columbus"/>
    <n v="22000"/>
    <n v="35367"/>
    <n v="0"/>
    <n v="39000"/>
    <n v="5.6"/>
    <n v="253"/>
    <n v="106"/>
    <n v="78747585"/>
    <n v="88000000"/>
    <x v="3658"/>
    <n v="-0.10514107954545454"/>
  </r>
  <r>
    <x v="3670"/>
    <x v="3009"/>
    <s v="Color"/>
    <x v="7"/>
    <s v="English"/>
    <s v="USA"/>
    <x v="7"/>
    <s v="Ray Winstone"/>
    <s v="Ericson Core"/>
    <n v="1000"/>
    <n v="3962"/>
    <n v="19"/>
    <n v="37000"/>
    <n v="5.3"/>
    <n v="163"/>
    <n v="114"/>
    <n v="28772222"/>
    <n v="105000000"/>
    <x v="3659"/>
    <n v="-0.72597883809523811"/>
  </r>
  <r>
    <x v="3671"/>
    <x v="2957"/>
    <s v="Color"/>
    <x v="13"/>
    <s v="English"/>
    <s v="USA"/>
    <x v="7"/>
    <s v="Gary Weeks"/>
    <s v="Dean Israelite"/>
    <n v="452"/>
    <n v="1819"/>
    <n v="16"/>
    <n v="0"/>
    <n v="6.4"/>
    <n v="177"/>
    <n v="106"/>
    <n v="22331028"/>
    <n v="12000000"/>
    <x v="3660"/>
    <n v="0.86091899999999999"/>
  </r>
  <r>
    <x v="3672"/>
    <x v="3010"/>
    <s v="Color"/>
    <x v="3"/>
    <s v="English"/>
    <s v="USA"/>
    <x v="12"/>
    <s v="Jay Mohr"/>
    <s v="Adam Carolla"/>
    <n v="563"/>
    <n v="2628"/>
    <n v="102"/>
    <n v="212"/>
    <n v="6.1"/>
    <n v="14"/>
    <n v="98"/>
    <n v="105943"/>
    <n v="1500000"/>
    <x v="3661"/>
    <n v="-0.92937133333333333"/>
  </r>
  <r>
    <x v="3673"/>
    <x v="3000"/>
    <s v="Color"/>
    <x v="1"/>
    <s v="English"/>
    <s v="Ireland"/>
    <x v="6"/>
    <s v="Joan Allen"/>
    <s v="Lenny Abrahamson"/>
    <n v="805"/>
    <n v="2499"/>
    <n v="412"/>
    <n v="72000"/>
    <n v="8.3000000000000007"/>
    <n v="421"/>
    <n v="118"/>
    <n v="14677654"/>
    <n v="13000000"/>
    <x v="3662"/>
    <n v="0.12905030769230769"/>
  </r>
  <r>
    <x v="3674"/>
    <x v="3011"/>
    <s v="Color"/>
    <x v="7"/>
    <s v="English"/>
    <s v="USA"/>
    <x v="6"/>
    <s v="Liam Neeson"/>
    <s v="Jaume Collet-Serra"/>
    <n v="14000"/>
    <n v="16992"/>
    <n v="174"/>
    <n v="15000"/>
    <n v="6.6"/>
    <n v="236"/>
    <n v="114"/>
    <n v="26442251"/>
    <n v="50000000"/>
    <x v="3663"/>
    <n v="-0.47115498"/>
  </r>
  <r>
    <x v="3675"/>
    <x v="3012"/>
    <s v="Color"/>
    <x v="7"/>
    <s v="English"/>
    <s v="USA"/>
    <x v="7"/>
    <s v="Dwayne Johnson"/>
    <s v="Brad Peyton"/>
    <n v="12000"/>
    <n v="16718"/>
    <n v="62"/>
    <n v="52000"/>
    <n v="6.1"/>
    <n v="358"/>
    <n v="114"/>
    <n v="155181732"/>
    <n v="110000000"/>
    <x v="3664"/>
    <n v="0.41074301818181819"/>
  </r>
  <r>
    <x v="3676"/>
    <x v="3013"/>
    <s v="Color"/>
    <x v="7"/>
    <s v="English"/>
    <s v="USA"/>
    <x v="7"/>
    <s v="Ryan Reynolds"/>
    <s v="Tarsem Singh"/>
    <n v="16000"/>
    <n v="17847"/>
    <n v="763"/>
    <n v="11000"/>
    <n v="6.5"/>
    <n v="178"/>
    <n v="117"/>
    <n v="12276810"/>
    <n v="26000000"/>
    <x v="3665"/>
    <n v="-0.52781500000000003"/>
  </r>
  <r>
    <x v="3677"/>
    <x v="3014"/>
    <s v="Color"/>
    <x v="7"/>
    <s v="English"/>
    <s v="USA"/>
    <x v="6"/>
    <s v="Edgar Arreola"/>
    <s v="Denis Villeneuve"/>
    <n v="455"/>
    <n v="1467"/>
    <n v="777"/>
    <n v="59000"/>
    <n v="7.6"/>
    <n v="478"/>
    <n v="121"/>
    <n v="46875468"/>
    <n v="30000000"/>
    <x v="3666"/>
    <n v="0.5625156"/>
  </r>
  <r>
    <x v="3678"/>
    <x v="3015"/>
    <s v="Color"/>
    <x v="8"/>
    <s v="English"/>
    <s v="USA"/>
    <x v="6"/>
    <s v="Laila Haley"/>
    <s v="CiarÃ¡n Foy"/>
    <n v="1000"/>
    <n v="2403"/>
    <n v="11"/>
    <n v="13000"/>
    <n v="5.2"/>
    <n v="189"/>
    <n v="97"/>
    <n v="27736779"/>
    <n v="10000000"/>
    <x v="3667"/>
    <n v="1.7736779"/>
  </r>
  <r>
    <x v="3679"/>
    <x v="3016"/>
    <s v="Color"/>
    <x v="1"/>
    <s v="English"/>
    <s v="USA"/>
    <x v="6"/>
    <s v="Jake Gyllenhaal"/>
    <s v="Antoine Fuqua"/>
    <n v="15000"/>
    <n v="16881"/>
    <n v="845"/>
    <n v="44000"/>
    <n v="7.5"/>
    <n v="305"/>
    <n v="124"/>
    <n v="52418902"/>
    <n v="30000000"/>
    <x v="3668"/>
    <n v="0.74729673333333335"/>
  </r>
  <r>
    <x v="3680"/>
    <x v="2958"/>
    <s v="Color"/>
    <x v="7"/>
    <s v="English"/>
    <s v="UK"/>
    <x v="7"/>
    <s v="Christoph Waltz"/>
    <s v="Sam Mendes"/>
    <n v="11000"/>
    <n v="11700"/>
    <n v="0"/>
    <n v="85000"/>
    <n v="6.8"/>
    <n v="602"/>
    <n v="148"/>
    <n v="200074175"/>
    <n v="245000000"/>
    <x v="3669"/>
    <n v="-0.18337071428571428"/>
  </r>
  <r>
    <x v="3681"/>
    <x v="3017"/>
    <s v="Color"/>
    <x v="6"/>
    <s v="English"/>
    <s v="USA"/>
    <x v="6"/>
    <s v="Billy Crudup"/>
    <s v="Tom McCarthy"/>
    <n v="745"/>
    <n v="1058"/>
    <n v="310"/>
    <n v="80000"/>
    <n v="8.1"/>
    <n v="474"/>
    <n v="128"/>
    <n v="44988180"/>
    <n v="20000000"/>
    <x v="3670"/>
    <n v="1.249409"/>
  </r>
  <r>
    <x v="3682"/>
    <x v="2961"/>
    <s v="Color"/>
    <x v="6"/>
    <s v="English"/>
    <s v="UK"/>
    <x v="6"/>
    <s v="Kate Winslet"/>
    <s v="Danny Boyle"/>
    <n v="14000"/>
    <n v="28933"/>
    <n v="0"/>
    <n v="23000"/>
    <n v="7.2"/>
    <n v="412"/>
    <n v="122"/>
    <n v="17750583"/>
    <n v="30000000"/>
    <x v="3671"/>
    <n v="-0.40831390000000001"/>
  </r>
  <r>
    <x v="3683"/>
    <x v="3018"/>
    <s v="Color"/>
    <x v="1"/>
    <s v="English"/>
    <s v="USA"/>
    <x v="6"/>
    <s v="Jeremy Irvine"/>
    <s v="Roland Emmerich"/>
    <n v="25000"/>
    <n v="26176"/>
    <n v="776"/>
    <n v="0"/>
    <n v="4.5"/>
    <n v="74"/>
    <n v="129"/>
    <n v="186354"/>
    <n v="13500000"/>
    <x v="3672"/>
    <n v="-0.98619599999999996"/>
  </r>
  <r>
    <x v="3684"/>
    <x v="3019"/>
    <s v="Color"/>
    <x v="6"/>
    <s v="English"/>
    <s v="USA"/>
    <x v="6"/>
    <s v="Aldis Hodge"/>
    <s v="F. Gary Gray"/>
    <n v="559"/>
    <n v="2702"/>
    <n v="473"/>
    <n v="76000"/>
    <n v="7.9"/>
    <n v="349"/>
    <n v="167"/>
    <n v="161029270"/>
    <n v="28000000"/>
    <x v="3673"/>
    <n v="4.751045357142857"/>
  </r>
  <r>
    <x v="3685"/>
    <x v="3020"/>
    <s v="Color"/>
    <x v="3"/>
    <s v="English"/>
    <s v="USA"/>
    <x v="6"/>
    <s v="Liam Neeson"/>
    <s v="Seth MacFarlane"/>
    <n v="14000"/>
    <n v="30010"/>
    <n v="3000"/>
    <n v="30000"/>
    <n v="6.4"/>
    <n v="280"/>
    <n v="125"/>
    <n v="81257500"/>
    <n v="68000000"/>
    <x v="3674"/>
    <n v="0.19496323529411766"/>
  </r>
  <r>
    <x v="3686"/>
    <x v="3021"/>
    <s v="Color"/>
    <x v="7"/>
    <s v="English"/>
    <s v="USA"/>
    <x v="7"/>
    <s v="J.K. Simmons"/>
    <s v="Alan Taylor"/>
    <n v="24000"/>
    <n v="38873"/>
    <n v="230"/>
    <n v="82000"/>
    <n v="6.6"/>
    <n v="474"/>
    <n v="126"/>
    <n v="89732035"/>
    <n v="155000000"/>
    <x v="3675"/>
    <n v="-0.42108364516129032"/>
  </r>
  <r>
    <x v="3687"/>
    <x v="3022"/>
    <s v="Color"/>
    <x v="6"/>
    <s v="English"/>
    <s v="Chile"/>
    <x v="7"/>
    <s v="Marco TreviÃ±o"/>
    <s v="Patricia Riggen"/>
    <n v="562"/>
    <n v="2230"/>
    <n v="36"/>
    <n v="0"/>
    <n v="6.9"/>
    <n v="120"/>
    <n v="127"/>
    <n v="12188642"/>
    <n v="26000000"/>
    <x v="3676"/>
    <n v="-0.53120607692307698"/>
  </r>
  <r>
    <x v="3688"/>
    <x v="3023"/>
    <s v="Color"/>
    <x v="1"/>
    <s v="English"/>
    <s v="USA"/>
    <x v="7"/>
    <s v="Harrison Ford"/>
    <s v="Lee Toland Krieger"/>
    <n v="11000"/>
    <n v="15327"/>
    <n v="43"/>
    <n v="34000"/>
    <n v="7.2"/>
    <n v="214"/>
    <n v="112"/>
    <n v="42478175"/>
    <n v="25000000"/>
    <x v="3677"/>
    <n v="0.69912700000000005"/>
  </r>
  <r>
    <x v="3689"/>
    <x v="3024"/>
    <s v="Color"/>
    <x v="7"/>
    <s v="Mandarin"/>
    <s v="Taiwan"/>
    <x v="0"/>
    <s v="Qi Shu"/>
    <s v="Hsiao-Hsien Hou"/>
    <n v="1000"/>
    <n v="1172"/>
    <n v="141"/>
    <n v="0"/>
    <n v="6.4"/>
    <n v="205"/>
    <n v="105"/>
    <n v="613556"/>
    <n v="15000000"/>
    <x v="3678"/>
    <n v="-0.9590962666666667"/>
  </r>
  <r>
    <x v="3690"/>
    <x v="3025"/>
    <s v="Color"/>
    <x v="6"/>
    <s v="English"/>
    <s v="USA"/>
    <x v="6"/>
    <s v="Ryan Gosling"/>
    <s v="Adam McKay"/>
    <n v="33000"/>
    <n v="57308"/>
    <n v="285"/>
    <n v="99000"/>
    <n v="7.8"/>
    <n v="426"/>
    <n v="130"/>
    <n v="70235322"/>
    <n v="28000000"/>
    <x v="3679"/>
    <n v="1.5084043571428571"/>
  </r>
  <r>
    <x v="3691"/>
    <x v="3026"/>
    <s v="Color"/>
    <x v="11"/>
    <s v="English"/>
    <s v="USA"/>
    <x v="6"/>
    <s v="Ryan Guzman"/>
    <s v="Rob Cohen"/>
    <n v="3000"/>
    <n v="4807"/>
    <n v="357"/>
    <n v="8000"/>
    <n v="4.5999999999999996"/>
    <n v="149"/>
    <n v="91"/>
    <n v="35385560"/>
    <n v="4000000"/>
    <x v="3680"/>
    <n v="7.8463900000000004"/>
  </r>
  <r>
    <x v="3692"/>
    <x v="3027"/>
    <s v="Color"/>
    <x v="1"/>
    <s v="English"/>
    <s v="USA"/>
    <x v="6"/>
    <s v="Alexander SkarsgÃ¥rd"/>
    <s v="Marielle Heller"/>
    <n v="10000"/>
    <n v="11184"/>
    <n v="22"/>
    <n v="0"/>
    <n v="6.9"/>
    <n v="168"/>
    <n v="102"/>
    <n v="1477002"/>
    <n v="2000000"/>
    <x v="3681"/>
    <n v="-0.26149899999999998"/>
  </r>
  <r>
    <x v="3693"/>
    <x v="3028"/>
    <s v="Color"/>
    <x v="3"/>
    <s v="English"/>
    <s v="USA"/>
    <x v="7"/>
    <s v="Bella Thorne"/>
    <s v="Ari Sandel"/>
    <n v="35000"/>
    <n v="36892"/>
    <n v="17"/>
    <n v="8000"/>
    <n v="6.5"/>
    <n v="132"/>
    <n v="101"/>
    <n v="34017854"/>
    <n v="8500000"/>
    <x v="3682"/>
    <n v="3.0021004705882355"/>
  </r>
  <r>
    <x v="3694"/>
    <x v="3029"/>
    <s v="Color"/>
    <x v="8"/>
    <s v="English"/>
    <s v="USA"/>
    <x v="6"/>
    <s v="Pfeifer Brown"/>
    <s v="Travis Cluff"/>
    <n v="220"/>
    <n v="276"/>
    <n v="3"/>
    <n v="0"/>
    <n v="4.2"/>
    <n v="159"/>
    <n v="81"/>
    <n v="22757819"/>
    <n v="100000"/>
    <x v="3683"/>
    <n v="226.57819000000001"/>
  </r>
  <r>
    <x v="3695"/>
    <x v="3030"/>
    <s v="Color"/>
    <x v="11"/>
    <s v="English"/>
    <s v="USA"/>
    <x v="6"/>
    <s v="Busy Philipps"/>
    <s v="Joel Edgerton"/>
    <n v="1000"/>
    <n v="3215"/>
    <n v="0"/>
    <n v="15000"/>
    <n v="7.1"/>
    <n v="297"/>
    <n v="108"/>
    <n v="43771291"/>
    <n v="5000000"/>
    <x v="3684"/>
    <n v="7.7542581999999998"/>
  </r>
  <r>
    <x v="3696"/>
    <x v="3031"/>
    <s v="Color"/>
    <x v="7"/>
    <s v="English"/>
    <s v="USA"/>
    <x v="6"/>
    <s v="Ray Winstone"/>
    <s v="Pierre Morel"/>
    <n v="1000"/>
    <n v="1686"/>
    <n v="180"/>
    <n v="0"/>
    <n v="5.8"/>
    <n v="224"/>
    <n v="115"/>
    <n v="10640645"/>
    <n v="40000000"/>
    <x v="3685"/>
    <n v="-0.73398387499999995"/>
  </r>
  <r>
    <x v="3697"/>
    <x v="2969"/>
    <s v="Color"/>
    <x v="0"/>
    <s v="English"/>
    <s v="USA"/>
    <x v="6"/>
    <s v="Craig Stark"/>
    <s v="Quentin Tarantino"/>
    <n v="46000"/>
    <n v="49912"/>
    <n v="16000"/>
    <n v="114000"/>
    <n v="7.9"/>
    <n v="596"/>
    <n v="187"/>
    <n v="54116191"/>
    <n v="44000000"/>
    <x v="3686"/>
    <n v="0.22991343181818183"/>
  </r>
  <r>
    <x v="3698"/>
    <x v="3032"/>
    <s v="Color"/>
    <x v="5"/>
    <s v="English"/>
    <s v="USA"/>
    <x v="7"/>
    <s v="Jennifer Lawrence"/>
    <s v="Francis Lawrence"/>
    <n v="34000"/>
    <n v="81385"/>
    <n v="508"/>
    <n v="38000"/>
    <n v="6.6"/>
    <n v="389"/>
    <n v="137"/>
    <n v="281666058"/>
    <n v="160000000"/>
    <x v="3687"/>
    <n v="0.76041286249999995"/>
  </r>
  <r>
    <x v="3699"/>
    <x v="3033"/>
    <s v="Color"/>
    <x v="3"/>
    <s v="English"/>
    <s v="USA"/>
    <x v="7"/>
    <s v="Robert De Niro"/>
    <s v="Nancy Meyers"/>
    <n v="22000"/>
    <n v="36010"/>
    <n v="278"/>
    <n v="54000"/>
    <n v="7.2"/>
    <n v="241"/>
    <n v="121"/>
    <n v="75274748"/>
    <n v="35000000"/>
    <x v="3688"/>
    <n v="1.1507070857142858"/>
  </r>
  <r>
    <x v="3700"/>
    <x v="2995"/>
    <s v="Color"/>
    <x v="7"/>
    <s v="English"/>
    <s v="USA"/>
    <x v="7"/>
    <s v="Vin Diesel"/>
    <s v="Breck Eisner"/>
    <n v="14000"/>
    <n v="16922"/>
    <n v="42"/>
    <n v="21000"/>
    <n v="6"/>
    <n v="202"/>
    <n v="106"/>
    <n v="27356090"/>
    <n v="90000000"/>
    <x v="3689"/>
    <n v="-0.69604344444444444"/>
  </r>
  <r>
    <x v="3701"/>
    <x v="3034"/>
    <s v="Color"/>
    <x v="8"/>
    <s v="English"/>
    <s v="USA"/>
    <x v="7"/>
    <s v="Olivia Wilde"/>
    <s v="David Gelb"/>
    <n v="10000"/>
    <n v="11771"/>
    <n v="26"/>
    <n v="0"/>
    <n v="5.2"/>
    <n v="152"/>
    <n v="83"/>
    <n v="25799043"/>
    <n v="3300000"/>
    <x v="3690"/>
    <n v="6.8178918181818178"/>
  </r>
  <r>
    <x v="3702"/>
    <x v="3035"/>
    <s v="Color"/>
    <x v="5"/>
    <s v="English"/>
    <s v="France"/>
    <x v="5"/>
    <s v="Jeff Bridges"/>
    <s v="Mark Osborne"/>
    <n v="12000"/>
    <n v="30230"/>
    <n v="54"/>
    <n v="31000"/>
    <n v="7.8"/>
    <n v="119"/>
    <n v="108"/>
    <n v="1339152"/>
    <n v="81200000"/>
    <x v="3691"/>
    <n v="-0.98350798029556652"/>
  </r>
  <r>
    <x v="3703"/>
    <x v="3004"/>
    <s v="Color"/>
    <x v="1"/>
    <s v="English"/>
    <s v="USA"/>
    <x v="7"/>
    <s v="Tiago Riani"/>
    <s v="George Tillman Jr."/>
    <n v="989"/>
    <n v="3386"/>
    <n v="88"/>
    <n v="23000"/>
    <n v="7.1"/>
    <n v="117"/>
    <n v="128"/>
    <n v="37432299"/>
    <n v="34000000"/>
    <x v="3692"/>
    <n v="0.10094997058823529"/>
  </r>
  <r>
    <x v="3704"/>
    <x v="3036"/>
    <s v="Color"/>
    <x v="7"/>
    <s v="English"/>
    <s v="USA"/>
    <x v="7"/>
    <s v="Henry Cavill"/>
    <s v="Guy Ritchie"/>
    <n v="15000"/>
    <n v="15735"/>
    <n v="0"/>
    <n v="43000"/>
    <n v="7.3"/>
    <n v="362"/>
    <n v="116"/>
    <n v="45434443"/>
    <n v="75000000"/>
    <x v="3693"/>
    <n v="-0.39420742666666669"/>
  </r>
  <r>
    <x v="3705"/>
    <x v="3037"/>
    <s v="Color"/>
    <x v="5"/>
    <s v="English"/>
    <s v="USA"/>
    <x v="7"/>
    <s v="Matt Damon"/>
    <s v="Ridley Scott"/>
    <n v="13000"/>
    <n v="14831"/>
    <n v="0"/>
    <n v="153000"/>
    <n v="8.1"/>
    <n v="568"/>
    <n v="151"/>
    <n v="228430993"/>
    <n v="108000000"/>
    <x v="3694"/>
    <n v="1.115101787037037"/>
  </r>
  <r>
    <x v="3706"/>
    <x v="3038"/>
    <s v="Color"/>
    <x v="5"/>
    <s v="English"/>
    <s v="USA"/>
    <x v="4"/>
    <s v="Francesca Capaldi"/>
    <s v="Steve Martino"/>
    <n v="144"/>
    <n v="309"/>
    <n v="20"/>
    <n v="33000"/>
    <n v="7.2"/>
    <n v="208"/>
    <n v="88"/>
    <n v="130174897"/>
    <n v="99000000"/>
    <x v="3695"/>
    <n v="0.31489794949494948"/>
  </r>
  <r>
    <x v="3707"/>
    <x v="3039"/>
    <s v="Color"/>
    <x v="5"/>
    <s v="English"/>
    <s v="USA"/>
    <x v="6"/>
    <s v="Leonardo DiCaprio"/>
    <s v="Alejandro G. IÃ±Ã¡rritu"/>
    <n v="29000"/>
    <n v="57108"/>
    <n v="0"/>
    <n v="190000"/>
    <n v="8.1"/>
    <n v="556"/>
    <n v="156"/>
    <n v="183635922"/>
    <n v="135000000"/>
    <x v="3696"/>
    <n v="0.36026608888888889"/>
  </r>
  <r>
    <x v="3708"/>
    <x v="3040"/>
    <s v="Color"/>
    <x v="7"/>
    <s v="English"/>
    <s v="USA"/>
    <x v="7"/>
    <s v="Ki Hong Lee"/>
    <s v="Wes Ball"/>
    <n v="988"/>
    <n v="2517"/>
    <n v="47"/>
    <n v="24000"/>
    <n v="6.4"/>
    <n v="249"/>
    <n v="132"/>
    <n v="81687587"/>
    <n v="61000000"/>
    <x v="3697"/>
    <n v="0.3391407704918033"/>
  </r>
  <r>
    <x v="3709"/>
    <x v="3041"/>
    <s v="Color"/>
    <x v="3"/>
    <s v="English"/>
    <s v="UK"/>
    <x v="5"/>
    <s v="Tina Desai"/>
    <s v="John Madden"/>
    <n v="220"/>
    <n v="583"/>
    <n v="108"/>
    <n v="21000"/>
    <n v="6.6"/>
    <n v="158"/>
    <n v="122"/>
    <n v="33071558"/>
    <n v="10000000"/>
    <x v="3698"/>
    <n v="2.3071557999999999"/>
  </r>
  <r>
    <x v="3710"/>
    <x v="3042"/>
    <s v="Color"/>
    <x v="3"/>
    <s v="Portuguese"/>
    <s v="Brazil"/>
    <x v="6"/>
    <s v="Alex Huszar"/>
    <s v="Anna Muylaert"/>
    <n v="61"/>
    <n v="76"/>
    <n v="9"/>
    <n v="0"/>
    <n v="7.9"/>
    <n v="111"/>
    <n v="112"/>
    <n v="375723"/>
    <n v="4000000"/>
    <x v="3699"/>
    <n v="-0.90606925000000005"/>
  </r>
  <r>
    <x v="3711"/>
    <x v="3043"/>
    <s v="Color"/>
    <x v="5"/>
    <s v="English"/>
    <s v="USA"/>
    <x v="5"/>
    <s v="Tim Conway"/>
    <s v="Paul Tibbitt"/>
    <n v="870"/>
    <n v="5217"/>
    <n v="5"/>
    <n v="16000"/>
    <n v="6"/>
    <n v="147"/>
    <n v="92"/>
    <n v="162495848"/>
    <n v="74000000"/>
    <x v="3700"/>
    <n v="1.1958898378378378"/>
  </r>
  <r>
    <x v="3712"/>
    <x v="3044"/>
    <s v="Color"/>
    <x v="7"/>
    <s v="English"/>
    <s v="France"/>
    <x v="7"/>
    <s v="Ed Skrein"/>
    <s v="Camille Delamarre"/>
    <n v="805"/>
    <n v="1411"/>
    <n v="11"/>
    <n v="0"/>
    <n v="5.0999999999999996"/>
    <n v="148"/>
    <n v="96"/>
    <n v="16027866"/>
    <n v="25000000"/>
    <x v="3701"/>
    <n v="-0.35888535999999999"/>
  </r>
  <r>
    <x v="3713"/>
    <x v="2959"/>
    <s v="Color"/>
    <x v="8"/>
    <s v="English"/>
    <s v="USA"/>
    <x v="7"/>
    <s v="Djimon Hounsou"/>
    <s v="Mark Neveldine"/>
    <n v="3000"/>
    <n v="7875"/>
    <n v="83"/>
    <n v="0"/>
    <n v="4.5"/>
    <n v="93"/>
    <n v="91"/>
    <n v="1712111"/>
    <n v="8495000"/>
    <x v="3702"/>
    <n v="-0.79845662154208363"/>
  </r>
  <r>
    <x v="3714"/>
    <x v="3045"/>
    <s v="Color"/>
    <x v="8"/>
    <s v="English"/>
    <s v="USA"/>
    <x v="7"/>
    <s v="Ocean James"/>
    <s v="M. Night Shyamalan"/>
    <n v="432"/>
    <n v="1010"/>
    <n v="0"/>
    <n v="27000"/>
    <n v="6.2"/>
    <n v="371"/>
    <n v="94"/>
    <n v="65069140"/>
    <n v="5000000"/>
    <x v="3703"/>
    <n v="12.013828"/>
  </r>
  <r>
    <x v="3715"/>
    <x v="3046"/>
    <s v="Color"/>
    <x v="5"/>
    <s v="English"/>
    <s v="USA"/>
    <x v="5"/>
    <s v="Joseph Gordon-Levitt"/>
    <s v="Robert Zemeckis"/>
    <n v="23000"/>
    <n v="23031"/>
    <n v="0"/>
    <n v="24000"/>
    <n v="7.4"/>
    <n v="335"/>
    <n v="123"/>
    <n v="10137502"/>
    <n v="35000000"/>
    <x v="3704"/>
    <n v="-0.71035708571428569"/>
  </r>
  <r>
    <x v="3716"/>
    <x v="3047"/>
    <s v="Color"/>
    <x v="8"/>
    <s v="English"/>
    <s v="USA"/>
    <x v="6"/>
    <s v="Julian Richings"/>
    <s v="Robert Eggers"/>
    <n v="648"/>
    <n v="1122"/>
    <n v="22"/>
    <n v="43000"/>
    <n v="6.8"/>
    <n v="425"/>
    <n v="92"/>
    <n v="25138292"/>
    <n v="3500000"/>
    <x v="3705"/>
    <n v="6.1823691428571426"/>
  </r>
  <r>
    <x v="3717"/>
    <x v="3048"/>
    <s v="Color"/>
    <x v="10"/>
    <s v="English"/>
    <s v="USA"/>
    <x v="12"/>
    <s v="Jane Goodall"/>
    <s v="Charles Ferguson"/>
    <n v="21"/>
    <n v="24"/>
    <n v="117"/>
    <n v="121"/>
    <n v="7"/>
    <n v="6"/>
    <n v="100"/>
    <n v="29233"/>
    <n v="3500000"/>
    <x v="3706"/>
    <n v="-0.9916477142857143"/>
  </r>
  <r>
    <x v="3718"/>
    <x v="3049"/>
    <s v="Color"/>
    <x v="7"/>
    <s v="English"/>
    <s v="USA"/>
    <x v="5"/>
    <s v="Judy Greer"/>
    <s v="Brad Bird"/>
    <n v="2000"/>
    <n v="5046"/>
    <n v="663"/>
    <n v="37000"/>
    <n v="6.5"/>
    <n v="443"/>
    <n v="130"/>
    <n v="93417865"/>
    <n v="190000000"/>
    <x v="3707"/>
    <n v="-0.50832702631578952"/>
  </r>
  <r>
    <x v="3719"/>
    <x v="3050"/>
    <s v="Color"/>
    <x v="3"/>
    <s v="English"/>
    <s v="Japan"/>
    <x v="6"/>
    <s v="Amy Schumer"/>
    <s v="Judd Apatow"/>
    <n v="492"/>
    <n v="1450"/>
    <n v="0"/>
    <n v="25000"/>
    <n v="6.3"/>
    <n v="332"/>
    <n v="129"/>
    <n v="110008260"/>
    <n v="35000000"/>
    <x v="3708"/>
    <n v="2.1430931428571429"/>
  </r>
  <r>
    <x v="3720"/>
    <x v="3051"/>
    <s v="Color"/>
    <x v="3"/>
    <s v="English"/>
    <s v="USA"/>
    <x v="6"/>
    <s v="Tom Wilkinson"/>
    <s v="Ken Scott"/>
    <n v="1000"/>
    <n v="1564"/>
    <n v="31"/>
    <n v="0"/>
    <n v="5.4"/>
    <n v="90"/>
    <n v="91"/>
    <n v="10214013"/>
    <n v="35000000"/>
    <x v="3709"/>
    <n v="-0.70817105714285711"/>
  </r>
  <r>
    <x v="3721"/>
    <x v="3052"/>
    <s v="Color"/>
    <x v="5"/>
    <s v="English"/>
    <s v="USA"/>
    <x v="6"/>
    <s v="Chris Hemsworth"/>
    <s v="John Francis Daley"/>
    <n v="26000"/>
    <n v="40312"/>
    <n v="0"/>
    <n v="28000"/>
    <n v="6.1"/>
    <n v="204"/>
    <n v="99"/>
    <n v="58879132"/>
    <n v="31000000"/>
    <x v="3710"/>
    <n v="0.89932683870967745"/>
  </r>
  <r>
    <x v="3722"/>
    <x v="3019"/>
    <s v="Color"/>
    <x v="1"/>
    <s v="English"/>
    <s v="USA"/>
    <x v="7"/>
    <s v="Daniel Radcliffe"/>
    <s v="Paul McGuigan"/>
    <n v="11000"/>
    <n v="12876"/>
    <n v="118"/>
    <n v="11000"/>
    <n v="6"/>
    <n v="159"/>
    <n v="110"/>
    <n v="5773519"/>
    <n v="40000000"/>
    <x v="3711"/>
    <n v="-0.85566202499999999"/>
  </r>
  <r>
    <x v="3723"/>
    <x v="3053"/>
    <s v="Color"/>
    <x v="1"/>
    <s v="English"/>
    <s v="UK"/>
    <x v="6"/>
    <s v="Vanessa Lengies"/>
    <s v="Max Joseph"/>
    <n v="804"/>
    <n v="3013"/>
    <n v="31"/>
    <n v="0"/>
    <n v="6.1"/>
    <n v="158"/>
    <n v="96"/>
    <n v="3590010"/>
    <n v="2000000"/>
    <x v="3712"/>
    <n v="0.79500499999999996"/>
  </r>
  <r>
    <x v="3724"/>
    <x v="3054"/>
    <s v="Color"/>
    <x v="6"/>
    <s v="English"/>
    <s v="UK"/>
    <x v="7"/>
    <s v="Ryan Reynolds"/>
    <s v="Simon Curtis"/>
    <n v="16000"/>
    <n v="17866"/>
    <n v="64"/>
    <n v="34000"/>
    <n v="7.3"/>
    <n v="203"/>
    <n v="109"/>
    <n v="33305037"/>
    <n v="11000000"/>
    <x v="3713"/>
    <n v="2.02773063636363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2FB6D4-7AB2-4255-B2F4-F8F3680BB4B6}"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Months">
  <location ref="A3:B15" firstHeaderRow="1"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dataField="1" numFmtId="164" showAll="0"/>
    <pivotField numFmtId="9"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s>
  <rowFields count="1">
    <field x="1"/>
  </rowFields>
  <rowItems count="12">
    <i>
      <x v="1"/>
    </i>
    <i>
      <x v="2"/>
    </i>
    <i>
      <x v="3"/>
    </i>
    <i>
      <x v="4"/>
    </i>
    <i>
      <x v="5"/>
    </i>
    <i>
      <x v="6"/>
    </i>
    <i>
      <x v="7"/>
    </i>
    <i>
      <x v="8"/>
    </i>
    <i>
      <x v="9"/>
    </i>
    <i>
      <x v="10"/>
    </i>
    <i>
      <x v="11"/>
    </i>
    <i>
      <x v="12"/>
    </i>
  </rowItems>
  <colItems count="1">
    <i/>
  </colItems>
  <dataFields count="1">
    <dataField name=" Profit" fld="18" baseField="1" baseItem="1"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0713F6-DD69-412C-A7FD-1FFE74083B0C}"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location ref="A3:B16" firstHeaderRow="1" firstDataRow="1" firstDataCol="1"/>
  <pivotFields count="22">
    <pivotField dataField="1"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numFmtId="164" showAll="0"/>
    <pivotField numFmtId="9"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s>
  <rowFields count="1">
    <field x="1"/>
  </rowFields>
  <rowItems count="13">
    <i>
      <x v="1"/>
    </i>
    <i>
      <x v="2"/>
    </i>
    <i>
      <x v="3"/>
    </i>
    <i>
      <x v="4"/>
    </i>
    <i>
      <x v="5"/>
    </i>
    <i>
      <x v="6"/>
    </i>
    <i>
      <x v="7"/>
    </i>
    <i>
      <x v="8"/>
    </i>
    <i>
      <x v="9"/>
    </i>
    <i>
      <x v="10"/>
    </i>
    <i>
      <x v="11"/>
    </i>
    <i>
      <x v="12"/>
    </i>
    <i t="grand">
      <x/>
    </i>
  </rowItems>
  <colItems count="1">
    <i/>
  </colItems>
  <dataFields count="1">
    <dataField name="Movie Realeses" fld="0" subtotal="count" baseField="1" baseItem="1"/>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39ADCA-69CE-4DC0-BF38-28BEA9CF42DD}"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Grene">
  <location ref="A3:B113" firstHeaderRow="1" firstDataRow="1" firstDataCol="1"/>
  <pivotFields count="22">
    <pivotField dataField="1" showAll="0"/>
    <pivotField numFmtId="14" showAll="0">
      <items count="15">
        <item x="0"/>
        <item x="1"/>
        <item x="2"/>
        <item x="3"/>
        <item x="4"/>
        <item x="5"/>
        <item x="6"/>
        <item x="7"/>
        <item x="8"/>
        <item x="9"/>
        <item x="10"/>
        <item x="11"/>
        <item x="12"/>
        <item x="1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numFmtId="164" showAll="0"/>
    <pivotField numFmtId="164" showAll="0"/>
    <pivotField numFmtId="164" showAll="0"/>
    <pivotField numFmtId="9" showAll="0"/>
    <pivotField showAll="0" defaultSubtotal="0"/>
    <pivotField showAll="0" defaultSubtotal="0"/>
  </pivotFields>
  <rowFields count="2">
    <field x="6"/>
    <field x="3"/>
  </rowFields>
  <rowItems count="110">
    <i>
      <x/>
    </i>
    <i r="1">
      <x/>
    </i>
    <i r="1">
      <x v="1"/>
    </i>
    <i r="1">
      <x v="2"/>
    </i>
    <i r="1">
      <x v="3"/>
    </i>
    <i r="1">
      <x v="4"/>
    </i>
    <i r="1">
      <x v="7"/>
    </i>
    <i r="1">
      <x v="16"/>
    </i>
    <i>
      <x v="1"/>
    </i>
    <i r="1">
      <x/>
    </i>
    <i r="1">
      <x v="1"/>
    </i>
    <i r="1">
      <x v="2"/>
    </i>
    <i r="1">
      <x v="3"/>
    </i>
    <i r="1">
      <x v="4"/>
    </i>
    <i r="1">
      <x v="6"/>
    </i>
    <i r="1">
      <x v="7"/>
    </i>
    <i r="1">
      <x v="8"/>
    </i>
    <i>
      <x v="2"/>
    </i>
    <i r="1">
      <x/>
    </i>
    <i>
      <x v="3"/>
    </i>
    <i r="1">
      <x/>
    </i>
    <i r="1">
      <x v="3"/>
    </i>
    <i>
      <x v="4"/>
    </i>
    <i r="1">
      <x v="3"/>
    </i>
    <i r="1">
      <x v="4"/>
    </i>
    <i r="1">
      <x v="5"/>
    </i>
    <i r="1">
      <x v="7"/>
    </i>
    <i>
      <x v="5"/>
    </i>
    <i r="1">
      <x/>
    </i>
    <i r="1">
      <x v="1"/>
    </i>
    <i r="1">
      <x v="3"/>
    </i>
    <i r="1">
      <x v="4"/>
    </i>
    <i r="1">
      <x v="5"/>
    </i>
    <i r="1">
      <x v="6"/>
    </i>
    <i r="1">
      <x v="7"/>
    </i>
    <i r="1">
      <x v="9"/>
    </i>
    <i r="1">
      <x v="10"/>
    </i>
    <i r="1">
      <x v="15"/>
    </i>
    <i>
      <x v="6"/>
    </i>
    <i r="1">
      <x v="1"/>
    </i>
    <i r="1">
      <x v="3"/>
    </i>
    <i r="1">
      <x v="11"/>
    </i>
    <i>
      <x v="7"/>
    </i>
    <i r="1">
      <x/>
    </i>
    <i r="1">
      <x v="1"/>
    </i>
    <i r="1">
      <x v="2"/>
    </i>
    <i r="1">
      <x v="3"/>
    </i>
    <i r="1">
      <x v="4"/>
    </i>
    <i r="1">
      <x v="6"/>
    </i>
    <i r="1">
      <x v="7"/>
    </i>
    <i r="1">
      <x v="8"/>
    </i>
    <i r="1">
      <x v="9"/>
    </i>
    <i r="1">
      <x v="10"/>
    </i>
    <i r="1">
      <x v="14"/>
    </i>
    <i>
      <x v="8"/>
    </i>
    <i r="1">
      <x/>
    </i>
    <i r="1">
      <x v="1"/>
    </i>
    <i r="1">
      <x v="2"/>
    </i>
    <i r="1">
      <x v="3"/>
    </i>
    <i r="1">
      <x v="4"/>
    </i>
    <i r="1">
      <x v="5"/>
    </i>
    <i r="1">
      <x v="6"/>
    </i>
    <i r="1">
      <x v="7"/>
    </i>
    <i r="1">
      <x v="9"/>
    </i>
    <i r="1">
      <x v="10"/>
    </i>
    <i r="1">
      <x v="11"/>
    </i>
    <i r="1">
      <x v="12"/>
    </i>
    <i r="1">
      <x v="13"/>
    </i>
    <i r="1">
      <x v="14"/>
    </i>
    <i>
      <x v="9"/>
    </i>
    <i r="1">
      <x/>
    </i>
    <i r="1">
      <x v="1"/>
    </i>
    <i r="1">
      <x v="2"/>
    </i>
    <i r="1">
      <x v="3"/>
    </i>
    <i r="1">
      <x v="4"/>
    </i>
    <i r="1">
      <x v="5"/>
    </i>
    <i r="1">
      <x v="6"/>
    </i>
    <i r="1">
      <x v="7"/>
    </i>
    <i r="1">
      <x v="9"/>
    </i>
    <i r="1">
      <x v="10"/>
    </i>
    <i r="1">
      <x v="12"/>
    </i>
    <i r="1">
      <x v="14"/>
    </i>
    <i r="1">
      <x v="15"/>
    </i>
    <i r="1">
      <x v="16"/>
    </i>
    <i>
      <x v="10"/>
    </i>
    <i r="1">
      <x/>
    </i>
    <i r="1">
      <x v="3"/>
    </i>
    <i r="1">
      <x v="4"/>
    </i>
    <i r="1">
      <x v="5"/>
    </i>
    <i r="1">
      <x v="6"/>
    </i>
    <i r="1">
      <x v="7"/>
    </i>
    <i r="1">
      <x v="10"/>
    </i>
    <i>
      <x v="11"/>
    </i>
    <i r="1">
      <x/>
    </i>
    <i r="1">
      <x v="4"/>
    </i>
    <i r="1">
      <x v="9"/>
    </i>
    <i r="1">
      <x v="10"/>
    </i>
    <i r="1">
      <x v="12"/>
    </i>
    <i>
      <x v="12"/>
    </i>
    <i r="1">
      <x/>
    </i>
    <i r="1">
      <x v="1"/>
    </i>
    <i r="1">
      <x v="3"/>
    </i>
    <i r="1">
      <x v="4"/>
    </i>
    <i r="1">
      <x v="5"/>
    </i>
    <i r="1">
      <x v="6"/>
    </i>
    <i r="1">
      <x v="7"/>
    </i>
    <i r="1">
      <x v="13"/>
    </i>
    <i r="1">
      <x v="14"/>
    </i>
    <i r="1">
      <x v="15"/>
    </i>
    <i t="grand">
      <x/>
    </i>
  </rowItems>
  <colItems count="1">
    <i/>
  </colItems>
  <dataFields count="1">
    <dataField name="Count of Title" fld="0" subtotal="count"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569821-5E98-42FE-B301-9FD532FEDC8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Grenes">
  <location ref="A3:B21" firstHeaderRow="1" firstDataRow="1" firstDataCol="1"/>
  <pivotFields count="22">
    <pivotField dataField="1" showAll="0"/>
    <pivotField numFmtId="14" showAll="0">
      <items count="15">
        <item x="0"/>
        <item x="1"/>
        <item x="2"/>
        <item x="3"/>
        <item x="4"/>
        <item x="5"/>
        <item x="6"/>
        <item x="7"/>
        <item x="8"/>
        <item x="9"/>
        <item x="10"/>
        <item x="11"/>
        <item x="12"/>
        <item x="13"/>
        <item t="default"/>
      </items>
    </pivotField>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numFmtId="164" showAll="0"/>
    <pivotField numFmtId="9" showAll="0"/>
    <pivotField showAll="0" defaultSubtotal="0"/>
    <pivotField showAll="0" defaultSubtotal="0"/>
  </pivotFields>
  <rowFields count="1">
    <field x="3"/>
  </rowFields>
  <rowItems count="18">
    <i>
      <x v="4"/>
    </i>
    <i>
      <x/>
    </i>
    <i>
      <x v="7"/>
    </i>
    <i>
      <x v="1"/>
    </i>
    <i>
      <x v="5"/>
    </i>
    <i>
      <x v="3"/>
    </i>
    <i>
      <x v="10"/>
    </i>
    <i>
      <x v="2"/>
    </i>
    <i>
      <x v="6"/>
    </i>
    <i>
      <x v="9"/>
    </i>
    <i>
      <x v="12"/>
    </i>
    <i>
      <x v="14"/>
    </i>
    <i>
      <x v="15"/>
    </i>
    <i>
      <x v="16"/>
    </i>
    <i>
      <x v="13"/>
    </i>
    <i>
      <x v="8"/>
    </i>
    <i>
      <x v="11"/>
    </i>
    <i t="grand">
      <x/>
    </i>
  </rowItems>
  <colItems count="1">
    <i/>
  </colItems>
  <dataFields count="1">
    <dataField name="Number OF Movies"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CB31E3-6CC4-4491-9BCD-7207E44FD9B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78" firstHeaderRow="1" firstDataRow="1" firstDataCol="1"/>
  <pivotFields count="18">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dataField="1" showAll="0"/>
  </pivotFields>
  <rowFields count="1">
    <field x="13"/>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Sum of Budget" fld="17" baseField="0" baseItem="0" numFmtId="3"/>
  </dataFields>
  <chartFormats count="2">
    <chartFormat chart="4"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37716E-AC8D-453F-B6CF-52F7E032E7E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Grenes">
  <location ref="A3:B21" firstHeaderRow="1" firstDataRow="1" firstDataCol="1"/>
  <pivotFields count="18">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IMDb Score (1-10)" fld="13" baseField="0" baseItem="0"/>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BDCC51-C88F-4883-A981-640A88D353E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Directors(top 20)">
  <location ref="A1:B1735" firstHeaderRow="1" firstDataRow="1" firstDataCol="1"/>
  <pivotFields count="18">
    <pivotField showAll="0"/>
    <pivotField numFmtId="14" showAll="0"/>
    <pivotField showAll="0"/>
    <pivotField showAll="0"/>
    <pivotField showAll="0"/>
    <pivotField showAll="0"/>
    <pivotField showAll="0"/>
    <pivotField showAll="0"/>
    <pivotField axis="axisRow" showAll="0" sortType="descending">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s>
  <rowFields count="1">
    <field x="8"/>
  </rowFields>
  <rowItems count="1734">
    <i>
      <x v="1563"/>
    </i>
    <i>
      <x v="274"/>
    </i>
    <i>
      <x v="1721"/>
    </i>
    <i>
      <x v="1052"/>
    </i>
    <i>
      <x v="1367"/>
    </i>
    <i>
      <x v="1512"/>
    </i>
    <i>
      <x v="1562"/>
    </i>
    <i>
      <x v="1608"/>
    </i>
    <i>
      <x v="1405"/>
    </i>
    <i>
      <x v="1426"/>
    </i>
    <i>
      <x v="1218"/>
    </i>
    <i>
      <x v="1335"/>
    </i>
    <i>
      <x v="113"/>
    </i>
    <i>
      <x v="1662"/>
    </i>
    <i>
      <x v="1354"/>
    </i>
    <i>
      <x v="342"/>
    </i>
    <i>
      <x v="1379"/>
    </i>
    <i>
      <x v="756"/>
    </i>
    <i>
      <x v="1398"/>
    </i>
    <i>
      <x v="231"/>
    </i>
    <i>
      <x v="1085"/>
    </i>
    <i>
      <x v="1281"/>
    </i>
    <i>
      <x v="1462"/>
    </i>
    <i>
      <x v="483"/>
    </i>
    <i>
      <x v="927"/>
    </i>
    <i>
      <x v="259"/>
    </i>
    <i>
      <x v="767"/>
    </i>
    <i>
      <x v="1495"/>
    </i>
    <i>
      <x v="794"/>
    </i>
    <i>
      <x v="172"/>
    </i>
    <i>
      <x v="1315"/>
    </i>
    <i>
      <x v="1306"/>
    </i>
    <i>
      <x v="1258"/>
    </i>
    <i>
      <x v="1344"/>
    </i>
    <i>
      <x v="1702"/>
    </i>
    <i>
      <x v="315"/>
    </i>
    <i>
      <x v="169"/>
    </i>
    <i>
      <x v="76"/>
    </i>
    <i>
      <x v="1525"/>
    </i>
    <i>
      <x v="657"/>
    </i>
    <i>
      <x v="154"/>
    </i>
    <i>
      <x v="957"/>
    </i>
    <i>
      <x v="465"/>
    </i>
    <i>
      <x v="91"/>
    </i>
    <i>
      <x v="644"/>
    </i>
    <i>
      <x v="1000"/>
    </i>
    <i>
      <x v="1178"/>
    </i>
    <i>
      <x v="1700"/>
    </i>
    <i>
      <x v="1048"/>
    </i>
    <i>
      <x v="590"/>
    </i>
    <i>
      <x v="1459"/>
    </i>
    <i>
      <x v="387"/>
    </i>
    <i>
      <x v="1596"/>
    </i>
    <i>
      <x v="192"/>
    </i>
    <i>
      <x v="433"/>
    </i>
    <i>
      <x v="1011"/>
    </i>
    <i>
      <x v="1372"/>
    </i>
    <i>
      <x v="359"/>
    </i>
    <i>
      <x v="576"/>
    </i>
    <i>
      <x v="413"/>
    </i>
    <i>
      <x v="579"/>
    </i>
    <i>
      <x v="559"/>
    </i>
    <i>
      <x v="626"/>
    </i>
    <i>
      <x v="1153"/>
    </i>
    <i>
      <x v="11"/>
    </i>
    <i>
      <x v="510"/>
    </i>
    <i>
      <x v="1415"/>
    </i>
    <i>
      <x v="1627"/>
    </i>
    <i>
      <x v="1246"/>
    </i>
    <i>
      <x v="685"/>
    </i>
    <i>
      <x v="828"/>
    </i>
    <i>
      <x v="411"/>
    </i>
    <i>
      <x v="115"/>
    </i>
    <i>
      <x v="1255"/>
    </i>
    <i>
      <x v="493"/>
    </i>
    <i>
      <x v="323"/>
    </i>
    <i>
      <x v="1645"/>
    </i>
    <i>
      <x v="1420"/>
    </i>
    <i>
      <x v="807"/>
    </i>
    <i>
      <x v="459"/>
    </i>
    <i>
      <x v="1292"/>
    </i>
    <i>
      <x v="1730"/>
    </i>
    <i>
      <x v="908"/>
    </i>
    <i>
      <x v="1527"/>
    </i>
    <i>
      <x v="1505"/>
    </i>
    <i>
      <x v="664"/>
    </i>
    <i>
      <x v="1105"/>
    </i>
    <i>
      <x v="950"/>
    </i>
    <i>
      <x v="8"/>
    </i>
    <i>
      <x v="1589"/>
    </i>
    <i>
      <x v="1720"/>
    </i>
    <i>
      <x v="540"/>
    </i>
    <i>
      <x v="986"/>
    </i>
    <i>
      <x v="1268"/>
    </i>
    <i>
      <x v="346"/>
    </i>
    <i>
      <x v="514"/>
    </i>
    <i>
      <x v="32"/>
    </i>
    <i>
      <x v="813"/>
    </i>
    <i>
      <x v="746"/>
    </i>
    <i>
      <x v="158"/>
    </i>
    <i>
      <x v="1045"/>
    </i>
    <i>
      <x v="75"/>
    </i>
    <i>
      <x v="42"/>
    </i>
    <i>
      <x v="539"/>
    </i>
    <i>
      <x v="788"/>
    </i>
    <i>
      <x v="1147"/>
    </i>
    <i>
      <x v="694"/>
    </i>
    <i>
      <x v="1074"/>
    </i>
    <i>
      <x v="487"/>
    </i>
    <i>
      <x v="1260"/>
    </i>
    <i>
      <x v="1394"/>
    </i>
    <i>
      <x v="679"/>
    </i>
    <i>
      <x v="574"/>
    </i>
    <i>
      <x v="654"/>
    </i>
    <i>
      <x v="338"/>
    </i>
    <i>
      <x v="484"/>
    </i>
    <i>
      <x v="752"/>
    </i>
    <i>
      <x v="292"/>
    </i>
    <i>
      <x v="334"/>
    </i>
    <i>
      <x v="73"/>
    </i>
    <i>
      <x v="818"/>
    </i>
    <i>
      <x v="157"/>
    </i>
    <i>
      <x v="1397"/>
    </i>
    <i>
      <x v="1473"/>
    </i>
    <i>
      <x v="791"/>
    </i>
    <i>
      <x v="199"/>
    </i>
    <i>
      <x v="1171"/>
    </i>
    <i>
      <x v="449"/>
    </i>
    <i>
      <x v="174"/>
    </i>
    <i>
      <x v="180"/>
    </i>
    <i>
      <x v="1375"/>
    </i>
    <i>
      <x v="1408"/>
    </i>
    <i>
      <x v="873"/>
    </i>
    <i>
      <x v="780"/>
    </i>
    <i>
      <x v="1577"/>
    </i>
    <i>
      <x v="1154"/>
    </i>
    <i>
      <x v="595"/>
    </i>
    <i>
      <x v="135"/>
    </i>
    <i>
      <x v="1257"/>
    </i>
    <i>
      <x v="1127"/>
    </i>
    <i>
      <x v="1399"/>
    </i>
    <i>
      <x v="350"/>
    </i>
    <i>
      <x v="351"/>
    </i>
    <i>
      <x v="488"/>
    </i>
    <i>
      <x v="1084"/>
    </i>
    <i>
      <x v="212"/>
    </i>
    <i>
      <x v="45"/>
    </i>
    <i>
      <x v="1111"/>
    </i>
    <i>
      <x v="1296"/>
    </i>
    <i>
      <x v="1068"/>
    </i>
    <i>
      <x v="244"/>
    </i>
    <i>
      <x v="1616"/>
    </i>
    <i>
      <x v="430"/>
    </i>
    <i>
      <x v="1511"/>
    </i>
    <i>
      <x v="83"/>
    </i>
    <i>
      <x v="264"/>
    </i>
    <i>
      <x v="1698"/>
    </i>
    <i>
      <x v="1726"/>
    </i>
    <i>
      <x v="630"/>
    </i>
    <i>
      <x v="1524"/>
    </i>
    <i>
      <x v="1377"/>
    </i>
    <i>
      <x v="753"/>
    </i>
    <i>
      <x v="1321"/>
    </i>
    <i>
      <x v="1422"/>
    </i>
    <i>
      <x v="1646"/>
    </i>
    <i>
      <x v="1301"/>
    </i>
    <i>
      <x v="526"/>
    </i>
    <i>
      <x v="1529"/>
    </i>
    <i>
      <x v="178"/>
    </i>
    <i>
      <x v="833"/>
    </i>
    <i>
      <x v="1550"/>
    </i>
    <i>
      <x v="1670"/>
    </i>
    <i>
      <x v="57"/>
    </i>
    <i>
      <x v="38"/>
    </i>
    <i>
      <x v="840"/>
    </i>
    <i>
      <x v="1190"/>
    </i>
    <i>
      <x v="118"/>
    </i>
    <i>
      <x v="789"/>
    </i>
    <i>
      <x v="577"/>
    </i>
    <i>
      <x v="1006"/>
    </i>
    <i>
      <x v="1177"/>
    </i>
    <i>
      <x v="507"/>
    </i>
    <i>
      <x v="1034"/>
    </i>
    <i>
      <x v="547"/>
    </i>
    <i>
      <x v="1508"/>
    </i>
    <i>
      <x v="1128"/>
    </i>
    <i>
      <x v="106"/>
    </i>
    <i>
      <x v="670"/>
    </i>
    <i>
      <x v="972"/>
    </i>
    <i>
      <x v="525"/>
    </i>
    <i>
      <x v="361"/>
    </i>
    <i>
      <x v="1309"/>
    </i>
    <i>
      <x v="804"/>
    </i>
    <i>
      <x v="1352"/>
    </i>
    <i>
      <x v="204"/>
    </i>
    <i>
      <x v="954"/>
    </i>
    <i>
      <x v="771"/>
    </i>
    <i>
      <x v="925"/>
    </i>
    <i>
      <x v="1210"/>
    </i>
    <i>
      <x v="1263"/>
    </i>
    <i>
      <x v="651"/>
    </i>
    <i>
      <x v="123"/>
    </i>
    <i>
      <x v="938"/>
    </i>
    <i>
      <x v="293"/>
    </i>
    <i>
      <x v="841"/>
    </i>
    <i>
      <x v="1197"/>
    </i>
    <i>
      <x v="534"/>
    </i>
    <i>
      <x v="371"/>
    </i>
    <i>
      <x v="883"/>
    </i>
    <i>
      <x v="339"/>
    </i>
    <i>
      <x v="1327"/>
    </i>
    <i>
      <x v="988"/>
    </i>
    <i>
      <x v="343"/>
    </i>
    <i>
      <x v="375"/>
    </i>
    <i>
      <x v="71"/>
    </i>
    <i>
      <x v="961"/>
    </i>
    <i>
      <x v="618"/>
    </i>
    <i>
      <x v="1271"/>
    </i>
    <i>
      <x v="842"/>
    </i>
    <i>
      <x v="1502"/>
    </i>
    <i>
      <x v="1136"/>
    </i>
    <i>
      <x v="1280"/>
    </i>
    <i>
      <x v="60"/>
    </i>
    <i>
      <x v="335"/>
    </i>
    <i>
      <x v="1621"/>
    </i>
    <i>
      <x v="1298"/>
    </i>
    <i>
      <x v="1713"/>
    </i>
    <i>
      <x v="1134"/>
    </i>
    <i>
      <x v="1158"/>
    </i>
    <i>
      <x v="681"/>
    </i>
    <i>
      <x v="623"/>
    </i>
    <i>
      <x v="490"/>
    </i>
    <i>
      <x v="1362"/>
    </i>
    <i>
      <x v="12"/>
    </i>
    <i>
      <x v="325"/>
    </i>
    <i>
      <x v="747"/>
    </i>
    <i>
      <x v="1484"/>
    </i>
    <i>
      <x v="1471"/>
    </i>
    <i>
      <x v="774"/>
    </i>
    <i>
      <x v="379"/>
    </i>
    <i>
      <x v="1279"/>
    </i>
    <i>
      <x v="44"/>
    </i>
    <i>
      <x v="1551"/>
    </i>
    <i>
      <x v="906"/>
    </i>
    <i>
      <x v="816"/>
    </i>
    <i>
      <x v="161"/>
    </i>
    <i>
      <x v="1265"/>
    </i>
    <i>
      <x v="1115"/>
    </i>
    <i>
      <x v="589"/>
    </i>
    <i>
      <x v="64"/>
    </i>
    <i>
      <x v="1480"/>
    </i>
    <i>
      <x v="1587"/>
    </i>
    <i>
      <x v="636"/>
    </i>
    <i>
      <x v="1047"/>
    </i>
    <i>
      <x v="1156"/>
    </i>
    <i>
      <x v="1534"/>
    </i>
    <i>
      <x v="523"/>
    </i>
    <i>
      <x v="1371"/>
    </i>
    <i>
      <x v="682"/>
    </i>
    <i>
      <x v="997"/>
    </i>
    <i>
      <x v="385"/>
    </i>
    <i>
      <x v="963"/>
    </i>
    <i>
      <x v="870"/>
    </i>
    <i>
      <x v="1428"/>
    </i>
    <i>
      <x v="1086"/>
    </i>
    <i>
      <x v="834"/>
    </i>
    <i>
      <x v="1077"/>
    </i>
    <i>
      <x v="615"/>
    </i>
    <i>
      <x v="377"/>
    </i>
    <i>
      <x v="68"/>
    </i>
    <i>
      <x v="1637"/>
    </i>
    <i>
      <x v="797"/>
    </i>
    <i>
      <x v="1603"/>
    </i>
    <i>
      <x v="215"/>
    </i>
    <i>
      <x v="1381"/>
    </i>
    <i>
      <x v="1076"/>
    </i>
    <i>
      <x v="31"/>
    </i>
    <i>
      <x v="471"/>
    </i>
    <i>
      <x v="1151"/>
    </i>
    <i>
      <x v="1556"/>
    </i>
    <i>
      <x v="352"/>
    </i>
    <i>
      <x v="1506"/>
    </i>
    <i>
      <x v="956"/>
    </i>
    <i>
      <x v="690"/>
    </i>
    <i>
      <x v="1341"/>
    </i>
    <i>
      <x v="1200"/>
    </i>
    <i>
      <x v="1098"/>
    </i>
    <i>
      <x v="1611"/>
    </i>
    <i>
      <x v="1424"/>
    </i>
    <i>
      <x v="67"/>
    </i>
    <i>
      <x v="1431"/>
    </i>
    <i>
      <x v="88"/>
    </i>
    <i>
      <x v="1593"/>
    </i>
    <i>
      <x v="1464"/>
    </i>
    <i>
      <x v="1063"/>
    </i>
    <i>
      <x v="897"/>
    </i>
    <i>
      <x v="688"/>
    </i>
    <i>
      <x v="839"/>
    </i>
    <i>
      <x v="1272"/>
    </i>
    <i>
      <x v="917"/>
    </i>
    <i>
      <x v="1181"/>
    </i>
    <i>
      <x v="1543"/>
    </i>
    <i>
      <x v="1015"/>
    </i>
    <i>
      <x v="552"/>
    </i>
    <i>
      <x v="652"/>
    </i>
    <i>
      <x v="255"/>
    </i>
    <i>
      <x v="764"/>
    </i>
    <i>
      <x v="133"/>
    </i>
    <i>
      <x v="29"/>
    </i>
    <i>
      <x v="1665"/>
    </i>
    <i>
      <x v="1277"/>
    </i>
    <i>
      <x v="1470"/>
    </i>
    <i>
      <x v="666"/>
    </i>
    <i>
      <x v="147"/>
    </i>
    <i>
      <x v="258"/>
    </i>
    <i>
      <x v="23"/>
    </i>
    <i>
      <x v="1594"/>
    </i>
    <i>
      <x v="967"/>
    </i>
    <i>
      <x v="1139"/>
    </i>
    <i>
      <x v="629"/>
    </i>
    <i>
      <x v="660"/>
    </i>
    <i>
      <x v="787"/>
    </i>
    <i>
      <x v="404"/>
    </i>
    <i>
      <x v="1496"/>
    </i>
    <i>
      <x v="1146"/>
    </i>
    <i>
      <x v="1252"/>
    </i>
    <i>
      <x v="92"/>
    </i>
    <i>
      <x v="287"/>
    </i>
    <i>
      <x v="901"/>
    </i>
    <i>
      <x v="890"/>
    </i>
    <i>
      <x v="742"/>
    </i>
    <i>
      <x v="1100"/>
    </i>
    <i>
      <x v="555"/>
    </i>
    <i>
      <x v="243"/>
    </i>
    <i>
      <x v="1436"/>
    </i>
    <i>
      <x v="650"/>
    </i>
    <i>
      <x v="1383"/>
    </i>
    <i>
      <x v="1293"/>
    </i>
    <i>
      <x v="976"/>
    </i>
    <i>
      <x v="704"/>
    </i>
    <i>
      <x v="109"/>
    </i>
    <i>
      <x v="877"/>
    </i>
    <i>
      <x v="1656"/>
    </i>
    <i>
      <x v="686"/>
    </i>
    <i>
      <x v="37"/>
    </i>
    <i>
      <x v="1217"/>
    </i>
    <i>
      <x v="1417"/>
    </i>
    <i>
      <x v="1602"/>
    </i>
    <i>
      <x v="1028"/>
    </i>
    <i>
      <x v="934"/>
    </i>
    <i>
      <x v="671"/>
    </i>
    <i>
      <x v="193"/>
    </i>
    <i>
      <x v="1189"/>
    </i>
    <i>
      <x v="824"/>
    </i>
    <i>
      <x v="567"/>
    </i>
    <i>
      <x v="90"/>
    </i>
    <i>
      <x v="201"/>
    </i>
    <i>
      <x v="971"/>
    </i>
    <i>
      <x v="1694"/>
    </i>
    <i>
      <x v="1179"/>
    </i>
    <i>
      <x v="111"/>
    </i>
    <i>
      <x v="1355"/>
    </i>
    <i>
      <x v="1186"/>
    </i>
    <i>
      <x v="1419"/>
    </i>
    <i>
      <x v="1444"/>
    </i>
    <i>
      <x v="1486"/>
    </i>
    <i>
      <x v="812"/>
    </i>
    <i>
      <x v="655"/>
    </i>
    <i>
      <x v="1353"/>
    </i>
    <i>
      <x v="491"/>
    </i>
    <i>
      <x v="683"/>
    </i>
    <i>
      <x v="1487"/>
    </i>
    <i>
      <x v="717"/>
    </i>
    <i>
      <x v="415"/>
    </i>
    <i>
      <x v="1350"/>
    </i>
    <i>
      <x v="1157"/>
    </i>
    <i>
      <x v="1619"/>
    </i>
    <i>
      <x v="705"/>
    </i>
    <i>
      <x v="542"/>
    </i>
    <i>
      <x v="782"/>
    </i>
    <i>
      <x v="431"/>
    </i>
    <i>
      <x v="1682"/>
    </i>
    <i>
      <x v="810"/>
    </i>
    <i>
      <x v="1706"/>
    </i>
    <i>
      <x v="1483"/>
    </i>
    <i>
      <x v="691"/>
    </i>
    <i>
      <x v="317"/>
    </i>
    <i>
      <x v="1220"/>
    </i>
    <i>
      <x v="218"/>
    </i>
    <i>
      <x v="369"/>
    </i>
    <i>
      <x v="1245"/>
    </i>
    <i>
      <x v="911"/>
    </i>
    <i>
      <x v="1208"/>
    </i>
    <i>
      <x v="165"/>
    </i>
    <i>
      <x v="402"/>
    </i>
    <i>
      <x v="219"/>
    </i>
    <i>
      <x v="1485"/>
    </i>
    <i>
      <x v="732"/>
    </i>
    <i>
      <x v="819"/>
    </i>
    <i>
      <x v="718"/>
    </i>
    <i>
      <x v="1165"/>
    </i>
    <i>
      <x v="817"/>
    </i>
    <i>
      <x v="809"/>
    </i>
    <i>
      <x v="607"/>
    </i>
    <i>
      <x v="1374"/>
    </i>
    <i>
      <x v="1552"/>
    </i>
    <i>
      <x v="1604"/>
    </i>
    <i>
      <x v="777"/>
    </i>
    <i>
      <x v="1254"/>
    </i>
    <i>
      <x v="52"/>
    </i>
    <i>
      <x v="926"/>
    </i>
    <i>
      <x v="748"/>
    </i>
    <i>
      <x v="1517"/>
    </i>
    <i>
      <x v="799"/>
    </i>
    <i>
      <x v="532"/>
    </i>
    <i>
      <x v="1692"/>
    </i>
    <i>
      <x v="78"/>
    </i>
    <i>
      <x v="437"/>
    </i>
    <i>
      <x v="1693"/>
    </i>
    <i>
      <x v="1429"/>
    </i>
    <i>
      <x v="386"/>
    </i>
    <i>
      <x v="1631"/>
    </i>
    <i>
      <x v="544"/>
    </i>
    <i>
      <x v="1680"/>
    </i>
    <i>
      <x v="806"/>
    </i>
    <i>
      <x v="17"/>
    </i>
    <i>
      <x v="160"/>
    </i>
    <i>
      <x v="1236"/>
    </i>
    <i>
      <x v="1639"/>
    </i>
    <i>
      <x v="1334"/>
    </i>
    <i>
      <x v="1416"/>
    </i>
    <i>
      <x v="634"/>
    </i>
    <i>
      <x v="1167"/>
    </i>
    <i>
      <x v="1515"/>
    </i>
    <i>
      <x v="1343"/>
    </i>
    <i>
      <x v="658"/>
    </i>
    <i>
      <x v="1492"/>
    </i>
    <i>
      <x v="420"/>
    </i>
    <i>
      <x v="1549"/>
    </i>
    <i>
      <x v="1035"/>
    </i>
    <i>
      <x v="1304"/>
    </i>
    <i>
      <x v="1628"/>
    </i>
    <i>
      <x v="1248"/>
    </i>
    <i>
      <x v="778"/>
    </i>
    <i>
      <x v="766"/>
    </i>
    <i>
      <x v="120"/>
    </i>
    <i>
      <x v="217"/>
    </i>
    <i>
      <x v="1447"/>
    </i>
    <i>
      <x v="1308"/>
    </i>
    <i>
      <x v="1051"/>
    </i>
    <i>
      <x v="1547"/>
    </i>
    <i>
      <x v="1523"/>
    </i>
    <i>
      <x v="1623"/>
    </i>
    <i>
      <x v="627"/>
    </i>
    <i>
      <x v="640"/>
    </i>
    <i>
      <x v="1588"/>
    </i>
    <i>
      <x v="1482"/>
    </i>
    <i>
      <x v="898"/>
    </i>
    <i>
      <x v="622"/>
    </i>
    <i>
      <x v="129"/>
    </i>
    <i>
      <x v="374"/>
    </i>
    <i>
      <x v="1531"/>
    </i>
    <i>
      <x v="1188"/>
    </i>
    <i>
      <x v="1016"/>
    </i>
    <i>
      <x v="390"/>
    </i>
    <i>
      <x v="1489"/>
    </i>
    <i>
      <x v="1725"/>
    </i>
    <i>
      <x v="702"/>
    </i>
    <i>
      <x v="33"/>
    </i>
    <i>
      <x v="1412"/>
    </i>
    <i>
      <x v="784"/>
    </i>
    <i>
      <x v="392"/>
    </i>
    <i>
      <x v="1349"/>
    </i>
    <i>
      <x v="565"/>
    </i>
    <i>
      <x v="519"/>
    </i>
    <i>
      <x v="1347"/>
    </i>
    <i>
      <x v="1597"/>
    </i>
    <i>
      <x v="1615"/>
    </i>
    <i>
      <x v="962"/>
    </i>
    <i>
      <x v="476"/>
    </i>
    <i>
      <x v="1404"/>
    </i>
    <i>
      <x v="1697"/>
    </i>
    <i>
      <x v="1625"/>
    </i>
    <i>
      <x v="286"/>
    </i>
    <i>
      <x v="1681"/>
    </i>
    <i>
      <x v="1728"/>
    </i>
    <i>
      <x v="1503"/>
    </i>
    <i>
      <x v="1336"/>
    </i>
    <i>
      <x v="983"/>
    </i>
    <i>
      <x v="851"/>
    </i>
    <i>
      <x v="1216"/>
    </i>
    <i>
      <x v="1342"/>
    </i>
    <i>
      <x v="910"/>
    </i>
    <i>
      <x v="1219"/>
    </i>
    <i>
      <x v="1092"/>
    </i>
    <i>
      <x v="713"/>
    </i>
    <i>
      <x v="196"/>
    </i>
    <i>
      <x v="1650"/>
    </i>
    <i>
      <x v="353"/>
    </i>
    <i>
      <x v="1699"/>
    </i>
    <i>
      <x v="1427"/>
    </i>
    <i>
      <x v="1676"/>
    </i>
    <i>
      <x v="1038"/>
    </i>
    <i>
      <x v="886"/>
    </i>
    <i>
      <x v="845"/>
    </i>
    <i>
      <x v="551"/>
    </i>
    <i>
      <x v="279"/>
    </i>
    <i>
      <x v="108"/>
    </i>
    <i>
      <x v="1411"/>
    </i>
    <i>
      <x v="1325"/>
    </i>
    <i>
      <x v="1326"/>
    </i>
    <i>
      <x v="811"/>
    </i>
    <i>
      <x v="1548"/>
    </i>
    <i>
      <x v="1542"/>
    </i>
    <i>
      <x v="880"/>
    </i>
    <i>
      <x v="905"/>
    </i>
    <i>
      <x v="1199"/>
    </i>
    <i>
      <x v="1150"/>
    </i>
    <i>
      <x v="529"/>
    </i>
    <i>
      <x v="856"/>
    </i>
    <i>
      <x v="238"/>
    </i>
    <i>
      <x v="184"/>
    </i>
    <i>
      <x v="141"/>
    </i>
    <i>
      <x v="1358"/>
    </i>
    <i>
      <x v="1328"/>
    </i>
    <i>
      <x v="1580"/>
    </i>
    <i>
      <x v="1286"/>
    </i>
    <i>
      <x v="1267"/>
    </i>
    <i>
      <x v="1204"/>
    </i>
    <i>
      <x v="1036"/>
    </i>
    <i>
      <x v="1276"/>
    </i>
    <i>
      <x v="696"/>
    </i>
    <i>
      <x v="522"/>
    </i>
    <i>
      <x v="61"/>
    </i>
    <i>
      <x v="27"/>
    </i>
    <i>
      <x v="1561"/>
    </i>
    <i>
      <x v="1440"/>
    </i>
    <i>
      <x v="573"/>
    </i>
    <i>
      <x v="1613"/>
    </i>
    <i>
      <x v="1196"/>
    </i>
    <i>
      <x v="638"/>
    </i>
    <i>
      <x v="642"/>
    </i>
    <i>
      <x v="282"/>
    </i>
    <i>
      <x v="1348"/>
    </i>
    <i>
      <x v="463"/>
    </i>
    <i>
      <x v="721"/>
    </i>
    <i>
      <x v="821"/>
    </i>
    <i>
      <x v="738"/>
    </i>
    <i>
      <x v="53"/>
    </i>
    <i>
      <x v="1413"/>
    </i>
    <i>
      <x v="1701"/>
    </i>
    <i>
      <x v="1392"/>
    </i>
    <i>
      <x v="1180"/>
    </i>
    <i>
      <x v="310"/>
    </i>
    <i>
      <x v="1673"/>
    </i>
    <i>
      <x v="1102"/>
    </i>
    <i>
      <x v="1687"/>
    </i>
    <i>
      <x v="469"/>
    </i>
    <i>
      <x v="549"/>
    </i>
    <i>
      <x v="1481"/>
    </i>
    <i>
      <x v="1635"/>
    </i>
    <i>
      <x v="1107"/>
    </i>
    <i>
      <x v="1143"/>
    </i>
    <i>
      <x v="667"/>
    </i>
    <i>
      <x v="245"/>
    </i>
    <i>
      <x v="770"/>
    </i>
    <i>
      <x v="575"/>
    </i>
    <i>
      <x v="134"/>
    </i>
    <i>
      <x v="195"/>
    </i>
    <i>
      <x v="84"/>
    </i>
    <i>
      <x v="1695"/>
    </i>
    <i>
      <x v="1533"/>
    </i>
    <i>
      <x v="608"/>
    </i>
    <i>
      <x v="159"/>
    </i>
    <i>
      <x v="1568"/>
    </i>
    <i>
      <x v="1090"/>
    </i>
    <i>
      <x v="928"/>
    </i>
    <i>
      <x v="613"/>
    </i>
    <i>
      <x v="424"/>
    </i>
    <i>
      <x v="51"/>
    </i>
    <i>
      <x v="236"/>
    </i>
    <i>
      <x v="1564"/>
    </i>
    <i>
      <x v="1307"/>
    </i>
    <i>
      <x v="1657"/>
    </i>
    <i>
      <x v="1163"/>
    </i>
    <i>
      <x v="796"/>
    </i>
    <i>
      <x v="537"/>
    </i>
    <i>
      <x v="673"/>
    </i>
    <i>
      <x v="1647"/>
    </i>
    <i>
      <x v="253"/>
    </i>
    <i>
      <x v="318"/>
    </i>
    <i>
      <x v="21"/>
    </i>
    <i>
      <x v="1683"/>
    </i>
    <i>
      <x v="1653"/>
    </i>
    <i>
      <x v="944"/>
    </i>
    <i>
      <x v="602"/>
    </i>
    <i>
      <x v="862"/>
    </i>
    <i>
      <x v="1152"/>
    </i>
    <i>
      <x v="533"/>
    </i>
    <i>
      <x v="1497"/>
    </i>
    <i>
      <x v="1571"/>
    </i>
    <i>
      <x v="1636"/>
    </i>
    <i>
      <x v="647"/>
    </i>
    <i>
      <x v="1624"/>
    </i>
    <i>
      <x v="1202"/>
    </i>
    <i>
      <x v="1042"/>
    </i>
    <i>
      <x v="376"/>
    </i>
    <i>
      <x v="1652"/>
    </i>
    <i>
      <x v="1601"/>
    </i>
    <i>
      <x v="1724"/>
    </i>
    <i>
      <x v="269"/>
    </i>
    <i>
      <x v="1032"/>
    </i>
    <i>
      <x v="680"/>
    </i>
    <i>
      <x v="564"/>
    </i>
    <i>
      <x v="548"/>
    </i>
    <i>
      <x v="439"/>
    </i>
    <i>
      <x v="110"/>
    </i>
    <i>
      <x v="1605"/>
    </i>
    <i>
      <x v="1450"/>
    </i>
    <i>
      <x v="1526"/>
    </i>
    <i>
      <x v="946"/>
    </i>
    <i>
      <x v="915"/>
    </i>
    <i>
      <x v="759"/>
    </i>
    <i>
      <x v="719"/>
    </i>
    <i>
      <x v="241"/>
    </i>
    <i>
      <x v="372"/>
    </i>
    <i>
      <x v="922"/>
    </i>
    <i>
      <x v="536"/>
    </i>
    <i>
      <x v="937"/>
    </i>
    <i>
      <x v="907"/>
    </i>
    <i>
      <x v="1104"/>
    </i>
    <i>
      <x v="1125"/>
    </i>
    <i>
      <x v="592"/>
    </i>
    <i>
      <x v="198"/>
    </i>
    <i>
      <x v="267"/>
    </i>
    <i>
      <x v="1558"/>
    </i>
    <i>
      <x v="995"/>
    </i>
    <i>
      <x v="892"/>
    </i>
    <i>
      <x v="1579"/>
    </i>
    <i>
      <x v="919"/>
    </i>
    <i>
      <x v="1460"/>
    </i>
    <i>
      <x v="1132"/>
    </i>
    <i>
      <x v="1454"/>
    </i>
    <i>
      <x v="1039"/>
    </i>
    <i>
      <x v="924"/>
    </i>
    <i>
      <x v="1058"/>
    </i>
    <i>
      <x v="864"/>
    </i>
    <i>
      <x v="316"/>
    </i>
    <i>
      <x v="1504"/>
    </i>
    <i>
      <x v="1103"/>
    </i>
    <i>
      <x v="1118"/>
    </i>
    <i>
      <x v="1120"/>
    </i>
    <i>
      <x v="628"/>
    </i>
    <i>
      <x v="1237"/>
    </i>
    <i>
      <x v="1055"/>
    </i>
    <i>
      <x v="223"/>
    </i>
    <i>
      <x v="289"/>
    </i>
    <i>
      <x v="876"/>
    </i>
    <i>
      <x v="1705"/>
    </i>
    <i>
      <x v="1538"/>
    </i>
    <i>
      <x v="1421"/>
    </i>
    <i>
      <x v="790"/>
    </i>
    <i>
      <x v="585"/>
    </i>
    <i>
      <x v="234"/>
    </i>
    <i>
      <x v="1583"/>
    </i>
    <i>
      <x v="1477"/>
    </i>
    <i>
      <x v="801"/>
    </i>
    <i>
      <x v="750"/>
    </i>
    <i>
      <x v="362"/>
    </i>
    <i>
      <x v="117"/>
    </i>
    <i>
      <x v="168"/>
    </i>
    <i>
      <x v="757"/>
    </i>
    <i>
      <x v="914"/>
    </i>
    <i>
      <x v="1012"/>
    </i>
    <i>
      <x v="805"/>
    </i>
    <i>
      <x v="502"/>
    </i>
    <i>
      <x v="440"/>
    </i>
    <i>
      <x v="200"/>
    </i>
    <i>
      <x v="554"/>
    </i>
    <i>
      <x v="70"/>
    </i>
    <i>
      <x v="364"/>
    </i>
    <i>
      <x v="734"/>
    </i>
    <i>
      <x v="891"/>
    </i>
    <i>
      <x v="531"/>
    </i>
    <i>
      <x v="148"/>
    </i>
    <i>
      <x v="1553"/>
    </i>
    <i>
      <x v="663"/>
    </i>
    <i>
      <x v="423"/>
    </i>
    <i>
      <x v="235"/>
    </i>
    <i>
      <x v="288"/>
    </i>
    <i>
      <x v="140"/>
    </i>
    <i>
      <x v="929"/>
    </i>
    <i>
      <x v="1026"/>
    </i>
    <i>
      <x v="677"/>
    </i>
    <i>
      <x v="447"/>
    </i>
    <i>
      <x v="600"/>
    </i>
    <i>
      <x v="1391"/>
    </i>
    <i>
      <x v="668"/>
    </i>
    <i>
      <x v="247"/>
    </i>
    <i>
      <x v="1319"/>
    </i>
    <i>
      <x v="188"/>
    </i>
    <i>
      <x v="1586"/>
    </i>
    <i>
      <x v="994"/>
    </i>
    <i>
      <x v="715"/>
    </i>
    <i>
      <x v="354"/>
    </i>
    <i>
      <x v="77"/>
    </i>
    <i>
      <x v="1124"/>
    </i>
    <i>
      <x v="58"/>
    </i>
    <i>
      <x v="284"/>
    </i>
    <i>
      <x v="1710"/>
    </i>
    <i>
      <x v="295"/>
    </i>
    <i>
      <x v="803"/>
    </i>
    <i>
      <x v="278"/>
    </i>
    <i>
      <x v="1675"/>
    </i>
    <i>
      <x v="1715"/>
    </i>
    <i>
      <x v="1659"/>
    </i>
    <i>
      <x v="401"/>
    </i>
    <i>
      <x v="216"/>
    </i>
    <i>
      <x v="1425"/>
    </i>
    <i>
      <x v="1005"/>
    </i>
    <i>
      <x v="46"/>
    </i>
    <i>
      <x v="297"/>
    </i>
    <i>
      <x v="1453"/>
    </i>
    <i>
      <x v="1356"/>
    </i>
    <i>
      <x v="1023"/>
    </i>
    <i>
      <x v="104"/>
    </i>
    <i>
      <x v="965"/>
    </i>
    <i>
      <x v="969"/>
    </i>
    <i>
      <x v="504"/>
    </i>
    <i>
      <x v="143"/>
    </i>
    <i>
      <x v="1313"/>
    </i>
    <i>
      <x v="872"/>
    </i>
    <i>
      <x v="867"/>
    </i>
    <i>
      <x v="438"/>
    </i>
    <i>
      <x v="181"/>
    </i>
    <i>
      <x v="1717"/>
    </i>
    <i>
      <x v="1595"/>
    </i>
    <i>
      <x v="1119"/>
    </i>
    <i>
      <x v="1126"/>
    </i>
    <i>
      <x v="707"/>
    </i>
    <i>
      <x v="368"/>
    </i>
    <i>
      <x v="1684"/>
    </i>
    <i>
      <x v="1522"/>
    </i>
    <i>
      <x v="1129"/>
    </i>
    <i>
      <x v="97"/>
    </i>
    <i>
      <x v="1513"/>
    </i>
    <i>
      <x v="535"/>
    </i>
    <i>
      <x v="466"/>
    </i>
    <i>
      <x v="832"/>
    </i>
    <i>
      <x v="303"/>
    </i>
    <i>
      <x v="251"/>
    </i>
    <i>
      <x v="406"/>
    </i>
    <i>
      <x v="81"/>
    </i>
    <i>
      <x v="291"/>
    </i>
    <i>
      <x v="1340"/>
    </i>
    <i>
      <x v="1578"/>
    </i>
    <i>
      <x v="1400"/>
    </i>
    <i>
      <x v="1370"/>
    </i>
    <i>
      <x v="1322"/>
    </i>
    <i>
      <x v="1030"/>
    </i>
    <i>
      <x v="1041"/>
    </i>
    <i>
      <x v="1175"/>
    </i>
    <i>
      <x v="1155"/>
    </i>
    <i>
      <x v="861"/>
    </i>
    <i>
      <x v="553"/>
    </i>
    <i>
      <x v="725"/>
    </i>
    <i>
      <x v="597"/>
    </i>
    <i>
      <x v="246"/>
    </i>
    <i>
      <x v="132"/>
    </i>
    <i>
      <x v="1711"/>
    </i>
    <i>
      <x v="1719"/>
    </i>
    <i>
      <x v="1305"/>
    </i>
    <i>
      <x v="1365"/>
    </i>
    <i>
      <x v="1649"/>
    </i>
    <i>
      <x v="981"/>
    </i>
    <i>
      <x v="1227"/>
    </i>
    <i>
      <x v="923"/>
    </i>
    <i>
      <x v="1223"/>
    </i>
    <i>
      <x v="470"/>
    </i>
    <i>
      <x v="446"/>
    </i>
    <i>
      <x v="848"/>
    </i>
    <i>
      <x v="479"/>
    </i>
    <i>
      <x v="208"/>
    </i>
    <i>
      <x v="35"/>
    </i>
    <i>
      <x v="263"/>
    </i>
    <i>
      <x v="65"/>
    </i>
    <i>
      <x v="389"/>
    </i>
    <i>
      <x v="36"/>
    </i>
    <i>
      <x v="175"/>
    </i>
    <i>
      <x v="239"/>
    </i>
    <i>
      <x v="1632"/>
    </i>
    <i>
      <x v="1514"/>
    </i>
    <i>
      <x v="1590"/>
    </i>
    <i>
      <x v="1614"/>
    </i>
    <i>
      <x v="989"/>
    </i>
    <i>
      <x v="1054"/>
    </i>
    <i>
      <x v="921"/>
    </i>
    <i>
      <x v="1297"/>
    </i>
    <i>
      <x v="869"/>
    </i>
    <i>
      <x v="1225"/>
    </i>
    <i>
      <x v="1109"/>
    </i>
    <i>
      <x v="900"/>
    </i>
    <i>
      <x v="624"/>
    </i>
    <i>
      <x v="714"/>
    </i>
    <i>
      <x v="509"/>
    </i>
    <i>
      <x v="462"/>
    </i>
    <i>
      <x v="227"/>
    </i>
    <i>
      <x v="89"/>
    </i>
    <i>
      <x v="228"/>
    </i>
    <i>
      <x v="179"/>
    </i>
    <i>
      <x v="410"/>
    </i>
    <i>
      <x v="116"/>
    </i>
    <i>
      <x v="1618"/>
    </i>
    <i>
      <x v="1654"/>
    </i>
    <i>
      <x v="1703"/>
    </i>
    <i>
      <x v="1714"/>
    </i>
    <i>
      <x v="1540"/>
    </i>
    <i>
      <x v="1642"/>
    </i>
    <i>
      <x v="1209"/>
    </i>
    <i>
      <x v="999"/>
    </i>
    <i>
      <x v="932"/>
    </i>
    <i>
      <x v="940"/>
    </i>
    <i>
      <x v="881"/>
    </i>
    <i>
      <x v="769"/>
    </i>
    <i>
      <x v="550"/>
    </i>
    <i>
      <x v="635"/>
    </i>
    <i>
      <x v="800"/>
    </i>
    <i>
      <x v="865"/>
    </i>
    <i>
      <x v="207"/>
    </i>
    <i>
      <x v="225"/>
    </i>
    <i>
      <x v="1600"/>
    </i>
    <i>
      <x v="1500"/>
    </i>
    <i>
      <x v="1331"/>
    </i>
    <i>
      <x v="960"/>
    </i>
    <i>
      <x v="948"/>
    </i>
    <i>
      <x v="1159"/>
    </i>
    <i>
      <x v="1164"/>
    </i>
    <i>
      <x v="1174"/>
    </i>
    <i>
      <x v="1131"/>
    </i>
    <i>
      <x v="941"/>
    </i>
    <i>
      <x v="557"/>
    </i>
    <i>
      <x v="582"/>
    </i>
    <i>
      <x v="735"/>
    </i>
    <i>
      <x v="367"/>
    </i>
    <i>
      <x v="421"/>
    </i>
    <i>
      <x v="1530"/>
    </i>
    <i>
      <x v="1407"/>
    </i>
    <i>
      <x v="1599"/>
    </i>
    <i>
      <x v="1640"/>
    </i>
    <i>
      <x v="1004"/>
    </i>
    <i>
      <x v="1244"/>
    </i>
    <i>
      <x v="1274"/>
    </i>
    <i>
      <x v="1214"/>
    </i>
    <i>
      <x v="1185"/>
    </i>
    <i>
      <x v="958"/>
    </i>
    <i>
      <x v="1072"/>
    </i>
    <i>
      <x v="1230"/>
    </i>
    <i>
      <x v="1291"/>
    </i>
    <i>
      <x v="1240"/>
    </i>
    <i>
      <x v="814"/>
    </i>
    <i>
      <x v="524"/>
    </i>
    <i>
      <x v="633"/>
    </i>
    <i>
      <x v="584"/>
    </i>
    <i>
      <x v="847"/>
    </i>
    <i>
      <x v="710"/>
    </i>
    <i>
      <x v="467"/>
    </i>
    <i>
      <x v="464"/>
    </i>
    <i>
      <x v="795"/>
    </i>
    <i>
      <x v="137"/>
    </i>
    <i>
      <x v="127"/>
    </i>
    <i>
      <x v="419"/>
    </i>
    <i>
      <x v="209"/>
    </i>
    <i>
      <x v="304"/>
    </i>
    <i>
      <x v="306"/>
    </i>
    <i>
      <x v="1316"/>
    </i>
    <i>
      <x v="1718"/>
    </i>
    <i>
      <x v="1671"/>
    </i>
    <i>
      <x v="1576"/>
    </i>
    <i>
      <x v="1345"/>
    </i>
    <i>
      <x v="1584"/>
    </i>
    <i>
      <x v="1448"/>
    </i>
    <i>
      <x v="1351"/>
    </i>
    <i>
      <x v="1402"/>
    </i>
    <i>
      <x v="1388"/>
    </i>
    <i>
      <x v="1723"/>
    </i>
    <i>
      <x v="1390"/>
    </i>
    <i>
      <x v="1643"/>
    </i>
    <i>
      <x v="1359"/>
    </i>
    <i>
      <x v="1170"/>
    </i>
    <i>
      <x v="1130"/>
    </i>
    <i>
      <x v="1025"/>
    </i>
    <i>
      <x v="1169"/>
    </i>
    <i>
      <x v="964"/>
    </i>
    <i>
      <x v="1162"/>
    </i>
    <i>
      <x v="1283"/>
    </i>
    <i>
      <x v="1250"/>
    </i>
    <i>
      <x v="1221"/>
    </i>
    <i>
      <x v="1071"/>
    </i>
    <i>
      <x v="1013"/>
    </i>
    <i>
      <x v="617"/>
    </i>
    <i>
      <x v="678"/>
    </i>
    <i>
      <x v="831"/>
    </i>
    <i>
      <x v="506"/>
    </i>
    <i>
      <x v="481"/>
    </i>
    <i>
      <x v="598"/>
    </i>
    <i>
      <x v="639"/>
    </i>
    <i>
      <x v="80"/>
    </i>
    <i>
      <x v="16"/>
    </i>
    <i>
      <x v="232"/>
    </i>
    <i>
      <x v="122"/>
    </i>
    <i>
      <x v="142"/>
    </i>
    <i>
      <x v="283"/>
    </i>
    <i>
      <x v="382"/>
    </i>
    <i>
      <x v="205"/>
    </i>
    <i>
      <x v="308"/>
    </i>
    <i>
      <x v="365"/>
    </i>
    <i>
      <x v="49"/>
    </i>
    <i>
      <x v="1488"/>
    </i>
    <i>
      <x v="1312"/>
    </i>
    <i>
      <x v="1612"/>
    </i>
    <i>
      <x v="1592"/>
    </i>
    <i>
      <x v="1442"/>
    </i>
    <i>
      <x v="1465"/>
    </i>
    <i>
      <x v="1686"/>
    </i>
    <i>
      <x v="1648"/>
    </i>
    <i>
      <x v="1333"/>
    </i>
    <i>
      <x v="1510"/>
    </i>
    <i>
      <x v="1467"/>
    </i>
    <i>
      <x v="1270"/>
    </i>
    <i>
      <x v="1284"/>
    </i>
    <i>
      <x v="979"/>
    </i>
    <i>
      <x v="949"/>
    </i>
    <i>
      <x v="882"/>
    </i>
    <i>
      <x v="1278"/>
    </i>
    <i>
      <x v="1117"/>
    </i>
    <i>
      <x v="874"/>
    </i>
    <i>
      <x v="1161"/>
    </i>
    <i>
      <x v="1049"/>
    </i>
    <i>
      <x v="792"/>
    </i>
    <i>
      <x v="760"/>
    </i>
    <i>
      <x v="625"/>
    </i>
    <i>
      <x v="724"/>
    </i>
    <i>
      <x v="480"/>
    </i>
    <i>
      <x v="662"/>
    </i>
    <i>
      <x v="844"/>
    </i>
    <i>
      <x v="583"/>
    </i>
    <i>
      <x v="754"/>
    </i>
    <i>
      <x v="541"/>
    </i>
    <i>
      <x v="2"/>
    </i>
    <i>
      <x v="170"/>
    </i>
    <i>
      <x v="13"/>
    </i>
    <i>
      <x v="93"/>
    </i>
    <i>
      <x v="176"/>
    </i>
    <i>
      <x v="302"/>
    </i>
    <i>
      <x v="1528"/>
    </i>
    <i>
      <x v="1490"/>
    </i>
    <i>
      <x v="1403"/>
    </i>
    <i>
      <x v="1401"/>
    </i>
    <i>
      <x v="1410"/>
    </i>
    <i>
      <x v="1418"/>
    </i>
    <i>
      <x v="1712"/>
    </i>
    <i>
      <x v="1685"/>
    </i>
    <i>
      <x v="1008"/>
    </i>
    <i>
      <x v="871"/>
    </i>
    <i>
      <x v="903"/>
    </i>
    <i>
      <x v="1231"/>
    </i>
    <i>
      <x v="1141"/>
    </i>
    <i>
      <x v="1046"/>
    </i>
    <i>
      <x v="1262"/>
    </i>
    <i>
      <x v="990"/>
    </i>
    <i>
      <x v="953"/>
    </i>
    <i>
      <x v="955"/>
    </i>
    <i>
      <x v="826"/>
    </i>
    <i>
      <x v="857"/>
    </i>
    <i>
      <x v="545"/>
    </i>
    <i>
      <x v="473"/>
    </i>
    <i>
      <x v="825"/>
    </i>
    <i>
      <x v="730"/>
    </i>
    <i>
      <x v="443"/>
    </i>
    <i>
      <x v="500"/>
    </i>
    <i>
      <x v="852"/>
    </i>
    <i>
      <x v="562"/>
    </i>
    <i>
      <x v="684"/>
    </i>
    <i>
      <x v="578"/>
    </i>
    <i>
      <x v="125"/>
    </i>
    <i>
      <x v="273"/>
    </i>
    <i>
      <x v="384"/>
    </i>
    <i>
      <x v="138"/>
    </i>
    <i>
      <x v="99"/>
    </i>
    <i>
      <x v="418"/>
    </i>
    <i>
      <x v="54"/>
    </i>
    <i>
      <x v="322"/>
    </i>
    <i>
      <x v="229"/>
    </i>
    <i>
      <x v="340"/>
    </i>
    <i>
      <x v="275"/>
    </i>
    <i>
      <x v="79"/>
    </i>
    <i>
      <x v="366"/>
    </i>
    <i>
      <x v="428"/>
    </i>
    <i>
      <x v="47"/>
    </i>
    <i>
      <x v="166"/>
    </i>
    <i>
      <x v="1455"/>
    </i>
    <i>
      <x v="1732"/>
    </i>
    <i>
      <x v="1498"/>
    </i>
    <i>
      <x v="1346"/>
    </i>
    <i>
      <x v="1468"/>
    </i>
    <i>
      <x v="1430"/>
    </i>
    <i>
      <x v="1443"/>
    </i>
    <i>
      <x v="1022"/>
    </i>
    <i>
      <x v="991"/>
    </i>
    <i>
      <x v="1061"/>
    </i>
    <i>
      <x v="875"/>
    </i>
    <i>
      <x v="1300"/>
    </i>
    <i>
      <x v="935"/>
    </i>
    <i>
      <x v="1040"/>
    </i>
    <i>
      <x v="1121"/>
    </i>
    <i>
      <x v="1211"/>
    </i>
    <i>
      <x v="1232"/>
    </i>
    <i>
      <x v="693"/>
    </i>
    <i>
      <x v="580"/>
    </i>
    <i>
      <x v="486"/>
    </i>
    <i>
      <x v="566"/>
    </i>
    <i>
      <x v="779"/>
    </i>
    <i>
      <x v="250"/>
    </i>
    <i>
      <x v="194"/>
    </i>
    <i>
      <x v="100"/>
    </i>
    <i>
      <x v="363"/>
    </i>
    <i>
      <x v="417"/>
    </i>
    <i>
      <x v="126"/>
    </i>
    <i>
      <x v="294"/>
    </i>
    <i>
      <x v="155"/>
    </i>
    <i>
      <x v="330"/>
    </i>
    <i>
      <x v="171"/>
    </i>
    <i>
      <x v="271"/>
    </i>
    <i>
      <x v="299"/>
    </i>
    <i>
      <x v="1672"/>
    </i>
    <i>
      <x v="1317"/>
    </i>
    <i>
      <x v="1456"/>
    </i>
    <i>
      <x v="1449"/>
    </i>
    <i>
      <x v="1461"/>
    </i>
    <i>
      <x v="1376"/>
    </i>
    <i>
      <x v="1389"/>
    </i>
    <i>
      <x v="933"/>
    </i>
    <i>
      <x v="1294"/>
    </i>
    <i>
      <x v="1290"/>
    </i>
    <i>
      <x v="1064"/>
    </i>
    <i>
      <x v="1088"/>
    </i>
    <i>
      <x v="996"/>
    </i>
    <i>
      <x v="1261"/>
    </i>
    <i>
      <x v="1081"/>
    </i>
    <i>
      <x v="1184"/>
    </i>
    <i>
      <x v="1083"/>
    </i>
    <i>
      <x v="1195"/>
    </i>
    <i>
      <x v="1123"/>
    </i>
    <i>
      <x v="712"/>
    </i>
    <i>
      <x v="601"/>
    </i>
    <i>
      <x v="511"/>
    </i>
    <i>
      <x v="853"/>
    </i>
    <i>
      <x v="560"/>
    </i>
    <i>
      <x v="829"/>
    </i>
    <i>
      <x v="59"/>
    </i>
    <i>
      <x v="422"/>
    </i>
    <i>
      <x v="14"/>
    </i>
    <i>
      <x v="10"/>
    </i>
    <i>
      <x v="425"/>
    </i>
    <i>
      <x v="105"/>
    </i>
    <i>
      <x v="30"/>
    </i>
    <i>
      <x v="203"/>
    </i>
    <i>
      <x v="211"/>
    </i>
    <i>
      <x v="1332"/>
    </i>
    <i>
      <x v="1516"/>
    </i>
    <i>
      <x v="1598"/>
    </i>
    <i>
      <x v="1494"/>
    </i>
    <i>
      <x v="1311"/>
    </i>
    <i>
      <x v="1067"/>
    </i>
    <i>
      <x v="1089"/>
    </i>
    <i>
      <x v="1229"/>
    </i>
    <i>
      <x v="992"/>
    </i>
    <i>
      <x v="887"/>
    </i>
    <i>
      <x v="1234"/>
    </i>
    <i>
      <x v="1065"/>
    </i>
    <i>
      <x v="952"/>
    </i>
    <i>
      <x v="1201"/>
    </i>
    <i>
      <x v="980"/>
    </i>
    <i>
      <x v="993"/>
    </i>
    <i>
      <x v="998"/>
    </i>
    <i>
      <x v="984"/>
    </i>
    <i>
      <x v="973"/>
    </i>
    <i>
      <x v="1233"/>
    </i>
    <i>
      <x v="661"/>
    </i>
    <i>
      <x v="641"/>
    </i>
    <i>
      <x v="461"/>
    </i>
    <i>
      <x v="456"/>
    </i>
    <i>
      <x v="716"/>
    </i>
    <i>
      <x v="489"/>
    </i>
    <i>
      <x v="569"/>
    </i>
    <i>
      <x v="674"/>
    </i>
    <i>
      <x v="460"/>
    </i>
    <i>
      <x v="675"/>
    </i>
    <i>
      <x v="416"/>
    </i>
    <i>
      <x v="189"/>
    </i>
    <i>
      <x/>
    </i>
    <i>
      <x v="74"/>
    </i>
    <i>
      <x v="107"/>
    </i>
    <i>
      <x v="214"/>
    </i>
    <i>
      <x v="249"/>
    </i>
    <i>
      <x v="1655"/>
    </i>
    <i>
      <x v="1479"/>
    </i>
    <i>
      <x v="1607"/>
    </i>
    <i>
      <x v="1585"/>
    </i>
    <i>
      <x v="1518"/>
    </i>
    <i>
      <x v="1731"/>
    </i>
    <i>
      <x v="1535"/>
    </i>
    <i>
      <x v="1145"/>
    </i>
    <i>
      <x v="1289"/>
    </i>
    <i>
      <x v="959"/>
    </i>
    <i>
      <x v="1066"/>
    </i>
    <i>
      <x v="1187"/>
    </i>
    <i>
      <x v="1239"/>
    </i>
    <i>
      <x v="1253"/>
    </i>
    <i>
      <x v="546"/>
    </i>
    <i>
      <x v="616"/>
    </i>
    <i>
      <x v="703"/>
    </i>
    <i>
      <x v="505"/>
    </i>
    <i>
      <x v="475"/>
    </i>
    <i>
      <x v="571"/>
    </i>
    <i>
      <x v="827"/>
    </i>
    <i>
      <x v="474"/>
    </i>
    <i>
      <x v="854"/>
    </i>
    <i>
      <x v="745"/>
    </i>
    <i>
      <x v="645"/>
    </i>
    <i>
      <x v="380"/>
    </i>
    <i>
      <x v="408"/>
    </i>
    <i>
      <x v="388"/>
    </i>
    <i>
      <x v="252"/>
    </i>
    <i>
      <x v="56"/>
    </i>
    <i>
      <x v="261"/>
    </i>
    <i>
      <x v="237"/>
    </i>
    <i>
      <x v="337"/>
    </i>
    <i>
      <x v="103"/>
    </i>
    <i>
      <x v="4"/>
    </i>
    <i>
      <x v="429"/>
    </i>
    <i>
      <x v="270"/>
    </i>
    <i>
      <x v="226"/>
    </i>
    <i>
      <x v="1384"/>
    </i>
    <i>
      <x v="1591"/>
    </i>
    <i>
      <x v="1573"/>
    </i>
    <i>
      <x v="1476"/>
    </i>
    <i>
      <x v="1387"/>
    </i>
    <i>
      <x v="1433"/>
    </i>
    <i>
      <x v="1609"/>
    </i>
    <i>
      <x v="1472"/>
    </i>
    <i>
      <x v="1509"/>
    </i>
    <i>
      <x v="1339"/>
    </i>
    <i>
      <x v="1478"/>
    </i>
    <i>
      <x v="1337"/>
    </i>
    <i>
      <x v="1160"/>
    </i>
    <i>
      <x v="1144"/>
    </i>
    <i>
      <x v="1198"/>
    </i>
    <i>
      <x v="1113"/>
    </i>
    <i>
      <x v="1273"/>
    </i>
    <i>
      <x v="1021"/>
    </i>
    <i>
      <x v="1282"/>
    </i>
    <i>
      <x v="1149"/>
    </i>
    <i>
      <x v="1122"/>
    </i>
    <i>
      <x v="1266"/>
    </i>
    <i>
      <x v="709"/>
    </i>
    <i>
      <x v="450"/>
    </i>
    <i>
      <x v="517"/>
    </i>
    <i>
      <x v="594"/>
    </i>
    <i>
      <x v="649"/>
    </i>
    <i>
      <x v="822"/>
    </i>
    <i>
      <x v="793"/>
    </i>
    <i>
      <x v="731"/>
    </i>
    <i>
      <x v="737"/>
    </i>
    <i>
      <x v="603"/>
    </i>
    <i>
      <x v="468"/>
    </i>
    <i>
      <x v="689"/>
    </i>
    <i>
      <x v="836"/>
    </i>
    <i>
      <x v="370"/>
    </i>
    <i>
      <x v="265"/>
    </i>
    <i>
      <x v="281"/>
    </i>
    <i>
      <x v="114"/>
    </i>
    <i>
      <x v="276"/>
    </i>
    <i>
      <x v="260"/>
    </i>
    <i>
      <x v="373"/>
    </i>
    <i>
      <x v="405"/>
    </i>
    <i>
      <x v="393"/>
    </i>
    <i>
      <x v="268"/>
    </i>
    <i>
      <x v="98"/>
    </i>
    <i>
      <x v="348"/>
    </i>
    <i>
      <x v="1323"/>
    </i>
    <i>
      <x v="1330"/>
    </i>
    <i>
      <x v="1536"/>
    </i>
    <i>
      <x v="1396"/>
    </i>
    <i>
      <x v="1574"/>
    </i>
    <i>
      <x v="1366"/>
    </i>
    <i>
      <x v="1299"/>
    </i>
    <i>
      <x v="1001"/>
    </i>
    <i>
      <x v="1207"/>
    </i>
    <i>
      <x v="947"/>
    </i>
    <i>
      <x v="444"/>
    </i>
    <i>
      <x v="477"/>
    </i>
    <i>
      <x v="610"/>
    </i>
    <i>
      <x v="596"/>
    </i>
    <i>
      <x v="727"/>
    </i>
    <i>
      <x v="508"/>
    </i>
    <i>
      <x v="605"/>
    </i>
    <i>
      <x v="837"/>
    </i>
    <i>
      <x v="492"/>
    </i>
    <i>
      <x v="453"/>
    </i>
    <i>
      <x v="665"/>
    </i>
    <i>
      <x v="695"/>
    </i>
    <i>
      <x v="305"/>
    </i>
    <i>
      <x v="152"/>
    </i>
    <i>
      <x v="296"/>
    </i>
    <i>
      <x v="432"/>
    </i>
    <i>
      <x v="290"/>
    </i>
    <i>
      <x v="344"/>
    </i>
    <i>
      <x v="312"/>
    </i>
    <i>
      <x v="378"/>
    </i>
    <i>
      <x v="9"/>
    </i>
    <i>
      <x v="177"/>
    </i>
    <i>
      <x v="139"/>
    </i>
    <i>
      <x v="1507"/>
    </i>
    <i>
      <x v="1666"/>
    </i>
    <i>
      <x v="1544"/>
    </i>
    <i>
      <x v="1691"/>
    </i>
    <i>
      <x v="1303"/>
    </i>
    <i>
      <x v="1559"/>
    </i>
    <i>
      <x v="1318"/>
    </i>
    <i>
      <x v="1393"/>
    </i>
    <i>
      <x v="1629"/>
    </i>
    <i>
      <x v="1674"/>
    </i>
    <i>
      <x v="1539"/>
    </i>
    <i>
      <x v="1432"/>
    </i>
    <i>
      <x v="879"/>
    </i>
    <i>
      <x v="1224"/>
    </i>
    <i>
      <x v="1182"/>
    </i>
    <i>
      <x v="1135"/>
    </i>
    <i>
      <x v="916"/>
    </i>
    <i>
      <x v="1222"/>
    </i>
    <i>
      <x v="1031"/>
    </i>
    <i>
      <x v="1173"/>
    </i>
    <i>
      <x v="1112"/>
    </i>
    <i>
      <x v="968"/>
    </i>
    <i>
      <x v="1096"/>
    </i>
    <i>
      <x v="621"/>
    </i>
    <i>
      <x v="604"/>
    </i>
    <i>
      <x v="516"/>
    </i>
    <i>
      <x v="521"/>
    </i>
    <i>
      <x v="711"/>
    </i>
    <i>
      <x v="591"/>
    </i>
    <i>
      <x v="749"/>
    </i>
    <i>
      <x v="687"/>
    </i>
    <i>
      <x v="167"/>
    </i>
    <i>
      <x v="398"/>
    </i>
    <i>
      <x v="202"/>
    </i>
    <i>
      <x v="124"/>
    </i>
    <i>
      <x v="185"/>
    </i>
    <i>
      <x v="94"/>
    </i>
    <i>
      <x v="357"/>
    </i>
    <i>
      <x v="1546"/>
    </i>
    <i>
      <x v="1678"/>
    </i>
    <i>
      <x v="1441"/>
    </i>
    <i>
      <x v="1606"/>
    </i>
    <i>
      <x v="1409"/>
    </i>
    <i>
      <x v="1660"/>
    </i>
    <i>
      <x v="1439"/>
    </i>
    <i>
      <x v="1658"/>
    </i>
    <i>
      <x v="1320"/>
    </i>
    <i>
      <x v="951"/>
    </i>
    <i>
      <x v="1295"/>
    </i>
    <i>
      <x v="1205"/>
    </i>
    <i>
      <x v="1078"/>
    </i>
    <i>
      <x v="1206"/>
    </i>
    <i>
      <x v="1095"/>
    </i>
    <i>
      <x v="931"/>
    </i>
    <i>
      <x v="982"/>
    </i>
    <i>
      <x v="1010"/>
    </i>
    <i>
      <x v="699"/>
    </i>
    <i>
      <x v="561"/>
    </i>
    <i>
      <x v="838"/>
    </i>
    <i>
      <x v="758"/>
    </i>
    <i>
      <x v="501"/>
    </i>
    <i>
      <x v="646"/>
    </i>
    <i>
      <x v="503"/>
    </i>
    <i>
      <x v="775"/>
    </i>
    <i>
      <x v="648"/>
    </i>
    <i>
      <x v="191"/>
    </i>
    <i>
      <x v="355"/>
    </i>
    <i>
      <x v="50"/>
    </i>
    <i>
      <x v="327"/>
    </i>
    <i>
      <x v="55"/>
    </i>
    <i>
      <x v="332"/>
    </i>
    <i>
      <x v="43"/>
    </i>
    <i>
      <x v="222"/>
    </i>
    <i>
      <x v="18"/>
    </i>
    <i>
      <x v="145"/>
    </i>
    <i>
      <x v="1575"/>
    </i>
    <i>
      <x v="1566"/>
    </i>
    <i>
      <x v="1633"/>
    </i>
    <i>
      <x v="1445"/>
    </i>
    <i>
      <x v="1446"/>
    </i>
    <i>
      <x v="1438"/>
    </i>
    <i>
      <x v="1380"/>
    </i>
    <i>
      <x v="1457"/>
    </i>
    <i>
      <x v="1226"/>
    </i>
    <i>
      <x v="966"/>
    </i>
    <i>
      <x v="1019"/>
    </i>
    <i>
      <x v="939"/>
    </i>
    <i>
      <x v="913"/>
    </i>
    <i>
      <x v="1235"/>
    </i>
    <i>
      <x v="889"/>
    </i>
    <i>
      <x v="1194"/>
    </i>
    <i>
      <x v="1073"/>
    </i>
    <i>
      <x v="945"/>
    </i>
    <i>
      <x v="606"/>
    </i>
    <i>
      <x v="846"/>
    </i>
    <i>
      <x v="572"/>
    </i>
    <i>
      <x v="451"/>
    </i>
    <i>
      <x v="741"/>
    </i>
    <i>
      <x v="776"/>
    </i>
    <i>
      <x v="434"/>
    </i>
    <i>
      <x v="723"/>
    </i>
    <i>
      <x v="762"/>
    </i>
    <i>
      <x v="866"/>
    </i>
    <i>
      <x v="485"/>
    </i>
    <i>
      <x v="835"/>
    </i>
    <i>
      <x v="676"/>
    </i>
    <i>
      <x v="783"/>
    </i>
    <i>
      <x v="659"/>
    </i>
    <i>
      <x v="527"/>
    </i>
    <i>
      <x v="5"/>
    </i>
    <i>
      <x v="360"/>
    </i>
    <i>
      <x v="311"/>
    </i>
    <i>
      <x v="72"/>
    </i>
    <i>
      <x v="321"/>
    </i>
    <i>
      <x v="300"/>
    </i>
    <i>
      <x v="151"/>
    </i>
    <i>
      <x v="40"/>
    </i>
    <i>
      <x v="136"/>
    </i>
    <i>
      <x v="1"/>
    </i>
    <i>
      <x v="1661"/>
    </i>
    <i>
      <x v="1554"/>
    </i>
    <i>
      <x v="1582"/>
    </i>
    <i>
      <x v="1532"/>
    </i>
    <i>
      <x v="1357"/>
    </i>
    <i>
      <x v="1014"/>
    </i>
    <i>
      <x v="1256"/>
    </i>
    <i>
      <x v="936"/>
    </i>
    <i>
      <x v="1108"/>
    </i>
    <i>
      <x v="1116"/>
    </i>
    <i>
      <x v="977"/>
    </i>
    <i>
      <x v="978"/>
    </i>
    <i>
      <x v="1060"/>
    </i>
    <i>
      <x v="1033"/>
    </i>
    <i>
      <x v="1247"/>
    </i>
    <i>
      <x v="1091"/>
    </i>
    <i>
      <x v="1097"/>
    </i>
    <i>
      <x v="708"/>
    </i>
    <i>
      <x v="494"/>
    </i>
    <i>
      <x v="452"/>
    </i>
    <i>
      <x v="458"/>
    </i>
    <i>
      <x v="669"/>
    </i>
    <i>
      <x v="96"/>
    </i>
    <i>
      <x v="62"/>
    </i>
    <i>
      <x v="285"/>
    </i>
    <i>
      <x v="336"/>
    </i>
    <i>
      <x v="190"/>
    </i>
    <i>
      <x v="20"/>
    </i>
    <i>
      <x v="1493"/>
    </i>
    <i>
      <x v="1669"/>
    </i>
    <i>
      <x v="1369"/>
    </i>
    <i>
      <x v="1385"/>
    </i>
    <i>
      <x v="1696"/>
    </i>
    <i>
      <x v="1638"/>
    </i>
    <i>
      <x v="1641"/>
    </i>
    <i>
      <x v="1213"/>
    </i>
    <i>
      <x v="1238"/>
    </i>
    <i>
      <x v="1007"/>
    </i>
    <i>
      <x v="1148"/>
    </i>
    <i>
      <x v="1212"/>
    </i>
    <i>
      <x v="1251"/>
    </i>
    <i>
      <x v="970"/>
    </i>
    <i>
      <x v="878"/>
    </i>
    <i>
      <x v="1069"/>
    </i>
    <i>
      <x v="1080"/>
    </i>
    <i>
      <x v="895"/>
    </i>
    <i>
      <x v="860"/>
    </i>
    <i>
      <x v="763"/>
    </i>
    <i>
      <x v="513"/>
    </i>
    <i>
      <x v="482"/>
    </i>
    <i>
      <x v="823"/>
    </i>
    <i>
      <x v="478"/>
    </i>
    <i>
      <x v="637"/>
    </i>
    <i>
      <x v="697"/>
    </i>
    <i>
      <x v="620"/>
    </i>
    <i>
      <x v="409"/>
    </i>
    <i>
      <x v="230"/>
    </i>
    <i>
      <x v="426"/>
    </i>
    <i>
      <x v="130"/>
    </i>
    <i>
      <x v="183"/>
    </i>
    <i>
      <x v="15"/>
    </i>
    <i>
      <x v="39"/>
    </i>
    <i>
      <x v="210"/>
    </i>
    <i>
      <x v="301"/>
    </i>
    <i>
      <x v="119"/>
    </i>
    <i>
      <x v="383"/>
    </i>
    <i>
      <x v="86"/>
    </i>
    <i>
      <x v="48"/>
    </i>
    <i>
      <x v="197"/>
    </i>
    <i>
      <x v="1314"/>
    </i>
    <i>
      <x v="1406"/>
    </i>
    <i>
      <x v="1617"/>
    </i>
    <i>
      <x v="1003"/>
    </i>
    <i>
      <x v="1137"/>
    </i>
    <i>
      <x v="1285"/>
    </i>
    <i>
      <x v="912"/>
    </i>
    <i>
      <x v="1027"/>
    </i>
    <i>
      <x v="1241"/>
    </i>
    <i>
      <x v="904"/>
    </i>
    <i>
      <x v="1259"/>
    </i>
    <i>
      <x v="1020"/>
    </i>
    <i>
      <x v="894"/>
    </i>
    <i>
      <x v="1228"/>
    </i>
    <i>
      <x v="612"/>
    </i>
    <i>
      <x v="698"/>
    </i>
    <i>
      <x v="739"/>
    </i>
    <i>
      <x v="772"/>
    </i>
    <i>
      <x v="515"/>
    </i>
    <i>
      <x v="457"/>
    </i>
    <i>
      <x v="347"/>
    </i>
    <i>
      <x v="329"/>
    </i>
    <i>
      <x v="333"/>
    </i>
    <i>
      <x v="277"/>
    </i>
    <i>
      <x v="313"/>
    </i>
    <i>
      <x v="1360"/>
    </i>
    <i>
      <x v="1469"/>
    </i>
    <i>
      <x v="1727"/>
    </i>
    <i>
      <x v="1622"/>
    </i>
    <i>
      <x v="1288"/>
    </i>
    <i>
      <x v="893"/>
    </i>
    <i>
      <x v="1093"/>
    </i>
    <i>
      <x v="1243"/>
    </i>
    <i>
      <x v="930"/>
    </i>
    <i>
      <x v="975"/>
    </i>
    <i>
      <x v="868"/>
    </i>
    <i>
      <x v="445"/>
    </i>
    <i>
      <x v="435"/>
    </i>
    <i>
      <x v="755"/>
    </i>
    <i>
      <x v="442"/>
    </i>
    <i>
      <x v="786"/>
    </i>
    <i>
      <x v="568"/>
    </i>
    <i>
      <x v="692"/>
    </i>
    <i>
      <x v="19"/>
    </i>
    <i>
      <x v="95"/>
    </i>
    <i>
      <x v="156"/>
    </i>
    <i>
      <x v="1668"/>
    </i>
    <i>
      <x v="1474"/>
    </i>
    <i>
      <x v="1338"/>
    </i>
    <i>
      <x v="1704"/>
    </i>
    <i>
      <x v="885"/>
    </i>
    <i>
      <x v="888"/>
    </i>
    <i>
      <x v="1191"/>
    </i>
    <i>
      <x v="1029"/>
    </i>
    <i>
      <x v="1050"/>
    </i>
    <i>
      <x v="884"/>
    </i>
    <i>
      <x v="1094"/>
    </i>
    <i>
      <x v="1044"/>
    </i>
    <i>
      <x v="902"/>
    </i>
    <i>
      <x v="512"/>
    </i>
    <i>
      <x v="858"/>
    </i>
    <i>
      <x v="528"/>
    </i>
    <i>
      <x v="751"/>
    </i>
    <i>
      <x v="587"/>
    </i>
    <i>
      <x v="815"/>
    </i>
    <i>
      <x v="773"/>
    </i>
    <i>
      <x v="643"/>
    </i>
    <i>
      <x v="728"/>
    </i>
    <i>
      <x v="619"/>
    </i>
    <i>
      <x v="599"/>
    </i>
    <i>
      <x v="830"/>
    </i>
    <i>
      <x v="262"/>
    </i>
    <i>
      <x v="324"/>
    </i>
    <i>
      <x v="309"/>
    </i>
    <i>
      <x v="163"/>
    </i>
    <i>
      <x v="173"/>
    </i>
    <i>
      <x v="144"/>
    </i>
    <i>
      <x v="28"/>
    </i>
    <i>
      <x v="149"/>
    </i>
    <i>
      <x v="314"/>
    </i>
    <i>
      <x v="164"/>
    </i>
    <i>
      <x v="1434"/>
    </i>
    <i>
      <x v="1110"/>
    </i>
    <i>
      <x v="1079"/>
    </i>
    <i>
      <x v="1249"/>
    </i>
    <i>
      <x v="1269"/>
    </i>
    <i>
      <x v="1062"/>
    </i>
    <i>
      <x v="849"/>
    </i>
    <i>
      <x v="736"/>
    </i>
    <i>
      <x v="700"/>
    </i>
    <i>
      <x v="563"/>
    </i>
    <i>
      <x v="768"/>
    </i>
    <i>
      <x v="802"/>
    </i>
    <i>
      <x v="307"/>
    </i>
    <i>
      <x v="128"/>
    </i>
    <i>
      <x v="69"/>
    </i>
    <i>
      <x v="358"/>
    </i>
    <i>
      <x v="1716"/>
    </i>
    <i>
      <x v="1555"/>
    </i>
    <i>
      <x v="1368"/>
    </i>
    <i>
      <x v="1451"/>
    </i>
    <i>
      <x v="1690"/>
    </i>
    <i>
      <x v="1499"/>
    </i>
    <i>
      <x v="441"/>
    </i>
    <i>
      <x v="808"/>
    </i>
    <i>
      <x v="863"/>
    </i>
    <i>
      <x v="843"/>
    </i>
    <i>
      <x v="530"/>
    </i>
    <i>
      <x v="632"/>
    </i>
    <i>
      <x v="495"/>
    </i>
    <i>
      <x v="326"/>
    </i>
    <i>
      <x v="356"/>
    </i>
    <i>
      <x v="6"/>
    </i>
    <i>
      <x v="412"/>
    </i>
    <i>
      <x v="63"/>
    </i>
    <i>
      <x v="319"/>
    </i>
    <i>
      <x v="1363"/>
    </i>
    <i>
      <x v="1610"/>
    </i>
    <i>
      <x v="1537"/>
    </i>
    <i>
      <x v="1324"/>
    </i>
    <i>
      <x v="1620"/>
    </i>
    <i>
      <x v="1679"/>
    </i>
    <i>
      <x v="1644"/>
    </i>
    <i>
      <x v="920"/>
    </i>
    <i>
      <x v="1176"/>
    </i>
    <i>
      <x v="974"/>
    </i>
    <i>
      <x v="1087"/>
    </i>
    <i>
      <x v="1043"/>
    </i>
    <i>
      <x v="1168"/>
    </i>
    <i>
      <x v="918"/>
    </i>
    <i>
      <x v="570"/>
    </i>
    <i>
      <x v="472"/>
    </i>
    <i>
      <x v="455"/>
    </i>
    <i>
      <x v="744"/>
    </i>
    <i>
      <x v="543"/>
    </i>
    <i>
      <x v="726"/>
    </i>
    <i>
      <x v="631"/>
    </i>
    <i>
      <x v="588"/>
    </i>
    <i>
      <x v="781"/>
    </i>
    <i>
      <x v="765"/>
    </i>
    <i>
      <x v="85"/>
    </i>
    <i>
      <x v="395"/>
    </i>
    <i>
      <x v="150"/>
    </i>
    <i>
      <x v="24"/>
    </i>
    <i>
      <x v="87"/>
    </i>
    <i>
      <x v="272"/>
    </i>
    <i>
      <x v="221"/>
    </i>
    <i>
      <x v="1435"/>
    </i>
    <i>
      <x v="1057"/>
    </i>
    <i>
      <x v="1024"/>
    </i>
    <i>
      <x v="1215"/>
    </i>
    <i>
      <x v="985"/>
    </i>
    <i>
      <x v="1193"/>
    </i>
    <i>
      <x v="614"/>
    </i>
    <i>
      <x v="556"/>
    </i>
    <i>
      <x v="558"/>
    </i>
    <i>
      <x v="496"/>
    </i>
    <i>
      <x v="701"/>
    </i>
    <i>
      <x v="112"/>
    </i>
    <i>
      <x v="345"/>
    </i>
    <i>
      <x v="213"/>
    </i>
    <i>
      <x v="26"/>
    </i>
    <i>
      <x v="266"/>
    </i>
    <i>
      <x v="403"/>
    </i>
    <i>
      <x v="1565"/>
    </i>
    <i>
      <x v="1729"/>
    </i>
    <i>
      <x v="1569"/>
    </i>
    <i>
      <x v="1491"/>
    </i>
    <i>
      <x v="1329"/>
    </i>
    <i>
      <x v="1519"/>
    </i>
    <i>
      <x v="1382"/>
    </i>
    <i>
      <x v="1709"/>
    </i>
    <i>
      <x v="1423"/>
    </i>
    <i>
      <x v="1053"/>
    </i>
    <i>
      <x v="1037"/>
    </i>
    <i>
      <x v="1056"/>
    </i>
    <i>
      <x v="1099"/>
    </i>
    <i>
      <x v="538"/>
    </i>
    <i>
      <x v="785"/>
    </i>
    <i>
      <x v="609"/>
    </i>
    <i>
      <x v="820"/>
    </i>
    <i>
      <x v="498"/>
    </i>
    <i>
      <x v="400"/>
    </i>
    <i>
      <x v="399"/>
    </i>
    <i>
      <x v="187"/>
    </i>
    <i>
      <x v="1708"/>
    </i>
    <i>
      <x v="1070"/>
    </i>
    <i>
      <x v="1101"/>
    </i>
    <i>
      <x v="162"/>
    </i>
    <i>
      <x v="256"/>
    </i>
    <i>
      <x v="131"/>
    </i>
    <i>
      <x v="341"/>
    </i>
    <i>
      <x v="1520"/>
    </i>
    <i>
      <x v="1166"/>
    </i>
    <i>
      <x v="1002"/>
    </i>
    <i>
      <x v="943"/>
    </i>
    <i>
      <x v="743"/>
    </i>
    <i>
      <x v="121"/>
    </i>
    <i>
      <x v="396"/>
    </i>
    <i>
      <x v="233"/>
    </i>
    <i>
      <x v="407"/>
    </i>
    <i>
      <x v="1302"/>
    </i>
    <i>
      <x v="1688"/>
    </i>
    <i>
      <x v="1437"/>
    </i>
    <i>
      <x v="1570"/>
    </i>
    <i>
      <x v="1142"/>
    </i>
    <i>
      <x v="1192"/>
    </i>
    <i>
      <x v="672"/>
    </i>
    <i>
      <x v="586"/>
    </i>
    <i>
      <x v="593"/>
    </i>
    <i>
      <x v="186"/>
    </i>
    <i>
      <x v="280"/>
    </i>
    <i>
      <x v="248"/>
    </i>
    <i>
      <x v="1458"/>
    </i>
    <i>
      <x v="1572"/>
    </i>
    <i>
      <x v="1386"/>
    </i>
    <i>
      <x v="1452"/>
    </i>
    <i>
      <x v="896"/>
    </i>
    <i>
      <x v="761"/>
    </i>
    <i>
      <x v="733"/>
    </i>
    <i>
      <x v="320"/>
    </i>
    <i>
      <x v="397"/>
    </i>
    <i>
      <x v="1707"/>
    </i>
    <i>
      <x v="1651"/>
    </i>
    <i>
      <x v="1378"/>
    </i>
    <i>
      <x v="1466"/>
    </i>
    <i>
      <x v="899"/>
    </i>
    <i>
      <x v="1138"/>
    </i>
    <i>
      <x v="611"/>
    </i>
    <i>
      <x v="25"/>
    </i>
    <i>
      <x v="381"/>
    </i>
    <i>
      <x v="34"/>
    </i>
    <i>
      <x v="414"/>
    </i>
    <i>
      <x v="1634"/>
    </i>
    <i>
      <x v="1373"/>
    </i>
    <i>
      <x v="1242"/>
    </i>
    <i>
      <x v="1172"/>
    </i>
    <i>
      <x v="720"/>
    </i>
    <i>
      <x v="520"/>
    </i>
    <i>
      <x v="1560"/>
    </i>
    <i>
      <x v="1567"/>
    </i>
    <i>
      <x v="1009"/>
    </i>
    <i>
      <x v="1287"/>
    </i>
    <i>
      <x v="656"/>
    </i>
    <i>
      <x v="722"/>
    </i>
    <i>
      <x v="653"/>
    </i>
    <i>
      <x v="1114"/>
    </i>
    <i>
      <x v="254"/>
    </i>
    <i>
      <x v="7"/>
    </i>
    <i>
      <x v="66"/>
    </i>
    <i>
      <x v="331"/>
    </i>
    <i>
      <x v="224"/>
    </i>
    <i>
      <x v="1663"/>
    </i>
    <i>
      <x v="1075"/>
    </i>
    <i>
      <x v="436"/>
    </i>
    <i>
      <x v="1626"/>
    </i>
    <i>
      <x v="1463"/>
    </i>
    <i>
      <x v="1364"/>
    </i>
    <i>
      <x v="1018"/>
    </i>
    <i>
      <x v="1082"/>
    </i>
    <i>
      <x v="1140"/>
    </i>
    <i>
      <x v="798"/>
    </i>
    <i>
      <x v="706"/>
    </i>
    <i>
      <x v="448"/>
    </i>
    <i>
      <x v="349"/>
    </i>
    <i>
      <x v="391"/>
    </i>
    <i>
      <x v="394"/>
    </i>
    <i>
      <x v="240"/>
    </i>
    <i>
      <x v="1275"/>
    </i>
    <i>
      <x v="1059"/>
    </i>
    <i>
      <x v="740"/>
    </i>
    <i>
      <x v="855"/>
    </i>
    <i>
      <x v="82"/>
    </i>
    <i>
      <x v="427"/>
    </i>
    <i>
      <x v="1521"/>
    </i>
    <i>
      <x v="1475"/>
    </i>
    <i>
      <x v="1541"/>
    </i>
    <i>
      <x v="1106"/>
    </i>
    <i>
      <x v="1183"/>
    </i>
    <i>
      <x v="454"/>
    </i>
    <i>
      <x v="497"/>
    </i>
    <i>
      <x v="206"/>
    </i>
    <i>
      <x v="1557"/>
    </i>
    <i>
      <x v="1581"/>
    </i>
    <i>
      <x v="1017"/>
    </i>
    <i>
      <x v="1133"/>
    </i>
    <i>
      <x v="146"/>
    </i>
    <i>
      <x v="1501"/>
    </i>
    <i>
      <x v="1722"/>
    </i>
    <i>
      <x v="987"/>
    </i>
    <i>
      <x v="850"/>
    </i>
    <i>
      <x v="182"/>
    </i>
    <i>
      <x v="1395"/>
    </i>
    <i>
      <x v="581"/>
    </i>
    <i>
      <x v="298"/>
    </i>
    <i>
      <x v="102"/>
    </i>
    <i>
      <x v="242"/>
    </i>
    <i>
      <x v="1667"/>
    </i>
    <i>
      <x v="1630"/>
    </i>
    <i>
      <x v="1310"/>
    </i>
    <i>
      <x v="1264"/>
    </i>
    <i>
      <x v="942"/>
    </i>
    <i>
      <x v="518"/>
    </i>
    <i>
      <x v="101"/>
    </i>
    <i>
      <x v="153"/>
    </i>
    <i>
      <x v="22"/>
    </i>
    <i>
      <x v="257"/>
    </i>
    <i>
      <x v="1677"/>
    </i>
    <i>
      <x v="1664"/>
    </i>
    <i>
      <x v="220"/>
    </i>
    <i>
      <x v="1203"/>
    </i>
    <i>
      <x v="729"/>
    </i>
    <i>
      <x v="499"/>
    </i>
    <i>
      <x v="1545"/>
    </i>
    <i>
      <x v="909"/>
    </i>
    <i>
      <x v="859"/>
    </i>
    <i>
      <x v="328"/>
    </i>
    <i>
      <x v="1361"/>
    </i>
    <i>
      <x v="3"/>
    </i>
    <i>
      <x v="1414"/>
    </i>
    <i>
      <x v="41"/>
    </i>
    <i>
      <x v="1689"/>
    </i>
    <i t="grand">
      <x/>
    </i>
  </rowItems>
  <colItems count="1">
    <i/>
  </colItems>
  <dataFields count="1">
    <dataField name="Sum of IMDb Score (1-10)" fld="13"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63C7F4-6E0A-42A2-B972-D3021500130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Colour">
  <location ref="A3:B6" firstHeaderRow="1" firstDataRow="1" firstDataCol="1" rowPageCount="1" colPageCount="1"/>
  <pivotFields count="18">
    <pivotField showAll="0"/>
    <pivotField numFmtId="14"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75">
        <item h="1" x="73"/>
        <item h="1" x="68"/>
        <item h="1" x="72"/>
        <item h="1" x="65"/>
        <item h="1" x="70"/>
        <item h="1" x="61"/>
        <item h="1" x="64"/>
        <item h="1" x="62"/>
        <item h="1" x="67"/>
        <item h="1" x="48"/>
        <item h="1" x="69"/>
        <item h="1" x="45"/>
        <item h="1" x="71"/>
        <item h="1" x="51"/>
        <item h="1" x="58"/>
        <item h="1" x="66"/>
        <item h="1" x="41"/>
        <item h="1" x="50"/>
        <item h="1" x="60"/>
        <item h="1" x="53"/>
        <item h="1" x="55"/>
        <item h="1" x="56"/>
        <item h="1" x="63"/>
        <item h="1" x="47"/>
        <item h="1" x="54"/>
        <item h="1" x="57"/>
        <item h="1" x="35"/>
        <item h="1" x="40"/>
        <item h="1" x="36"/>
        <item h="1" x="0"/>
        <item h="1" x="43"/>
        <item h="1" x="38"/>
        <item h="1" x="52"/>
        <item h="1" x="33"/>
        <item h="1" x="46"/>
        <item h="1" x="39"/>
        <item h="1" x="25"/>
        <item h="1" x="49"/>
        <item h="1" x="32"/>
        <item h="1" x="42"/>
        <item h="1"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s>
  <rowFields count="1">
    <field x="2"/>
  </rowFields>
  <rowItems count="3">
    <i>
      <x/>
    </i>
    <i>
      <x v="1"/>
    </i>
    <i t="grand">
      <x/>
    </i>
  </rowItems>
  <colItems count="1">
    <i/>
  </colItems>
  <pageFields count="1">
    <pageField fld="13" hier="-1"/>
  </pageFields>
  <dataFields count="1">
    <dataField name="Sum of IMDb Score (1-10)" fld="13" showDataAs="percentOfCol" baseField="0" baseItem="0" numFmtId="9"/>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1"/>
          </reference>
        </references>
      </pivotArea>
    </chartFormat>
    <chartFormat chart="2" format="4">
      <pivotArea type="data" outline="0" fieldPosition="0">
        <references count="2">
          <reference field="4294967294" count="1" selected="0">
            <x v="0"/>
          </reference>
          <reference field="2" count="1" selected="0">
            <x v="0"/>
          </reference>
        </references>
      </pivotArea>
    </chartFormat>
    <chartFormat chart="0" format="1">
      <pivotArea type="data" outline="0" fieldPosition="0">
        <references count="2">
          <reference field="4294967294" count="1" selected="0">
            <x v="0"/>
          </reference>
          <reference field="2" count="1" selected="0">
            <x v="1"/>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A6D470-1502-4F92-86DA-CCE3FE8DA8A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rowHeaderCaption="Movies">
  <location ref="A3:B14" firstHeaderRow="1" firstDataRow="1" firstDataCol="1"/>
  <pivotFields count="22">
    <pivotField axis="axisRow" showAll="0" sortType="descending">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4" showAll="0"/>
    <pivotField numFmtId="9"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1">
    <i>
      <x v="2942"/>
    </i>
    <i>
      <x v="1550"/>
    </i>
    <i>
      <x v="978"/>
    </i>
    <i>
      <x v="2113"/>
    </i>
    <i>
      <x v="2525"/>
    </i>
    <i>
      <x v="153"/>
    </i>
    <i>
      <x v="1134"/>
    </i>
    <i>
      <x v="2616"/>
    </i>
    <i>
      <x v="1493"/>
    </i>
    <i>
      <x v="1528"/>
    </i>
    <i t="grand">
      <x/>
    </i>
  </rowItems>
  <colItems count="1">
    <i/>
  </colItems>
  <dataFields count="1">
    <dataField name="Sum of Budget" fld="17" baseField="0" baseItem="0"/>
  </dataFields>
  <chartFormats count="4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2942"/>
          </reference>
        </references>
      </pivotArea>
    </chartFormat>
    <chartFormat chart="1" format="3">
      <pivotArea type="data" outline="0" fieldPosition="0">
        <references count="2">
          <reference field="4294967294" count="1" selected="0">
            <x v="0"/>
          </reference>
          <reference field="0" count="1" selected="0">
            <x v="1550"/>
          </reference>
        </references>
      </pivotArea>
    </chartFormat>
    <chartFormat chart="1" format="4">
      <pivotArea type="data" outline="0" fieldPosition="0">
        <references count="2">
          <reference field="4294967294" count="1" selected="0">
            <x v="0"/>
          </reference>
          <reference field="0" count="1" selected="0">
            <x v="978"/>
          </reference>
        </references>
      </pivotArea>
    </chartFormat>
    <chartFormat chart="1" format="5">
      <pivotArea type="data" outline="0" fieldPosition="0">
        <references count="2">
          <reference field="4294967294" count="1" selected="0">
            <x v="0"/>
          </reference>
          <reference field="0" count="1" selected="0">
            <x v="2113"/>
          </reference>
        </references>
      </pivotArea>
    </chartFormat>
    <chartFormat chart="1" format="6">
      <pivotArea type="data" outline="0" fieldPosition="0">
        <references count="2">
          <reference field="4294967294" count="1" selected="0">
            <x v="0"/>
          </reference>
          <reference field="0" count="1" selected="0">
            <x v="2525"/>
          </reference>
        </references>
      </pivotArea>
    </chartFormat>
    <chartFormat chart="1" format="7">
      <pivotArea type="data" outline="0" fieldPosition="0">
        <references count="2">
          <reference field="4294967294" count="1" selected="0">
            <x v="0"/>
          </reference>
          <reference field="0" count="1" selected="0">
            <x v="153"/>
          </reference>
        </references>
      </pivotArea>
    </chartFormat>
    <chartFormat chart="1" format="8">
      <pivotArea type="data" outline="0" fieldPosition="0">
        <references count="2">
          <reference field="4294967294" count="1" selected="0">
            <x v="0"/>
          </reference>
          <reference field="0" count="1" selected="0">
            <x v="1134"/>
          </reference>
        </references>
      </pivotArea>
    </chartFormat>
    <chartFormat chart="1" format="9">
      <pivotArea type="data" outline="0" fieldPosition="0">
        <references count="2">
          <reference field="4294967294" count="1" selected="0">
            <x v="0"/>
          </reference>
          <reference field="0" count="1" selected="0">
            <x v="2616"/>
          </reference>
        </references>
      </pivotArea>
    </chartFormat>
    <chartFormat chart="1" format="10">
      <pivotArea type="data" outline="0" fieldPosition="0">
        <references count="2">
          <reference field="4294967294" count="1" selected="0">
            <x v="0"/>
          </reference>
          <reference field="0" count="1" selected="0">
            <x v="1493"/>
          </reference>
        </references>
      </pivotArea>
    </chartFormat>
    <chartFormat chart="1" format="11">
      <pivotArea type="data" outline="0" fieldPosition="0">
        <references count="2">
          <reference field="4294967294" count="1" selected="0">
            <x v="0"/>
          </reference>
          <reference field="0" count="1" selected="0">
            <x v="1528"/>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2942"/>
          </reference>
        </references>
      </pivotArea>
    </chartFormat>
    <chartFormat chart="2" format="2">
      <pivotArea type="data" outline="0" fieldPosition="0">
        <references count="2">
          <reference field="4294967294" count="1" selected="0">
            <x v="0"/>
          </reference>
          <reference field="0" count="1" selected="0">
            <x v="1550"/>
          </reference>
        </references>
      </pivotArea>
    </chartFormat>
    <chartFormat chart="2" format="3">
      <pivotArea type="data" outline="0" fieldPosition="0">
        <references count="2">
          <reference field="4294967294" count="1" selected="0">
            <x v="0"/>
          </reference>
          <reference field="0" count="1" selected="0">
            <x v="978"/>
          </reference>
        </references>
      </pivotArea>
    </chartFormat>
    <chartFormat chart="2" format="4">
      <pivotArea type="data" outline="0" fieldPosition="0">
        <references count="2">
          <reference field="4294967294" count="1" selected="0">
            <x v="0"/>
          </reference>
          <reference field="0" count="1" selected="0">
            <x v="2113"/>
          </reference>
        </references>
      </pivotArea>
    </chartFormat>
    <chartFormat chart="2" format="5">
      <pivotArea type="data" outline="0" fieldPosition="0">
        <references count="2">
          <reference field="4294967294" count="1" selected="0">
            <x v="0"/>
          </reference>
          <reference field="0" count="1" selected="0">
            <x v="2525"/>
          </reference>
        </references>
      </pivotArea>
    </chartFormat>
    <chartFormat chart="2" format="6">
      <pivotArea type="data" outline="0" fieldPosition="0">
        <references count="2">
          <reference field="4294967294" count="1" selected="0">
            <x v="0"/>
          </reference>
          <reference field="0" count="1" selected="0">
            <x v="153"/>
          </reference>
        </references>
      </pivotArea>
    </chartFormat>
    <chartFormat chart="2" format="7">
      <pivotArea type="data" outline="0" fieldPosition="0">
        <references count="2">
          <reference field="4294967294" count="1" selected="0">
            <x v="0"/>
          </reference>
          <reference field="0" count="1" selected="0">
            <x v="1134"/>
          </reference>
        </references>
      </pivotArea>
    </chartFormat>
    <chartFormat chart="2" format="8">
      <pivotArea type="data" outline="0" fieldPosition="0">
        <references count="2">
          <reference field="4294967294" count="1" selected="0">
            <x v="0"/>
          </reference>
          <reference field="0" count="1" selected="0">
            <x v="2616"/>
          </reference>
        </references>
      </pivotArea>
    </chartFormat>
    <chartFormat chart="2" format="9">
      <pivotArea type="data" outline="0" fieldPosition="0">
        <references count="2">
          <reference field="4294967294" count="1" selected="0">
            <x v="0"/>
          </reference>
          <reference field="0" count="1" selected="0">
            <x v="1493"/>
          </reference>
        </references>
      </pivotArea>
    </chartFormat>
    <chartFormat chart="2" format="10">
      <pivotArea type="data" outline="0" fieldPosition="0">
        <references count="2">
          <reference field="4294967294" count="1" selected="0">
            <x v="0"/>
          </reference>
          <reference field="0" count="1" selected="0">
            <x v="1528"/>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0" count="1" selected="0">
            <x v="2942"/>
          </reference>
        </references>
      </pivotArea>
    </chartFormat>
    <chartFormat chart="5" format="24">
      <pivotArea type="data" outline="0" fieldPosition="0">
        <references count="2">
          <reference field="4294967294" count="1" selected="0">
            <x v="0"/>
          </reference>
          <reference field="0" count="1" selected="0">
            <x v="1550"/>
          </reference>
        </references>
      </pivotArea>
    </chartFormat>
    <chartFormat chart="5" format="25">
      <pivotArea type="data" outline="0" fieldPosition="0">
        <references count="2">
          <reference field="4294967294" count="1" selected="0">
            <x v="0"/>
          </reference>
          <reference field="0" count="1" selected="0">
            <x v="978"/>
          </reference>
        </references>
      </pivotArea>
    </chartFormat>
    <chartFormat chart="5" format="26">
      <pivotArea type="data" outline="0" fieldPosition="0">
        <references count="2">
          <reference field="4294967294" count="1" selected="0">
            <x v="0"/>
          </reference>
          <reference field="0" count="1" selected="0">
            <x v="2113"/>
          </reference>
        </references>
      </pivotArea>
    </chartFormat>
    <chartFormat chart="5" format="27">
      <pivotArea type="data" outline="0" fieldPosition="0">
        <references count="2">
          <reference field="4294967294" count="1" selected="0">
            <x v="0"/>
          </reference>
          <reference field="0" count="1" selected="0">
            <x v="2525"/>
          </reference>
        </references>
      </pivotArea>
    </chartFormat>
    <chartFormat chart="5" format="28">
      <pivotArea type="data" outline="0" fieldPosition="0">
        <references count="2">
          <reference field="4294967294" count="1" selected="0">
            <x v="0"/>
          </reference>
          <reference field="0" count="1" selected="0">
            <x v="153"/>
          </reference>
        </references>
      </pivotArea>
    </chartFormat>
    <chartFormat chart="5" format="29">
      <pivotArea type="data" outline="0" fieldPosition="0">
        <references count="2">
          <reference field="4294967294" count="1" selected="0">
            <x v="0"/>
          </reference>
          <reference field="0" count="1" selected="0">
            <x v="1134"/>
          </reference>
        </references>
      </pivotArea>
    </chartFormat>
    <chartFormat chart="5" format="30">
      <pivotArea type="data" outline="0" fieldPosition="0">
        <references count="2">
          <reference field="4294967294" count="1" selected="0">
            <x v="0"/>
          </reference>
          <reference field="0" count="1" selected="0">
            <x v="2616"/>
          </reference>
        </references>
      </pivotArea>
    </chartFormat>
    <chartFormat chart="5" format="31">
      <pivotArea type="data" outline="0" fieldPosition="0">
        <references count="2">
          <reference field="4294967294" count="1" selected="0">
            <x v="0"/>
          </reference>
          <reference field="0" count="1" selected="0">
            <x v="1493"/>
          </reference>
        </references>
      </pivotArea>
    </chartFormat>
    <chartFormat chart="5" format="32">
      <pivotArea type="data" outline="0" fieldPosition="0">
        <references count="2">
          <reference field="4294967294" count="1" selected="0">
            <x v="0"/>
          </reference>
          <reference field="0" count="1" selected="0">
            <x v="1528"/>
          </reference>
        </references>
      </pivotArea>
    </chartFormat>
    <chartFormat chart="8" format="44" series="1">
      <pivotArea type="data" outline="0" fieldPosition="0">
        <references count="1">
          <reference field="4294967294" count="1" selected="0">
            <x v="0"/>
          </reference>
        </references>
      </pivotArea>
    </chartFormat>
    <chartFormat chart="8" format="45">
      <pivotArea type="data" outline="0" fieldPosition="0">
        <references count="2">
          <reference field="4294967294" count="1" selected="0">
            <x v="0"/>
          </reference>
          <reference field="0" count="1" selected="0">
            <x v="2942"/>
          </reference>
        </references>
      </pivotArea>
    </chartFormat>
    <chartFormat chart="8" format="46">
      <pivotArea type="data" outline="0" fieldPosition="0">
        <references count="2">
          <reference field="4294967294" count="1" selected="0">
            <x v="0"/>
          </reference>
          <reference field="0" count="1" selected="0">
            <x v="1550"/>
          </reference>
        </references>
      </pivotArea>
    </chartFormat>
    <chartFormat chart="8" format="47">
      <pivotArea type="data" outline="0" fieldPosition="0">
        <references count="2">
          <reference field="4294967294" count="1" selected="0">
            <x v="0"/>
          </reference>
          <reference field="0" count="1" selected="0">
            <x v="978"/>
          </reference>
        </references>
      </pivotArea>
    </chartFormat>
    <chartFormat chart="8" format="48">
      <pivotArea type="data" outline="0" fieldPosition="0">
        <references count="2">
          <reference field="4294967294" count="1" selected="0">
            <x v="0"/>
          </reference>
          <reference field="0" count="1" selected="0">
            <x v="2113"/>
          </reference>
        </references>
      </pivotArea>
    </chartFormat>
    <chartFormat chart="8" format="49">
      <pivotArea type="data" outline="0" fieldPosition="0">
        <references count="2">
          <reference field="4294967294" count="1" selected="0">
            <x v="0"/>
          </reference>
          <reference field="0" count="1" selected="0">
            <x v="2525"/>
          </reference>
        </references>
      </pivotArea>
    </chartFormat>
    <chartFormat chart="8" format="50">
      <pivotArea type="data" outline="0" fieldPosition="0">
        <references count="2">
          <reference field="4294967294" count="1" selected="0">
            <x v="0"/>
          </reference>
          <reference field="0" count="1" selected="0">
            <x v="153"/>
          </reference>
        </references>
      </pivotArea>
    </chartFormat>
    <chartFormat chart="8" format="51">
      <pivotArea type="data" outline="0" fieldPosition="0">
        <references count="2">
          <reference field="4294967294" count="1" selected="0">
            <x v="0"/>
          </reference>
          <reference field="0" count="1" selected="0">
            <x v="1134"/>
          </reference>
        </references>
      </pivotArea>
    </chartFormat>
    <chartFormat chart="8" format="52">
      <pivotArea type="data" outline="0" fieldPosition="0">
        <references count="2">
          <reference field="4294967294" count="1" selected="0">
            <x v="0"/>
          </reference>
          <reference field="0" count="1" selected="0">
            <x v="2616"/>
          </reference>
        </references>
      </pivotArea>
    </chartFormat>
    <chartFormat chart="8" format="53">
      <pivotArea type="data" outline="0" fieldPosition="0">
        <references count="2">
          <reference field="4294967294" count="1" selected="0">
            <x v="0"/>
          </reference>
          <reference field="0" count="1" selected="0">
            <x v="1493"/>
          </reference>
        </references>
      </pivotArea>
    </chartFormat>
    <chartFormat chart="8" format="54">
      <pivotArea type="data" outline="0" fieldPosition="0">
        <references count="2">
          <reference field="4294967294" count="1" selected="0">
            <x v="0"/>
          </reference>
          <reference field="0" count="1" selected="0">
            <x v="1528"/>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F4D636-E8D4-4D92-BF2A-FDDF75DD44F4}"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rowHeaderCaption="Movies">
  <location ref="A3:B23" firstHeaderRow="1" firstDataRow="1" firstDataCol="1"/>
  <pivotFields count="22">
    <pivotField axis="axisRow" showAll="0" sortType="descending">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x="403"/>
        <item h="1" x="1272"/>
        <item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x="982"/>
        <item h="1" x="1504"/>
        <item h="1" x="2002"/>
        <item x="79"/>
        <item x="103"/>
        <item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x="3249"/>
        <item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x="477"/>
        <item h="1" x="3702"/>
        <item h="1" x="1162"/>
        <item h="1" x="2234"/>
        <item h="1" x="236"/>
        <item h="1" x="2393"/>
        <item h="1" x="1686"/>
        <item h="1" x="3423"/>
        <item h="1" x="634"/>
        <item h="1" x="3703"/>
        <item h="1" x="2028"/>
        <item h="1" x="2555"/>
        <item h="1" x="1343"/>
        <item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dataField="1" numFmtId="164" showAll="0">
      <items count="3715">
        <item x="2219"/>
        <item x="1953"/>
        <item x="1922"/>
        <item x="699"/>
        <item x="1824"/>
        <item x="237"/>
        <item x="927"/>
        <item x="831"/>
        <item x="2139"/>
        <item x="2828"/>
        <item x="2497"/>
        <item x="1331"/>
        <item x="999"/>
        <item x="2486"/>
        <item x="3165"/>
        <item x="2027"/>
        <item x="1853"/>
        <item x="2691"/>
        <item x="1359"/>
        <item x="3125"/>
        <item x="793"/>
        <item x="3277"/>
        <item x="3338"/>
        <item x="3637"/>
        <item x="3016"/>
        <item x="3412"/>
        <item x="1709"/>
        <item x="3654"/>
        <item x="708"/>
        <item x="2369"/>
        <item x="2857"/>
        <item x="1230"/>
        <item x="1992"/>
        <item x="1374"/>
        <item x="1538"/>
        <item x="2172"/>
        <item x="1164"/>
        <item x="3707"/>
        <item x="3370"/>
        <item x="2992"/>
        <item x="1501"/>
        <item x="2864"/>
        <item x="3072"/>
        <item x="1315"/>
        <item x="2014"/>
        <item x="2908"/>
        <item x="2815"/>
        <item x="1767"/>
        <item x="3363"/>
        <item x="2922"/>
        <item x="494"/>
        <item x="2913"/>
        <item x="543"/>
        <item x="1714"/>
        <item x="1832"/>
        <item x="2118"/>
        <item x="2128"/>
        <item x="2982"/>
        <item x="2530"/>
        <item x="1352"/>
        <item x="1950"/>
        <item x="2409"/>
        <item x="3691"/>
        <item x="3532"/>
        <item x="3476"/>
        <item x="3575"/>
        <item x="3434"/>
        <item x="3659"/>
        <item x="2513"/>
        <item x="3631"/>
        <item x="3479"/>
        <item x="3136"/>
        <item x="2291"/>
        <item x="2714"/>
        <item x="1549"/>
        <item x="2985"/>
        <item x="2074"/>
        <item x="1912"/>
        <item x="2011"/>
        <item x="1278"/>
        <item x="3284"/>
        <item x="2599"/>
        <item x="2811"/>
        <item x="2269"/>
        <item x="1990"/>
        <item x="3269"/>
        <item x="3675"/>
        <item x="2809"/>
        <item x="2375"/>
        <item x="3616"/>
        <item x="1445"/>
        <item x="2077"/>
        <item x="3619"/>
        <item x="3597"/>
        <item x="3689"/>
        <item x="727"/>
        <item x="2594"/>
        <item x="754"/>
        <item x="3345"/>
        <item x="1984"/>
        <item x="2060"/>
        <item x="1690"/>
        <item x="827"/>
        <item x="2684"/>
        <item x="3584"/>
        <item x="1764"/>
        <item x="1726"/>
        <item x="734"/>
        <item x="738"/>
        <item x="2025"/>
        <item x="2883"/>
        <item x="1616"/>
        <item x="3061"/>
        <item x="3524"/>
        <item x="2116"/>
        <item x="1292"/>
        <item x="1023"/>
        <item x="1622"/>
        <item x="1380"/>
        <item x="2310"/>
        <item x="1496"/>
        <item x="1090"/>
        <item x="3093"/>
        <item x="2953"/>
        <item x="332"/>
        <item x="1113"/>
        <item x="3651"/>
        <item x="979"/>
        <item x="1168"/>
        <item x="3430"/>
        <item x="3534"/>
        <item x="3561"/>
        <item x="1479"/>
        <item x="1131"/>
        <item x="3549"/>
        <item x="2889"/>
        <item x="2669"/>
        <item x="710"/>
        <item x="1863"/>
        <item x="783"/>
        <item x="1881"/>
        <item x="1999"/>
        <item x="1134"/>
        <item x="1740"/>
        <item x="1191"/>
        <item x="1659"/>
        <item x="399"/>
        <item x="2321"/>
        <item x="663"/>
        <item x="1190"/>
        <item x="3606"/>
        <item x="3523"/>
        <item x="3314"/>
        <item x="1588"/>
        <item x="2476"/>
        <item x="1978"/>
        <item x="785"/>
        <item x="3287"/>
        <item x="2169"/>
        <item x="2069"/>
        <item x="2411"/>
        <item x="1133"/>
        <item x="1839"/>
        <item x="2425"/>
        <item x="558"/>
        <item x="2119"/>
        <item x="995"/>
        <item x="1406"/>
        <item x="1710"/>
        <item x="3180"/>
        <item x="3491"/>
        <item x="3056"/>
        <item x="3130"/>
        <item x="2606"/>
        <item x="1166"/>
        <item x="798"/>
        <item x="1597"/>
        <item x="1402"/>
        <item x="3669"/>
        <item x="2438"/>
        <item x="1334"/>
        <item x="1157"/>
        <item x="3431"/>
        <item x="1194"/>
        <item x="1176"/>
        <item x="1834"/>
        <item x="1589"/>
        <item x="717"/>
        <item x="703"/>
        <item x="2548"/>
        <item x="2459"/>
        <item x="2085"/>
        <item x="741"/>
        <item x="97"/>
        <item x="1330"/>
        <item x="885"/>
        <item x="1865"/>
        <item x="3199"/>
        <item x="1029"/>
        <item x="2710"/>
        <item x="2783"/>
        <item x="588"/>
        <item x="3527"/>
        <item x="2360"/>
        <item x="1431"/>
        <item x="1705"/>
        <item x="2091"/>
        <item x="1866"/>
        <item x="2829"/>
        <item x="1086"/>
        <item x="3294"/>
        <item x="2320"/>
        <item x="2558"/>
        <item x="505"/>
        <item x="1300"/>
        <item x="2389"/>
        <item x="1913"/>
        <item x="1379"/>
        <item x="535"/>
        <item x="2429"/>
        <item x="689"/>
        <item x="1226"/>
        <item x="801"/>
        <item x="2068"/>
        <item x="2921"/>
        <item x="2972"/>
        <item x="994"/>
        <item x="2529"/>
        <item x="2662"/>
        <item x="2288"/>
        <item x="1204"/>
        <item x="2099"/>
        <item x="892"/>
        <item x="828"/>
        <item x="1821"/>
        <item x="481"/>
        <item x="3559"/>
        <item x="879"/>
        <item x="1397"/>
        <item x="1683"/>
        <item x="1321"/>
        <item x="2479"/>
        <item x="2061"/>
        <item x="1436"/>
        <item x="3001"/>
        <item x="2799"/>
        <item x="217"/>
        <item x="3201"/>
        <item x="2825"/>
        <item x="514"/>
        <item x="615"/>
        <item x="1882"/>
        <item x="1201"/>
        <item x="2418"/>
        <item x="875"/>
        <item x="2638"/>
        <item x="1182"/>
        <item x="953"/>
        <item x="1262"/>
        <item x="1418"/>
        <item x="2107"/>
        <item x="3095"/>
        <item x="3216"/>
        <item x="3381"/>
        <item x="2747"/>
        <item x="964"/>
        <item x="1578"/>
        <item x="3711"/>
        <item x="3428"/>
        <item x="3418"/>
        <item x="2591"/>
        <item x="1250"/>
        <item x="3635"/>
        <item x="771"/>
        <item x="3065"/>
        <item x="2970"/>
        <item x="1653"/>
        <item x="3258"/>
        <item x="3509"/>
        <item x="667"/>
        <item x="433"/>
        <item x="1707"/>
        <item x="3219"/>
        <item x="1084"/>
        <item x="3411"/>
        <item x="962"/>
        <item x="3425"/>
        <item x="705"/>
        <item x="1385"/>
        <item x="1763"/>
        <item x="511"/>
        <item x="912"/>
        <item x="1109"/>
        <item x="2917"/>
        <item x="2727"/>
        <item x="586"/>
        <item x="1818"/>
        <item x="756"/>
        <item x="162"/>
        <item x="702"/>
        <item x="3398"/>
        <item x="1914"/>
        <item x="2405"/>
        <item x="3417"/>
        <item x="623"/>
        <item x="2356"/>
        <item x="2495"/>
        <item x="1944"/>
        <item x="3116"/>
        <item x="2125"/>
        <item x="1214"/>
        <item x="3355"/>
        <item x="1432"/>
        <item x="3033"/>
        <item x="3372"/>
        <item x="2213"/>
        <item x="2417"/>
        <item x="2649"/>
        <item x="1563"/>
        <item x="1858"/>
        <item x="712"/>
        <item x="387"/>
        <item x="2535"/>
        <item x="1674"/>
        <item x="373"/>
        <item x="1580"/>
        <item x="1680"/>
        <item x="1920"/>
        <item x="2537"/>
        <item x="1412"/>
        <item x="2545"/>
        <item x="1706"/>
        <item x="858"/>
        <item x="2016"/>
        <item x="961"/>
        <item x="3693"/>
        <item x="2647"/>
        <item x="1851"/>
        <item x="2896"/>
        <item x="3013"/>
        <item x="718"/>
        <item x="555"/>
        <item x="3685"/>
        <item x="1613"/>
        <item x="1150"/>
        <item x="1098"/>
        <item x="2987"/>
        <item x="896"/>
        <item x="2378"/>
        <item x="848"/>
        <item x="101"/>
        <item x="1568"/>
        <item x="1850"/>
        <item x="1672"/>
        <item x="1666"/>
        <item x="3414"/>
        <item x="1420"/>
        <item x="2806"/>
        <item x="743"/>
        <item x="2869"/>
        <item x="653"/>
        <item x="2635"/>
        <item x="1421"/>
        <item x="3110"/>
        <item x="2746"/>
        <item x="952"/>
        <item x="916"/>
        <item x="3640"/>
        <item x="2827"/>
        <item x="1965"/>
        <item x="2300"/>
        <item x="1375"/>
        <item x="1746"/>
        <item x="2694"/>
        <item x="2140"/>
        <item x="637"/>
        <item x="626"/>
        <item x="2065"/>
        <item x="2204"/>
        <item x="1030"/>
        <item x="1083"/>
        <item x="3488"/>
        <item x="424"/>
        <item x="643"/>
        <item x="468"/>
        <item x="800"/>
        <item x="2494"/>
        <item x="2152"/>
        <item x="2466"/>
        <item x="3350"/>
        <item x="988"/>
        <item x="1658"/>
        <item x="1901"/>
        <item x="1186"/>
        <item x="2622"/>
        <item x="2364"/>
        <item x="810"/>
        <item x="3241"/>
        <item x="1846"/>
        <item x="920"/>
        <item x="1957"/>
        <item x="1291"/>
        <item x="2672"/>
        <item x="551"/>
        <item x="370"/>
        <item x="2024"/>
        <item x="1448"/>
        <item x="2950"/>
        <item x="3298"/>
        <item x="1341"/>
        <item x="508"/>
        <item x="1071"/>
        <item x="3385"/>
        <item x="1715"/>
        <item x="1192"/>
        <item x="2106"/>
        <item x="2743"/>
        <item x="791"/>
        <item x="1976"/>
        <item x="1607"/>
        <item x="593"/>
        <item x="3318"/>
        <item x="3501"/>
        <item x="2839"/>
        <item x="3704"/>
        <item x="2212"/>
        <item x="2646"/>
        <item x="2837"/>
        <item x="3709"/>
        <item x="1145"/>
        <item x="3397"/>
        <item x="2764"/>
        <item x="2412"/>
        <item x="157"/>
        <item x="521"/>
        <item x="2019"/>
        <item x="3278"/>
        <item x="619"/>
        <item x="561"/>
        <item x="2729"/>
        <item x="3037"/>
        <item x="3530"/>
        <item x="2831"/>
        <item x="3185"/>
        <item x="2456"/>
        <item x="860"/>
        <item x="2057"/>
        <item x="2374"/>
        <item x="2285"/>
        <item x="2151"/>
        <item x="2753"/>
        <item x="1756"/>
        <item x="1222"/>
        <item x="1077"/>
        <item x="1836"/>
        <item x="3250"/>
        <item x="2582"/>
        <item x="3517"/>
        <item x="2475"/>
        <item x="1387"/>
        <item x="2232"/>
        <item x="1861"/>
        <item x="673"/>
        <item x="1345"/>
        <item x="3663"/>
        <item x="1562"/>
        <item x="1891"/>
        <item x="950"/>
        <item x="2268"/>
        <item x="3178"/>
        <item x="2250"/>
        <item x="981"/>
        <item x="1532"/>
        <item x="2645"/>
        <item x="1165"/>
        <item x="210"/>
        <item x="573"/>
        <item x="1006"/>
        <item x="1231"/>
        <item x="2762"/>
        <item x="895"/>
        <item x="2015"/>
        <item x="2692"/>
        <item x="3198"/>
        <item x="1971"/>
        <item x="2712"/>
        <item x="2376"/>
        <item x="1037"/>
        <item x="1789"/>
        <item x="2664"/>
        <item x="2531"/>
        <item x="2211"/>
        <item x="2760"/>
        <item x="685"/>
        <item x="3512"/>
        <item x="2302"/>
        <item x="2358"/>
        <item x="1425"/>
        <item x="1685"/>
        <item x="3313"/>
        <item x="2416"/>
        <item x="3191"/>
        <item x="1466"/>
        <item x="2201"/>
        <item x="1081"/>
        <item x="2218"/>
        <item x="1196"/>
        <item x="969"/>
        <item x="3145"/>
        <item x="3070"/>
        <item x="3115"/>
        <item x="2506"/>
        <item x="1512"/>
        <item x="2243"/>
        <item x="1885"/>
        <item x="3367"/>
        <item x="1189"/>
        <item x="3076"/>
        <item x="1656"/>
        <item x="415"/>
        <item x="2734"/>
        <item x="3653"/>
        <item x="949"/>
        <item x="1946"/>
        <item x="525"/>
        <item x="550"/>
        <item x="936"/>
        <item x="1960"/>
        <item x="2481"/>
        <item x="1669"/>
        <item x="565"/>
        <item x="2258"/>
        <item x="2688"/>
        <item x="2144"/>
        <item x="2101"/>
        <item x="2050"/>
        <item x="327"/>
        <item x="2619"/>
        <item x="3139"/>
        <item x="2880"/>
        <item x="3182"/>
        <item x="3063"/>
        <item x="2318"/>
        <item x="49"/>
        <item x="398"/>
        <item x="2941"/>
        <item x="2502"/>
        <item x="3127"/>
        <item x="639"/>
        <item x="2040"/>
        <item x="2989"/>
        <item x="2600"/>
        <item x="2916"/>
        <item x="556"/>
        <item x="458"/>
        <item x="484"/>
        <item x="799"/>
        <item x="2925"/>
        <item x="2010"/>
        <item x="1140"/>
        <item x="1237"/>
        <item x="2525"/>
        <item x="2323"/>
        <item x="919"/>
        <item x="1304"/>
        <item x="2639"/>
        <item x="1001"/>
        <item x="2048"/>
        <item x="1569"/>
        <item x="2423"/>
        <item x="1768"/>
        <item x="2801"/>
        <item x="3309"/>
        <item x="954"/>
        <item x="2703"/>
        <item x="2433"/>
        <item x="3455"/>
        <item x="1200"/>
        <item x="2644"/>
        <item x="2830"/>
        <item x="3247"/>
        <item x="2491"/>
        <item x="1074"/>
        <item x="1679"/>
        <item x="2557"/>
        <item x="1864"/>
        <item x="2796"/>
        <item x="1417"/>
        <item x="1852"/>
        <item x="2938"/>
        <item x="186"/>
        <item x="3094"/>
        <item x="1919"/>
        <item x="316"/>
        <item x="1531"/>
        <item x="1325"/>
        <item x="2929"/>
        <item x="2901"/>
        <item x="1024"/>
        <item x="1621"/>
        <item x="3570"/>
        <item x="2609"/>
        <item x="1828"/>
        <item x="2862"/>
        <item x="1299"/>
        <item x="1460"/>
        <item x="933"/>
        <item x="1025"/>
        <item x="1506"/>
        <item x="95"/>
        <item x="100"/>
        <item x="2523"/>
        <item x="2939"/>
        <item x="2217"/>
        <item x="2344"/>
        <item x="3609"/>
        <item x="1238"/>
        <item x="650"/>
        <item x="582"/>
        <item x="3429"/>
        <item x="1565"/>
        <item x="1185"/>
        <item x="2932"/>
        <item x="3605"/>
        <item x="946"/>
        <item x="2807"/>
        <item x="498"/>
        <item x="3365"/>
        <item x="1938"/>
        <item x="1525"/>
        <item x="2021"/>
        <item x="837"/>
        <item x="2812"/>
        <item x="1398"/>
        <item x="1873"/>
        <item x="1522"/>
        <item x="590"/>
        <item x="1475"/>
        <item x="3478"/>
        <item x="1492"/>
        <item x="421"/>
        <item x="1720"/>
        <item x="2193"/>
        <item x="841"/>
        <item x="1510"/>
        <item x="2398"/>
        <item x="1977"/>
        <item x="2766"/>
        <item x="2604"/>
        <item x="2153"/>
        <item x="1228"/>
        <item x="2082"/>
        <item x="2122"/>
        <item x="1208"/>
        <item x="2528"/>
        <item x="618"/>
        <item x="2443"/>
        <item x="161"/>
        <item x="2843"/>
        <item x="3228"/>
        <item x="914"/>
        <item x="3058"/>
        <item x="1277"/>
        <item x="3589"/>
        <item x="2308"/>
        <item x="932"/>
        <item x="3267"/>
        <item x="1796"/>
        <item x="1556"/>
        <item x="2439"/>
        <item x="1906"/>
        <item x="3283"/>
        <item x="459"/>
        <item x="3245"/>
        <item x="849"/>
        <item x="960"/>
        <item x="329"/>
        <item x="2780"/>
        <item x="2052"/>
        <item x="2543"/>
        <item x="1694"/>
        <item x="2325"/>
        <item x="3301"/>
        <item x="287"/>
        <item x="1258"/>
        <item x="1357"/>
        <item x="1227"/>
        <item x="2564"/>
        <item x="1696"/>
        <item x="2063"/>
        <item x="2000"/>
        <item x="114"/>
        <item x="1721"/>
        <item x="2370"/>
        <item x="2449"/>
        <item x="3092"/>
        <item x="3066"/>
        <item x="592"/>
        <item x="2547"/>
        <item x="3212"/>
        <item x="893"/>
        <item x="2386"/>
        <item x="1883"/>
        <item x="987"/>
        <item x="923"/>
        <item x="1319"/>
        <item x="2546"/>
        <item x="1559"/>
        <item x="2610"/>
        <item x="3192"/>
        <item x="194"/>
        <item x="3055"/>
        <item x="129"/>
        <item x="1986"/>
        <item x="1213"/>
        <item x="1899"/>
        <item x="2136"/>
        <item x="1782"/>
        <item x="945"/>
        <item x="697"/>
        <item x="3678"/>
        <item x="2994"/>
        <item x="752"/>
        <item x="2038"/>
        <item x="1989"/>
        <item x="711"/>
        <item x="1317"/>
        <item x="2326"/>
        <item x="2492"/>
        <item x="1368"/>
        <item x="3442"/>
        <item x="1849"/>
        <item x="392"/>
        <item x="2808"/>
        <item x="1667"/>
        <item x="1458"/>
        <item x="1874"/>
        <item x="1961"/>
        <item x="2516"/>
        <item x="869"/>
        <item x="3472"/>
        <item x="1848"/>
        <item x="2352"/>
        <item x="3405"/>
        <item x="3324"/>
        <item x="3133"/>
        <item x="1958"/>
        <item x="2782"/>
        <item x="1199"/>
        <item x="3014"/>
        <item x="2176"/>
        <item x="1033"/>
        <item x="183"/>
        <item x="2550"/>
        <item x="2907"/>
        <item x="3676"/>
        <item x="2618"/>
        <item x="179"/>
        <item x="3665"/>
        <item x="2295"/>
        <item x="3069"/>
        <item x="3186"/>
        <item x="3108"/>
        <item x="575"/>
        <item x="3641"/>
        <item x="3555"/>
        <item x="1021"/>
        <item x="3416"/>
        <item x="2890"/>
        <item x="2517"/>
        <item x="826"/>
        <item x="3388"/>
        <item x="811"/>
        <item x="534"/>
        <item x="3407"/>
        <item x="2626"/>
        <item x="3672"/>
        <item x="3514"/>
        <item x="2903"/>
        <item x="3389"/>
        <item x="115"/>
        <item x="2391"/>
        <item x="2256"/>
        <item x="198"/>
        <item x="897"/>
        <item x="82"/>
        <item x="1837"/>
        <item x="1337"/>
        <item x="1688"/>
        <item x="1358"/>
        <item x="3202"/>
        <item x="2784"/>
        <item x="409"/>
        <item x="2565"/>
        <item x="2899"/>
        <item x="1414"/>
        <item x="3347"/>
        <item x="2996"/>
        <item x="2640"/>
        <item x="768"/>
        <item x="2102"/>
        <item x="1722"/>
        <item x="151"/>
        <item x="2850"/>
        <item x="1803"/>
        <item x="2802"/>
        <item x="502"/>
        <item x="434"/>
        <item x="989"/>
        <item x="621"/>
        <item x="910"/>
        <item x="2503"/>
        <item x="3671"/>
        <item x="2804"/>
        <item x="447"/>
        <item x="2641"/>
        <item x="2501"/>
        <item x="442"/>
        <item x="1745"/>
        <item x="1482"/>
        <item x="3222"/>
        <item x="1328"/>
        <item x="38"/>
        <item x="3587"/>
        <item x="2954"/>
        <item x="874"/>
        <item x="1735"/>
        <item x="3140"/>
        <item x="3493"/>
        <item x="2278"/>
        <item x="2624"/>
        <item x="661"/>
        <item x="401"/>
        <item x="2133"/>
        <item x="2071"/>
        <item x="3224"/>
        <item x="2114"/>
        <item x="891"/>
        <item x="3036"/>
        <item x="2395"/>
        <item x="3617"/>
        <item x="818"/>
        <item x="1701"/>
        <item x="2978"/>
        <item x="1829"/>
        <item x="1546"/>
        <item x="1290"/>
        <item x="1112"/>
        <item x="1673"/>
        <item x="1871"/>
        <item x="3595"/>
        <item x="506"/>
        <item x="121"/>
        <item x="2238"/>
        <item x="2544"/>
        <item x="1003"/>
        <item x="2690"/>
        <item x="1391"/>
        <item x="2740"/>
        <item x="454"/>
        <item x="2163"/>
        <item x="2227"/>
        <item x="3102"/>
        <item x="617"/>
        <item x="1088"/>
        <item x="1435"/>
        <item x="1917"/>
        <item x="957"/>
        <item x="3293"/>
        <item x="3375"/>
        <item x="846"/>
        <item x="1494"/>
        <item x="2605"/>
        <item x="87"/>
        <item x="1951"/>
        <item x="2658"/>
        <item x="2009"/>
        <item x="1982"/>
        <item x="589"/>
        <item x="1313"/>
        <item x="797"/>
        <item x="567"/>
        <item x="1827"/>
        <item x="3086"/>
        <item x="2430"/>
        <item x="1996"/>
        <item x="1728"/>
        <item x="901"/>
        <item x="1742"/>
        <item x="1952"/>
        <item x="1678"/>
        <item x="364"/>
        <item x="1143"/>
        <item x="3374"/>
        <item x="2138"/>
        <item x="3361"/>
        <item x="1759"/>
        <item x="806"/>
        <item x="2095"/>
        <item x="2704"/>
        <item x="1114"/>
        <item x="1042"/>
        <item x="2508"/>
        <item x="921"/>
        <item x="50"/>
        <item x="2322"/>
        <item x="3297"/>
        <item x="2282"/>
        <item x="1235"/>
        <item x="1841"/>
        <item x="477"/>
        <item x="2848"/>
        <item x="3383"/>
        <item x="562"/>
        <item x="1064"/>
        <item x="794"/>
        <item x="180"/>
        <item x="1719"/>
        <item x="3263"/>
        <item x="1320"/>
        <item x="1136"/>
        <item x="1508"/>
        <item x="587"/>
        <item x="3328"/>
        <item x="721"/>
        <item x="1780"/>
        <item x="2179"/>
        <item x="1870"/>
        <item x="1038"/>
        <item x="185"/>
        <item x="937"/>
        <item x="1152"/>
        <item x="119"/>
        <item x="2551"/>
        <item x="2271"/>
        <item x="3253"/>
        <item x="3357"/>
        <item x="645"/>
        <item x="1142"/>
        <item x="2739"/>
        <item x="2041"/>
        <item x="540"/>
        <item x="963"/>
        <item x="2351"/>
        <item x="611"/>
        <item x="3006"/>
        <item x="2538"/>
        <item x="1918"/>
        <item x="3306"/>
        <item x="2347"/>
        <item x="1554"/>
        <item x="1534"/>
        <item x="1135"/>
        <item x="1147"/>
        <item x="2752"/>
        <item x="1247"/>
        <item x="2589"/>
        <item x="1774"/>
        <item x="1947"/>
        <item x="2090"/>
        <item x="2761"/>
        <item x="765"/>
        <item x="1269"/>
        <item x="1663"/>
        <item x="488"/>
        <item x="1047"/>
        <item x="2718"/>
        <item x="2035"/>
        <item x="3148"/>
        <item x="1310"/>
        <item x="290"/>
        <item x="3602"/>
        <item x="1016"/>
        <item x="3498"/>
        <item x="293"/>
        <item x="2928"/>
        <item x="664"/>
        <item x="2578"/>
        <item x="1499"/>
        <item x="530"/>
        <item x="918"/>
        <item x="2239"/>
        <item x="2944"/>
        <item x="254"/>
        <item x="868"/>
        <item x="2709"/>
        <item x="3658"/>
        <item x="2454"/>
        <item x="1769"/>
        <item x="3547"/>
        <item x="2559"/>
        <item x="3118"/>
        <item x="2328"/>
        <item x="2520"/>
        <item x="288"/>
        <item x="2366"/>
        <item x="1635"/>
        <item x="2563"/>
        <item x="1927"/>
        <item x="3007"/>
        <item x="2846"/>
        <item x="2707"/>
        <item x="26"/>
        <item x="3535"/>
        <item x="1636"/>
        <item x="3041"/>
        <item x="3701"/>
        <item x="1970"/>
        <item x="633"/>
        <item x="1314"/>
        <item x="2168"/>
        <item x="3032"/>
        <item x="2428"/>
        <item x="2198"/>
        <item x="1188"/>
        <item x="1373"/>
        <item x="241"/>
        <item x="2569"/>
        <item x="2413"/>
        <item x="2023"/>
        <item x="726"/>
        <item x="1049"/>
        <item x="1463"/>
        <item x="3120"/>
        <item x="321"/>
        <item x="1057"/>
        <item x="2695"/>
        <item x="600"/>
        <item x="2554"/>
        <item x="3067"/>
        <item x="1664"/>
        <item x="2963"/>
        <item x="306"/>
        <item x="887"/>
        <item x="1151"/>
        <item x="1034"/>
        <item x="3644"/>
        <item x="1076"/>
        <item x="2277"/>
        <item x="2500"/>
        <item x="2679"/>
        <item x="2943"/>
        <item x="410"/>
        <item x="430"/>
        <item x="1791"/>
        <item x="336"/>
        <item x="1750"/>
        <item x="2549"/>
        <item x="532"/>
        <item x="1880"/>
        <item x="2973"/>
        <item x="2167"/>
        <item x="3197"/>
        <item x="2697"/>
        <item x="3227"/>
        <item x="1206"/>
        <item x="1014"/>
        <item x="3240"/>
        <item x="2276"/>
        <item x="3394"/>
        <item x="78"/>
        <item x="1744"/>
        <item x="1212"/>
        <item x="2847"/>
        <item x="1513"/>
        <item x="2049"/>
        <item x="3448"/>
        <item x="2062"/>
        <item x="779"/>
        <item x="2621"/>
        <item x="1856"/>
        <item x="568"/>
        <item x="2721"/>
        <item x="2488"/>
        <item x="2286"/>
        <item x="2934"/>
        <item x="2037"/>
        <item x="2833"/>
        <item x="1036"/>
        <item x="1219"/>
        <item x="1283"/>
        <item x="1259"/>
        <item x="2190"/>
        <item x="3464"/>
        <item x="341"/>
        <item x="951"/>
        <item x="2112"/>
        <item x="2381"/>
        <item x="3266"/>
        <item x="2961"/>
        <item x="1684"/>
        <item x="2273"/>
        <item x="1542"/>
        <item x="2608"/>
        <item x="3325"/>
        <item x="3323"/>
        <item x="2013"/>
        <item x="3406"/>
        <item x="2155"/>
        <item x="2046"/>
        <item x="698"/>
        <item x="3195"/>
        <item x="1915"/>
        <item x="1833"/>
        <item x="1945"/>
        <item x="1571"/>
        <item x="1606"/>
        <item x="1749"/>
        <item x="1869"/>
        <item x="2457"/>
        <item x="1942"/>
        <item x="1469"/>
        <item x="608"/>
        <item x="2435"/>
        <item x="942"/>
        <item x="2018"/>
        <item x="187"/>
        <item x="574"/>
        <item x="1587"/>
        <item x="1875"/>
        <item x="1609"/>
        <item x="3233"/>
        <item x="3409"/>
        <item x="763"/>
        <item x="1762"/>
        <item x="1146"/>
        <item x="2781"/>
        <item x="220"/>
        <item x="2947"/>
        <item x="3043"/>
        <item x="2401"/>
        <item x="2127"/>
        <item x="2512"/>
        <item x="1867"/>
        <item x="2257"/>
        <item x="1245"/>
        <item x="1514"/>
        <item x="2774"/>
        <item x="805"/>
        <item x="1650"/>
        <item x="2448"/>
        <item x="1489"/>
        <item x="3702"/>
        <item x="2053"/>
        <item x="903"/>
        <item x="2002"/>
        <item x="3123"/>
        <item x="1741"/>
        <item x="730"/>
        <item x="714"/>
        <item x="2142"/>
        <item x="1516"/>
        <item x="2813"/>
        <item x="435"/>
        <item x="2161"/>
        <item x="2894"/>
        <item x="1174"/>
        <item x="1106"/>
        <item x="537"/>
        <item x="3622"/>
        <item x="2120"/>
        <item x="1111"/>
        <item x="1028"/>
        <item x="2736"/>
        <item x="1748"/>
        <item x="2911"/>
        <item x="2612"/>
        <item x="2733"/>
        <item x="2629"/>
        <item x="3399"/>
        <item x="1487"/>
        <item x="3601"/>
        <item x="2570"/>
        <item x="1178"/>
        <item x="2854"/>
        <item x="1638"/>
        <item x="767"/>
        <item x="725"/>
        <item x="1484"/>
        <item x="249"/>
        <item x="3046"/>
        <item x="948"/>
        <item x="2842"/>
        <item x="456"/>
        <item x="729"/>
        <item x="2316"/>
        <item x="2299"/>
        <item x="3106"/>
        <item x="2849"/>
        <item x="943"/>
        <item x="3179"/>
        <item x="3537"/>
        <item x="1"/>
        <item x="1026"/>
        <item x="2521"/>
        <item x="552"/>
        <item x="542"/>
        <item x="1273"/>
        <item x="1404"/>
        <item x="2723"/>
        <item x="2094"/>
        <item x="3366"/>
        <item x="2745"/>
        <item x="996"/>
        <item x="3000"/>
        <item x="2146"/>
        <item x="338"/>
        <item x="1928"/>
        <item x="3173"/>
        <item x="559"/>
        <item x="1766"/>
        <item x="2084"/>
        <item x="2884"/>
        <item x="2588"/>
        <item x="840"/>
        <item x="144"/>
        <item x="569"/>
        <item x="2652"/>
        <item x="3371"/>
        <item x="1704"/>
        <item x="1242"/>
        <item x="3232"/>
        <item x="980"/>
        <item x="2110"/>
        <item x="1156"/>
        <item x="3104"/>
        <item x="2143"/>
        <item x="2180"/>
        <item x="2877"/>
        <item x="2979"/>
        <item x="1806"/>
        <item x="2693"/>
        <item x="3152"/>
        <item x="322"/>
        <item x="2362"/>
        <item x="461"/>
        <item x="2737"/>
        <item x="1338"/>
        <item x="722"/>
        <item x="170"/>
        <item x="563"/>
        <item x="2408"/>
        <item x="2656"/>
        <item x="480"/>
        <item x="2948"/>
        <item x="1752"/>
        <item x="861"/>
        <item x="3529"/>
        <item x="1378"/>
        <item x="2342"/>
        <item x="1366"/>
        <item x="691"/>
        <item x="1427"/>
        <item x="2993"/>
        <item x="2677"/>
        <item x="1603"/>
        <item x="2467"/>
        <item x="2185"/>
        <item x="2620"/>
        <item x="867"/>
        <item x="2999"/>
        <item x="2462"/>
        <item x="2361"/>
        <item x="1642"/>
        <item x="2522"/>
        <item x="1637"/>
        <item x="1470"/>
        <item x="547"/>
        <item x="2872"/>
        <item x="2498"/>
        <item x="3050"/>
        <item x="3613"/>
        <item x="3342"/>
        <item x="3154"/>
        <item x="1553"/>
        <item x="1802"/>
        <item x="3591"/>
        <item x="786"/>
        <item x="1087"/>
        <item x="1907"/>
        <item x="2177"/>
        <item x="1346"/>
        <item x="1078"/>
        <item x="2148"/>
        <item x="3480"/>
        <item x="2388"/>
        <item x="2039"/>
        <item x="2598"/>
        <item x="3017"/>
        <item x="3038"/>
        <item x="877"/>
        <item x="312"/>
        <item x="1438"/>
        <item x="2480"/>
        <item x="1536"/>
        <item x="1800"/>
        <item x="1682"/>
        <item x="3510"/>
        <item x="279"/>
        <item x="3396"/>
        <item x="1252"/>
        <item x="2377"/>
        <item x="3163"/>
        <item x="3454"/>
        <item x="2349"/>
        <item x="1862"/>
        <item x="2451"/>
        <item x="3590"/>
        <item x="2906"/>
        <item x="3121"/>
        <item x="1868"/>
        <item x="1161"/>
        <item x="2986"/>
        <item x="2615"/>
        <item x="2705"/>
        <item x="3360"/>
        <item x="3188"/>
        <item x="3162"/>
        <item x="2287"/>
        <item x="723"/>
        <item x="3482"/>
        <item x="1286"/>
        <item x="3089"/>
        <item x="1407"/>
        <item x="1697"/>
        <item x="2560"/>
        <item x="1847"/>
        <item x="367"/>
        <item x="3302"/>
        <item x="2711"/>
        <item x="510"/>
        <item x="2421"/>
        <item x="3468"/>
        <item x="755"/>
        <item x="1457"/>
        <item x="984"/>
        <item x="1007"/>
        <item x="1017"/>
        <item x="1652"/>
        <item x="654"/>
        <item x="37"/>
        <item x="2722"/>
        <item x="1220"/>
        <item x="1771"/>
        <item x="1552"/>
        <item x="1564"/>
        <item x="2914"/>
        <item x="2706"/>
        <item x="866"/>
        <item x="2676"/>
        <item x="3153"/>
        <item x="2700"/>
        <item x="455"/>
        <item x="3438"/>
        <item x="2279"/>
        <item x="3339"/>
        <item x="3699"/>
        <item x="1243"/>
        <item x="997"/>
        <item x="1732"/>
        <item x="3636"/>
        <item x="3194"/>
        <item x="2731"/>
        <item x="1830"/>
        <item x="761"/>
        <item x="3706"/>
        <item x="2527"/>
        <item x="2634"/>
        <item x="2583"/>
        <item x="784"/>
        <item x="1468"/>
        <item x="1737"/>
        <item x="1234"/>
        <item x="517"/>
        <item x="2059"/>
        <item x="1000"/>
        <item x="3206"/>
        <item x="2584"/>
        <item x="2964"/>
        <item x="3107"/>
        <item x="929"/>
        <item x="747"/>
        <item x="2135"/>
        <item x="3059"/>
        <item x="1426"/>
        <item x="1455"/>
        <item x="1004"/>
        <item x="3011"/>
        <item x="2067"/>
        <item x="2659"/>
        <item x="228"/>
        <item x="3239"/>
        <item x="3229"/>
        <item x="1966"/>
        <item x="1167"/>
        <item x="773"/>
        <item x="863"/>
        <item x="2189"/>
        <item x="1122"/>
        <item x="2713"/>
        <item x="247"/>
        <item x="1181"/>
        <item x="3071"/>
        <item x="3255"/>
        <item x="1246"/>
        <item x="2698"/>
        <item x="940"/>
        <item x="2976"/>
        <item x="2805"/>
        <item x="3236"/>
        <item x="1778"/>
        <item x="3560"/>
        <item x="2920"/>
        <item x="2338"/>
        <item x="3450"/>
        <item x="346"/>
        <item x="440"/>
        <item x="3264"/>
        <item x="2086"/>
        <item x="1573"/>
        <item x="2858"/>
        <item x="1708"/>
        <item x="2147"/>
        <item x="3285"/>
        <item x="406"/>
        <item x="2767"/>
        <item x="976"/>
        <item x="1797"/>
        <item x="704"/>
        <item x="2042"/>
        <item x="1303"/>
        <item x="3030"/>
        <item x="792"/>
        <item x="1825"/>
        <item x="3124"/>
        <item x="1660"/>
        <item x="107"/>
        <item x="2393"/>
        <item x="3500"/>
        <item x="1497"/>
        <item x="2399"/>
        <item x="3045"/>
        <item x="1687"/>
        <item x="504"/>
        <item x="1521"/>
        <item x="3208"/>
        <item x="1162"/>
        <item x="2131"/>
        <item x="3495"/>
        <item x="2997"/>
        <item x="1271"/>
        <item x="2487"/>
        <item x="751"/>
        <item x="2108"/>
        <item x="3581"/>
        <item x="2510"/>
        <item x="3585"/>
        <item x="1276"/>
        <item x="2770"/>
        <item x="163"/>
        <item x="2242"/>
        <item x="2445"/>
        <item x="2078"/>
        <item x="2867"/>
        <item x="2552"/>
        <item x="2988"/>
        <item x="13"/>
        <item x="2800"/>
        <item x="1339"/>
        <item x="2981"/>
        <item x="1035"/>
        <item x="218"/>
        <item x="3291"/>
        <item x="3332"/>
        <item x="947"/>
        <item x="1080"/>
        <item x="2183"/>
        <item x="1141"/>
        <item x="2881"/>
        <item x="3648"/>
        <item x="931"/>
        <item x="1820"/>
        <item x="583"/>
        <item x="1444"/>
        <item x="3444"/>
        <item x="2202"/>
        <item x="3502"/>
        <item x="3235"/>
        <item x="2446"/>
        <item x="1600"/>
        <item x="907"/>
        <item x="2779"/>
        <item x="2763"/>
        <item x="1557"/>
        <item x="446"/>
        <item x="2567"/>
        <item x="1362"/>
        <item x="1819"/>
        <item x="1979"/>
        <item x="460"/>
        <item x="2817"/>
        <item x="3528"/>
        <item x="772"/>
        <item x="2685"/>
        <item x="1601"/>
        <item x="1409"/>
        <item x="820"/>
        <item x="1838"/>
        <item x="672"/>
        <item x="429"/>
        <item x="3044"/>
        <item x="2379"/>
        <item x="2427"/>
        <item x="2186"/>
        <item x="1486"/>
        <item x="391"/>
        <item x="3626"/>
        <item x="363"/>
        <item x="720"/>
        <item x="20"/>
        <item x="3629"/>
        <item x="1781"/>
        <item x="2823"/>
        <item x="1604"/>
        <item x="1306"/>
        <item x="967"/>
        <item x="1626"/>
        <item x="1490"/>
        <item x="464"/>
        <item x="2404"/>
        <item x="46"/>
        <item x="376"/>
        <item x="1411"/>
        <item x="2045"/>
        <item x="2840"/>
        <item x="2773"/>
        <item x="289"/>
        <item x="1329"/>
        <item x="356"/>
        <item x="3146"/>
        <item x="2490"/>
        <item x="2738"/>
        <item x="2905"/>
        <item x="3024"/>
        <item x="2673"/>
        <item x="3533"/>
        <item x="3600"/>
        <item x="1900"/>
        <item x="2253"/>
        <item x="2237"/>
        <item x="2030"/>
        <item x="1447"/>
        <item x="1975"/>
        <item x="3042"/>
        <item x="3661"/>
        <item x="809"/>
        <item x="2162"/>
        <item x="1495"/>
        <item x="1773"/>
        <item x="3234"/>
        <item x="1943"/>
        <item x="2206"/>
        <item x="2154"/>
        <item x="5"/>
        <item x="3242"/>
        <item x="2468"/>
        <item x="2329"/>
        <item x="226"/>
        <item x="2402"/>
        <item x="2129"/>
        <item x="1623"/>
        <item x="1725"/>
        <item x="1691"/>
        <item x="3386"/>
        <item x="362"/>
        <item x="2115"/>
        <item x="1110"/>
        <item x="3027"/>
        <item x="1388"/>
        <item x="939"/>
        <item x="132"/>
        <item x="1350"/>
        <item x="224"/>
        <item x="944"/>
        <item x="3408"/>
        <item x="2275"/>
        <item x="3577"/>
        <item x="3031"/>
        <item x="2236"/>
        <item x="2224"/>
        <item x="1223"/>
        <item x="1011"/>
        <item x="1308"/>
        <item x="2296"/>
        <item x="634"/>
        <item x="1843"/>
        <item x="1323"/>
        <item x="1012"/>
        <item x="397"/>
        <item x="2283"/>
        <item x="2776"/>
        <item x="1260"/>
        <item x="122"/>
        <item x="2132"/>
        <item x="2194"/>
        <item x="2070"/>
        <item x="1159"/>
        <item x="1668"/>
        <item x="815"/>
        <item x="2419"/>
        <item x="2794"/>
        <item x="2717"/>
        <item x="2137"/>
        <item x="223"/>
        <item x="3610"/>
        <item x="1126"/>
        <item x="2870"/>
        <item x="3009"/>
        <item x="715"/>
        <item x="1263"/>
        <item x="3155"/>
        <item x="1662"/>
        <item x="3440"/>
        <item x="2247"/>
        <item x="3225"/>
        <item x="1116"/>
        <item x="2432"/>
        <item x="2311"/>
        <item x="3075"/>
        <item x="2160"/>
        <item x="1287"/>
        <item x="1050"/>
        <item x="1630"/>
        <item x="1537"/>
        <item x="3300"/>
        <item x="2726"/>
        <item x="1236"/>
        <item x="750"/>
        <item x="1998"/>
        <item x="1777"/>
        <item x="1581"/>
        <item x="2803"/>
        <item x="2633"/>
        <item x="1233"/>
        <item x="624"/>
        <item x="14"/>
        <item x="1591"/>
        <item x="2363"/>
        <item x="1661"/>
        <item x="427"/>
        <item x="3288"/>
        <item x="1793"/>
        <item x="1440"/>
        <item x="553"/>
        <item x="2164"/>
        <item x="733"/>
        <item x="982"/>
        <item x="803"/>
        <item x="1739"/>
        <item x="749"/>
        <item x="3083"/>
        <item x="900"/>
        <item x="2834"/>
        <item x="3078"/>
        <item x="2533"/>
        <item x="2878"/>
        <item x="2741"/>
        <item x="3128"/>
        <item x="631"/>
        <item x="1877"/>
        <item x="759"/>
        <item x="2263"/>
        <item x="1062"/>
        <item x="1091"/>
        <item x="2332"/>
        <item x="3519"/>
        <item x="3080"/>
        <item x="1389"/>
        <item x="666"/>
        <item x="257"/>
        <item x="845"/>
        <item x="3681"/>
        <item x="2029"/>
        <item x="3220"/>
        <item x="1879"/>
        <item x="1009"/>
        <item x="3142"/>
        <item x="3628"/>
        <item x="2382"/>
        <item x="1529"/>
        <item x="1628"/>
        <item x="3462"/>
        <item x="2173"/>
        <item x="3005"/>
        <item x="3608"/>
        <item x="2314"/>
        <item x="60"/>
        <item x="1434"/>
        <item x="2910"/>
        <item x="2293"/>
        <item x="938"/>
        <item x="1096"/>
        <item x="2281"/>
        <item x="696"/>
        <item x="3604"/>
        <item x="2372"/>
        <item x="2865"/>
        <item x="1723"/>
        <item x="1068"/>
        <item x="3248"/>
        <item x="438"/>
        <item x="1453"/>
        <item x="3141"/>
        <item x="1956"/>
        <item x="2343"/>
        <item x="548"/>
        <item x="3265"/>
        <item x="3588"/>
        <item x="3504"/>
        <item x="1202"/>
        <item x="1102"/>
        <item x="117"/>
        <item x="2845"/>
        <item x="670"/>
        <item x="1400"/>
        <item x="2274"/>
        <item x="732"/>
        <item x="1972"/>
        <item x="1284"/>
        <item x="1211"/>
        <item x="3392"/>
        <item x="2235"/>
        <item x="856"/>
        <item x="1754"/>
        <item x="610"/>
        <item x="678"/>
        <item x="35"/>
        <item x="3592"/>
        <item x="3574"/>
        <item x="3305"/>
        <item x="2485"/>
        <item x="3181"/>
        <item x="3131"/>
        <item x="3132"/>
        <item x="541"/>
        <item x="2026"/>
        <item x="1592"/>
        <item x="2047"/>
        <item x="2424"/>
        <item x="975"/>
        <item x="1903"/>
        <item x="3169"/>
        <item x="2730"/>
        <item x="2851"/>
        <item x="680"/>
        <item x="31"/>
        <item x="2159"/>
        <item x="3486"/>
        <item x="585"/>
        <item x="1614"/>
        <item x="1504"/>
        <item x="1887"/>
        <item x="3073"/>
        <item x="54"/>
        <item x="821"/>
        <item x="2188"/>
        <item x="3207"/>
        <item x="3025"/>
        <item x="2725"/>
        <item x="1955"/>
        <item x="782"/>
        <item x="640"/>
        <item x="2675"/>
        <item x="2422"/>
        <item x="2818"/>
        <item x="1798"/>
        <item x="1481"/>
        <item x="3137"/>
        <item x="2819"/>
        <item x="1931"/>
        <item x="2613"/>
        <item x="1896"/>
        <item x="1333"/>
        <item x="2348"/>
        <item x="1792"/>
        <item x="152"/>
        <item x="1785"/>
        <item x="620"/>
        <item x="662"/>
        <item x="2863"/>
        <item x="1730"/>
        <item x="3546"/>
        <item x="1471"/>
        <item x="56"/>
        <item x="2028"/>
        <item x="1815"/>
        <item x="1070"/>
        <item x="731"/>
        <item x="411"/>
        <item x="1724"/>
        <item x="2666"/>
        <item x="2380"/>
        <item x="2440"/>
        <item x="968"/>
        <item x="855"/>
        <item x="737"/>
        <item x="928"/>
        <item x="385"/>
        <item x="2174"/>
        <item x="1910"/>
        <item x="635"/>
        <item x="1123"/>
        <item x="958"/>
        <item x="1296"/>
        <item x="309"/>
        <item x="213"/>
        <item x="499"/>
        <item x="1274"/>
        <item x="2534"/>
        <item x="2923"/>
        <item x="2769"/>
        <item x="1548"/>
        <item x="834"/>
        <item x="3105"/>
        <item x="3112"/>
        <item x="3151"/>
        <item x="3048"/>
        <item x="2574"/>
        <item x="1801"/>
        <item x="1267"/>
        <item x="2788"/>
        <item x="744"/>
        <item x="823"/>
        <item x="1020"/>
        <item x="1424"/>
        <item x="3483"/>
        <item x="3467"/>
        <item x="1645"/>
        <item x="221"/>
        <item x="3603"/>
        <item x="638"/>
        <item x="909"/>
        <item x="580"/>
        <item x="1657"/>
        <item x="2255"/>
        <item x="3244"/>
        <item x="1681"/>
        <item x="1075"/>
        <item x="2631"/>
        <item x="1195"/>
        <item x="2580"/>
        <item x="1139"/>
        <item x="2623"/>
        <item x="2245"/>
        <item x="1855"/>
        <item x="2542"/>
        <item x="1916"/>
        <item x="2216"/>
        <item x="1137"/>
        <item x="656"/>
        <item x="3320"/>
        <item x="1528"/>
        <item x="3341"/>
        <item x="3545"/>
        <item x="2576"/>
        <item x="594"/>
        <item x="202"/>
        <item x="1054"/>
        <item x="1173"/>
        <item x="1993"/>
        <item x="956"/>
        <item x="3200"/>
        <item x="622"/>
        <item x="865"/>
        <item x="760"/>
        <item x="428"/>
        <item x="795"/>
        <item x="739"/>
        <item x="1019"/>
        <item x="70"/>
        <item x="894"/>
        <item x="2855"/>
        <item x="2192"/>
        <item x="2012"/>
        <item x="2309"/>
        <item x="769"/>
        <item x="1634"/>
        <item x="658"/>
        <item x="390"/>
        <item x="3268"/>
        <item x="581"/>
        <item x="1180"/>
        <item x="291"/>
        <item x="275"/>
        <item x="1103"/>
        <item x="1416"/>
        <item x="3511"/>
        <item x="3401"/>
        <item x="538"/>
        <item x="339"/>
        <item x="2951"/>
        <item x="560"/>
        <item x="1620"/>
        <item x="1129"/>
        <item x="1472"/>
        <item x="2175"/>
        <item x="1933"/>
        <item x="636"/>
        <item x="259"/>
        <item x="2097"/>
        <item x="314"/>
        <item x="1595"/>
        <item x="3111"/>
        <item x="917"/>
        <item x="2595"/>
        <item x="2444"/>
        <item x="2431"/>
        <item x="884"/>
        <item x="1625"/>
        <item x="1509"/>
        <item x="3712"/>
        <item x="1253"/>
        <item x="375"/>
        <item x="1893"/>
        <item x="677"/>
        <item x="2265"/>
        <item x="3331"/>
        <item x="2648"/>
        <item x="3662"/>
        <item x="2079"/>
        <item x="1921"/>
        <item x="529"/>
        <item x="2593"/>
        <item x="1327"/>
        <item x="2259"/>
        <item x="472"/>
        <item x="3015"/>
        <item x="3"/>
        <item x="1964"/>
        <item x="2292"/>
        <item x="1125"/>
        <item x="3420"/>
        <item x="2472"/>
        <item x="2124"/>
        <item x="418"/>
        <item x="361"/>
        <item x="1940"/>
        <item x="2926"/>
        <item x="3215"/>
        <item x="1639"/>
        <item x="292"/>
        <item x="1232"/>
        <item x="3034"/>
        <item x="2699"/>
        <item x="2197"/>
        <item x="3379"/>
        <item x="2267"/>
        <item x="2597"/>
        <item x="1266"/>
        <item x="2553"/>
        <item x="2596"/>
        <item x="3334"/>
        <item x="2897"/>
        <item x="3443"/>
        <item x="342"/>
        <item x="2716"/>
        <item x="911"/>
        <item x="1884"/>
        <item x="2998"/>
        <item x="3205"/>
        <item x="211"/>
        <item x="978"/>
        <item x="1419"/>
        <item x="2838"/>
        <item x="1428"/>
        <item x="804"/>
        <item x="4"/>
        <item x="3149"/>
        <item x="774"/>
        <item x="2"/>
        <item x="833"/>
        <item x="2886"/>
        <item x="3390"/>
        <item x="2617"/>
        <item x="2158"/>
        <item x="688"/>
        <item x="1524"/>
        <item x="3330"/>
        <item x="1351"/>
        <item x="2020"/>
        <item x="2686"/>
        <item x="2975"/>
        <item x="2775"/>
        <item x="1594"/>
        <item x="1149"/>
        <item x="1108"/>
        <item x="3441"/>
        <item x="277"/>
        <item x="3437"/>
        <item x="796"/>
        <item x="764"/>
        <item x="193"/>
        <item x="310"/>
        <item x="1132"/>
        <item x="1543"/>
        <item x="2755"/>
        <item x="1831"/>
        <item x="1889"/>
        <item x="2642"/>
        <item x="1698"/>
        <item x="3352"/>
        <item x="682"/>
        <item x="1473"/>
        <item x="3544"/>
        <item x="2980"/>
        <item x="878"/>
        <item x="822"/>
        <item x="780"/>
        <item x="0"/>
        <item x="1293"/>
        <item x="437"/>
        <item x="1217"/>
        <item x="1462"/>
        <item x="526"/>
        <item x="3088"/>
        <item x="3098"/>
        <item x="2861"/>
        <item x="2384"/>
        <item x="1344"/>
        <item x="1718"/>
        <item x="1689"/>
        <item x="1545"/>
        <item x="443"/>
        <item x="3012"/>
        <item x="808"/>
        <item x="3021"/>
        <item x="888"/>
        <item x="1519"/>
        <item x="3413"/>
        <item x="1371"/>
        <item x="3204"/>
        <item x="3156"/>
        <item x="2207"/>
        <item x="3281"/>
        <item x="30"/>
        <item x="201"/>
        <item x="1154"/>
        <item x="572"/>
        <item x="475"/>
        <item x="2312"/>
        <item x="1032"/>
        <item x="3477"/>
        <item x="360"/>
        <item x="3692"/>
        <item x="1967"/>
        <item x="1784"/>
        <item x="1383"/>
        <item x="745"/>
        <item x="487"/>
        <item x="252"/>
        <item x="3643"/>
        <item x="882"/>
        <item x="207"/>
        <item x="300"/>
        <item x="3621"/>
        <item x="2385"/>
        <item x="813"/>
        <item x="1807"/>
        <item x="1027"/>
        <item x="2226"/>
        <item x="3473"/>
        <item x="413"/>
        <item x="335"/>
        <item x="1415"/>
        <item x="1272"/>
        <item x="3274"/>
        <item x="544"/>
        <item x="716"/>
        <item x="3373"/>
        <item x="3051"/>
        <item x="922"/>
        <item x="2519"/>
        <item x="2170"/>
        <item x="3097"/>
        <item x="1539"/>
        <item x="1809"/>
        <item x="2958"/>
        <item x="15"/>
        <item x="709"/>
        <item x="1399"/>
        <item x="251"/>
        <item x="1533"/>
        <item x="3109"/>
        <item x="609"/>
        <item x="819"/>
        <item x="1312"/>
        <item x="3419"/>
        <item x="1218"/>
        <item x="2643"/>
        <item x="3457"/>
        <item x="2935"/>
        <item x="872"/>
        <item x="1574"/>
        <item x="1045"/>
        <item x="1058"/>
        <item x="3310"/>
        <item x="1845"/>
        <item x="2199"/>
        <item x="825"/>
        <item x="386"/>
        <item x="3249"/>
        <item x="941"/>
        <item x="2262"/>
        <item x="17"/>
        <item x="2032"/>
        <item x="2080"/>
        <item x="2482"/>
        <item x="925"/>
        <item x="1282"/>
        <item x="227"/>
        <item x="41"/>
        <item x="2671"/>
        <item x="3171"/>
        <item x="3254"/>
        <item x="1221"/>
        <item x="1061"/>
        <item x="3282"/>
        <item x="776"/>
        <item x="1811"/>
        <item x="1665"/>
        <item x="2772"/>
        <item x="3554"/>
        <item x="1002"/>
        <item x="3295"/>
        <item x="216"/>
        <item x="2787"/>
        <item x="1598"/>
        <item x="1686"/>
        <item x="3304"/>
        <item x="1275"/>
        <item x="1244"/>
        <item x="204"/>
        <item x="3508"/>
        <item x="1954"/>
        <item x="3260"/>
        <item x="355"/>
        <item x="369"/>
        <item x="3010"/>
        <item x="1599"/>
        <item x="2330"/>
        <item x="3353"/>
        <item x="2346"/>
        <item x="320"/>
        <item x="2937"/>
        <item x="3329"/>
        <item x="2474"/>
        <item x="1577"/>
        <item x="1805"/>
        <item x="2266"/>
        <item x="524"/>
        <item x="2373"/>
        <item x="2297"/>
        <item x="728"/>
        <item x="2033"/>
        <item x="2959"/>
        <item x="507"/>
        <item x="3167"/>
        <item x="693"/>
        <item x="601"/>
        <item x="1765"/>
        <item x="2687"/>
        <item x="2117"/>
        <item x="3424"/>
        <item x="2470"/>
        <item x="3471"/>
        <item x="1265"/>
        <item x="1446"/>
        <item x="1347"/>
        <item x="311"/>
        <item x="2778"/>
        <item x="2852"/>
        <item x="3461"/>
        <item x="740"/>
        <item x="3251"/>
        <item x="2518"/>
        <item x="2184"/>
        <item x="1712"/>
        <item x="1476"/>
        <item x="282"/>
        <item x="2073"/>
        <item x="2945"/>
        <item x="628"/>
        <item x="3119"/>
        <item x="1611"/>
        <item x="571"/>
        <item x="250"/>
        <item x="44"/>
        <item x="789"/>
        <item x="2121"/>
        <item x="1279"/>
        <item x="913"/>
        <item x="665"/>
        <item x="195"/>
        <item x="1731"/>
        <item x="111"/>
        <item x="934"/>
        <item x="1727"/>
        <item x="974"/>
        <item x="2682"/>
        <item x="3499"/>
        <item x="1085"/>
        <item x="474"/>
        <item x="1579"/>
        <item x="448"/>
        <item x="2579"/>
        <item x="405"/>
        <item x="136"/>
        <item x="2280"/>
        <item x="2083"/>
        <item x="2246"/>
        <item x="1079"/>
        <item x="758"/>
        <item x="3196"/>
        <item x="3213"/>
        <item x="2735"/>
        <item x="2587"/>
        <item x="1172"/>
        <item x="3316"/>
        <item x="2305"/>
        <item x="2327"/>
        <item x="2400"/>
        <item x="2254"/>
        <item x="1948"/>
        <item x="2383"/>
        <item x="3456"/>
        <item x="2225"/>
        <item x="2463"/>
        <item x="990"/>
        <item x="2573"/>
        <item x="1810"/>
        <item x="1783"/>
        <item x="2786"/>
        <item x="1812"/>
        <item x="570"/>
        <item x="182"/>
        <item x="1184"/>
        <item x="66"/>
        <item x="2043"/>
        <item x="3564"/>
        <item x="255"/>
        <item x="1031"/>
        <item x="1254"/>
        <item x="2603"/>
        <item x="2571"/>
        <item x="523"/>
        <item x="1963"/>
        <item x="814"/>
        <item x="48"/>
        <item x="533"/>
        <item x="3296"/>
        <item x="644"/>
        <item x="3023"/>
        <item x="2477"/>
        <item x="584"/>
        <item x="414"/>
        <item x="647"/>
        <item x="2866"/>
        <item x="2098"/>
        <item x="2540"/>
        <item x="1560"/>
        <item x="150"/>
        <item x="286"/>
        <item x="248"/>
        <item x="2123"/>
        <item x="2995"/>
        <item x="1376"/>
        <item x="1297"/>
        <item x="3551"/>
        <item x="274"/>
        <item x="1117"/>
        <item x="19"/>
        <item x="1908"/>
        <item x="2681"/>
        <item x="2915"/>
        <item x="1067"/>
        <item x="2317"/>
        <item x="3469"/>
        <item x="668"/>
        <item x="273"/>
        <item x="629"/>
        <item x="606"/>
        <item x="1043"/>
        <item x="260"/>
        <item x="1511"/>
        <item x="1905"/>
        <item x="2983"/>
        <item x="2940"/>
        <item x="124"/>
        <item x="3214"/>
        <item x="973"/>
        <item x="881"/>
        <item x="1760"/>
        <item x="2335"/>
        <item x="781"/>
        <item x="3642"/>
        <item x="2223"/>
        <item x="2075"/>
        <item x="603"/>
        <item x="272"/>
        <item x="374"/>
        <item x="1257"/>
        <item x="2339"/>
        <item x="2555"/>
        <item x="1814"/>
        <item x="890"/>
        <item x="3315"/>
        <item x="469"/>
        <item x="3596"/>
        <item x="1148"/>
        <item x="859"/>
        <item x="2034"/>
        <item x="3582"/>
        <item x="908"/>
        <item x="189"/>
        <item x="883"/>
        <item x="613"/>
        <item x="2006"/>
        <item x="2632"/>
        <item x="3565"/>
        <item x="2298"/>
        <item x="497"/>
        <item x="2586"/>
        <item x="2526"/>
        <item x="2109"/>
        <item x="453"/>
        <item x="3686"/>
        <item x="1390"/>
        <item x="503"/>
        <item x="3410"/>
        <item x="2616"/>
        <item x="528"/>
        <item x="2984"/>
        <item x="1059"/>
        <item x="3660"/>
        <item x="1926"/>
        <item x="2066"/>
        <item x="2345"/>
        <item x="926"/>
        <item x="1980"/>
        <item x="1355"/>
        <item x="2561"/>
        <item x="148"/>
        <item x="3618"/>
        <item x="605"/>
        <item x="1651"/>
        <item x="3615"/>
        <item x="2499"/>
        <item x="209"/>
        <item x="3049"/>
        <item x="1369"/>
        <item x="1433"/>
        <item x="3614"/>
        <item x="240"/>
        <item x="2757"/>
        <item x="659"/>
        <item x="2957"/>
        <item x="2072"/>
        <item x="812"/>
        <item x="3126"/>
        <item x="1401"/>
        <item x="2484"/>
        <item x="1288"/>
        <item x="1060"/>
        <item x="1949"/>
        <item x="2044"/>
        <item x="2233"/>
        <item x="232"/>
        <item x="2892"/>
        <item x="2859"/>
        <item x="992"/>
        <item x="889"/>
        <item x="2876"/>
        <item x="651"/>
        <item x="1649"/>
        <item x="1044"/>
        <item x="3507"/>
        <item x="425"/>
        <item x="1826"/>
        <item x="1372"/>
        <item x="394"/>
        <item x="3054"/>
        <item x="1405"/>
        <item x="1443"/>
        <item x="2873"/>
        <item x="3184"/>
        <item x="2222"/>
        <item x="1360"/>
        <item x="1073"/>
        <item x="2141"/>
        <item x="3157"/>
        <item x="655"/>
        <item x="1264"/>
        <item x="2478"/>
        <item x="2754"/>
        <item x="128"/>
        <item x="2856"/>
        <item x="3378"/>
        <item x="3226"/>
        <item x="492"/>
        <item x="2637"/>
        <item x="1923"/>
        <item x="829"/>
        <item x="3060"/>
        <item x="2728"/>
        <item x="2240"/>
        <item x="2221"/>
        <item x="3435"/>
        <item x="476"/>
        <item x="315"/>
        <item x="3446"/>
        <item x="2879"/>
        <item x="11"/>
        <item x="3489"/>
        <item x="1089"/>
        <item x="3074"/>
        <item x="3423"/>
        <item x="3460"/>
        <item x="1039"/>
        <item x="1015"/>
        <item x="993"/>
        <item x="3497"/>
        <item x="3275"/>
        <item x="317"/>
        <item x="2952"/>
        <item x="51"/>
        <item x="1203"/>
        <item x="3289"/>
        <item x="246"/>
        <item x="557"/>
        <item x="671"/>
        <item x="1216"/>
        <item x="1423"/>
        <item x="630"/>
        <item x="676"/>
        <item x="281"/>
        <item x="3292"/>
        <item x="2229"/>
        <item x="2054"/>
        <item x="612"/>
        <item x="3022"/>
        <item x="1541"/>
        <item x="3168"/>
        <item x="236"/>
        <item x="3674"/>
        <item x="3573"/>
        <item x="3439"/>
        <item x="748"/>
        <item x="1904"/>
        <item x="2434"/>
        <item x="395"/>
        <item x="408"/>
        <item x="577"/>
        <item x="2956"/>
        <item x="215"/>
        <item x="2252"/>
        <item x="899"/>
        <item x="3539"/>
        <item x="2187"/>
        <item x="1298"/>
        <item x="1729"/>
        <item x="190"/>
        <item x="564"/>
        <item x="1422"/>
        <item x="3101"/>
        <item x="1973"/>
        <item x="824"/>
        <item x="1069"/>
        <item x="2031"/>
        <item x="1909"/>
        <item x="388"/>
        <item x="832"/>
        <item x="1193"/>
        <item x="2195"/>
        <item x="842"/>
        <item x="1747"/>
        <item x="652"/>
        <item x="2832"/>
        <item x="263"/>
        <item x="1941"/>
        <item x="2814"/>
        <item x="331"/>
        <item x="1734"/>
        <item x="1618"/>
        <item x="1643"/>
        <item x="906"/>
        <item x="2689"/>
        <item x="3572"/>
        <item x="404"/>
        <item x="3273"/>
        <item x="55"/>
        <item x="1547"/>
        <item x="2887"/>
        <item x="231"/>
        <item x="1535"/>
        <item x="1474"/>
        <item x="2507"/>
        <item x="3369"/>
        <item x="25"/>
        <item x="707"/>
        <item x="1544"/>
        <item x="1170"/>
        <item x="2333"/>
        <item x="326"/>
        <item x="3580"/>
        <item x="368"/>
        <item x="3322"/>
        <item x="2390"/>
        <item x="2371"/>
        <item x="3008"/>
        <item x="1429"/>
        <item x="2627"/>
        <item x="382"/>
        <item x="736"/>
        <item x="762"/>
        <item x="836"/>
        <item x="1507"/>
        <item x="3299"/>
        <item x="225"/>
        <item x="701"/>
        <item x="2720"/>
        <item x="297"/>
        <item x="2354"/>
        <item x="1799"/>
        <item x="1160"/>
        <item x="2294"/>
        <item x="2885"/>
        <item x="143"/>
        <item x="2306"/>
        <item x="2965"/>
        <item x="267"/>
        <item x="2304"/>
        <item x="713"/>
        <item x="1144"/>
        <item x="1055"/>
        <item x="47"/>
        <item x="2096"/>
        <item x="1520"/>
        <item x="790"/>
        <item x="1695"/>
        <item x="72"/>
        <item x="1934"/>
        <item x="2946"/>
        <item x="692"/>
        <item x="2841"/>
        <item x="1268"/>
        <item x="1452"/>
        <item x="3453"/>
        <item x="1107"/>
        <item x="1354"/>
        <item x="245"/>
        <item x="2105"/>
        <item x="2241"/>
        <item x="188"/>
        <item x="2051"/>
        <item x="77"/>
        <item x="3421"/>
        <item x="2539"/>
        <item x="1094"/>
        <item x="2036"/>
        <item x="1515"/>
        <item x="977"/>
        <item x="1572"/>
        <item x="1207"/>
        <item x="2931"/>
        <item x="2701"/>
        <item x="1095"/>
        <item x="3422"/>
        <item x="3666"/>
        <item x="3084"/>
        <item x="118"/>
        <item x="1041"/>
        <item x="2089"/>
        <item x="3317"/>
        <item x="1859"/>
        <item x="2397"/>
        <item x="3134"/>
        <item x="1361"/>
        <item x="2228"/>
        <item x="1392"/>
        <item x="2465"/>
        <item x="536"/>
        <item x="1641"/>
        <item x="1318"/>
        <item x="2898"/>
        <item x="2150"/>
        <item x="478"/>
        <item x="3677"/>
        <item x="123"/>
        <item x="417"/>
        <item x="788"/>
        <item x="3481"/>
        <item x="2732"/>
        <item x="3667"/>
        <item x="515"/>
        <item x="110"/>
        <item x="852"/>
        <item x="347"/>
        <item x="2509"/>
        <item x="167"/>
        <item x="3085"/>
        <item x="2611"/>
        <item x="323"/>
        <item x="2826"/>
        <item x="3543"/>
        <item x="1608"/>
        <item x="2744"/>
        <item x="1408"/>
        <item x="1249"/>
        <item x="1994"/>
        <item x="1619"/>
        <item x="2844"/>
        <item x="2650"/>
        <item x="146"/>
        <item x="2566"/>
        <item x="986"/>
        <item x="843"/>
        <item x="2003"/>
        <item x="496"/>
        <item x="2191"/>
        <item x="1890"/>
        <item x="1229"/>
        <item x="1179"/>
        <item x="2601"/>
        <item x="3359"/>
        <item x="1700"/>
        <item x="1013"/>
        <item x="1205"/>
        <item x="171"/>
        <item x="2891"/>
        <item x="2092"/>
        <item x="2214"/>
        <item x="1248"/>
        <item x="1775"/>
        <item x="2680"/>
        <item x="1240"/>
        <item x="2909"/>
        <item x="1505"/>
        <item x="3035"/>
        <item x="108"/>
        <item x="1393"/>
        <item x="431"/>
        <item x="2536"/>
        <item x="8"/>
        <item x="695"/>
        <item x="1772"/>
        <item x="138"/>
        <item x="1105"/>
        <item x="1779"/>
        <item x="1593"/>
        <item x="1464"/>
        <item x="2496"/>
        <item x="140"/>
        <item x="2290"/>
        <item x="400"/>
        <item x="3028"/>
        <item x="3362"/>
        <item x="3655"/>
        <item x="3634"/>
        <item x="1171"/>
        <item x="1158"/>
        <item x="3164"/>
        <item x="2971"/>
        <item x="1500"/>
        <item x="3552"/>
        <item x="2394"/>
        <item x="2936"/>
        <item x="2562"/>
        <item x="1716"/>
        <item x="168"/>
        <item x="1502"/>
        <item x="105"/>
        <item x="554"/>
        <item x="1583"/>
        <item x="876"/>
        <item x="646"/>
        <item x="1590"/>
        <item x="2798"/>
        <item x="904"/>
        <item x="3697"/>
        <item x="92"/>
        <item x="3103"/>
        <item x="351"/>
        <item x="2977"/>
        <item x="3569"/>
        <item x="3452"/>
        <item x="2264"/>
        <item x="1364"/>
        <item x="229"/>
        <item x="142"/>
        <item x="972"/>
        <item x="270"/>
        <item x="1935"/>
        <item x="452"/>
        <item x="2436"/>
        <item x="1576"/>
        <item x="3521"/>
        <item x="230"/>
        <item x="1439"/>
        <item x="1555"/>
        <item x="3090"/>
        <item x="1010"/>
        <item x="3463"/>
        <item x="1449"/>
        <item x="1324"/>
        <item x="3312"/>
        <item x="1605"/>
        <item x="1239"/>
        <item x="777"/>
        <item x="12"/>
        <item x="2076"/>
        <item x="2249"/>
        <item x="641"/>
        <item x="3705"/>
        <item x="915"/>
        <item x="1895"/>
        <item x="857"/>
        <item x="1395"/>
        <item x="305"/>
        <item x="930"/>
        <item x="1349"/>
        <item x="838"/>
        <item x="1285"/>
        <item x="1307"/>
        <item x="3625"/>
        <item x="380"/>
        <item x="1753"/>
        <item x="22"/>
        <item x="1974"/>
        <item x="295"/>
        <item x="864"/>
        <item x="3566"/>
        <item x="3652"/>
        <item x="3308"/>
        <item x="3713"/>
        <item x="935"/>
        <item x="3668"/>
        <item x="2483"/>
        <item x="3690"/>
        <item x="2005"/>
        <item x="1898"/>
        <item x="3646"/>
        <item x="3683"/>
        <item x="299"/>
        <item x="3356"/>
        <item x="3053"/>
        <item x="28"/>
        <item x="3583"/>
        <item x="1968"/>
        <item x="1209"/>
        <item x="2893"/>
        <item x="3494"/>
        <item x="177"/>
        <item x="2835"/>
        <item x="3003"/>
        <item x="3698"/>
        <item x="2541"/>
        <item x="2674"/>
        <item x="3384"/>
        <item x="2420"/>
        <item x="2670"/>
        <item x="191"/>
        <item x="2234"/>
        <item x="284"/>
        <item x="2792"/>
        <item x="604"/>
        <item x="2336"/>
        <item x="766"/>
        <item x="3515"/>
        <item x="2493"/>
        <item x="2220"/>
        <item x="3364"/>
        <item x="172"/>
        <item x="1929"/>
        <item x="2324"/>
        <item x="854"/>
        <item x="1478"/>
        <item x="1127"/>
        <item x="2166"/>
        <item x="21"/>
        <item x="242"/>
        <item x="1757"/>
        <item x="1124"/>
        <item x="3459"/>
        <item x="2248"/>
        <item x="1518"/>
        <item x="402"/>
        <item x="2748"/>
        <item x="3270"/>
        <item x="2319"/>
        <item x="2203"/>
        <item x="2871"/>
        <item x="147"/>
        <item x="3160"/>
        <item x="1770"/>
        <item x="74"/>
        <item x="3166"/>
        <item x="518"/>
        <item x="2625"/>
        <item x="2592"/>
        <item x="3670"/>
        <item x="757"/>
        <item x="522"/>
        <item x="835"/>
        <item x="983"/>
        <item x="1403"/>
        <item x="96"/>
        <item x="1348"/>
        <item x="1130"/>
        <item x="3682"/>
        <item x="1692"/>
        <item x="3020"/>
        <item x="416"/>
        <item x="2868"/>
        <item x="1675"/>
        <item x="126"/>
        <item x="3368"/>
        <item x="3052"/>
        <item x="3475"/>
        <item x="2004"/>
        <item x="657"/>
        <item x="2453"/>
        <item x="520"/>
        <item x="1305"/>
        <item x="1892"/>
        <item x="328"/>
        <item x="924"/>
        <item x="2719"/>
        <item x="3077"/>
        <item x="576"/>
        <item x="27"/>
        <item x="2751"/>
        <item x="1755"/>
        <item x="545"/>
        <item x="2556"/>
        <item x="2215"/>
        <item x="1631"/>
        <item x="3246"/>
        <item x="2942"/>
        <item x="3143"/>
        <item x="599"/>
        <item x="2888"/>
        <item x="104"/>
        <item x="2683"/>
        <item x="1280"/>
        <item x="3599"/>
        <item x="285"/>
        <item x="3522"/>
        <item x="3647"/>
        <item x="1255"/>
        <item x="3280"/>
        <item x="3639"/>
        <item x="1386"/>
        <item x="683"/>
        <item x="2585"/>
        <item x="466"/>
        <item x="898"/>
        <item x="2665"/>
        <item x="166"/>
        <item x="2340"/>
        <item x="3710"/>
        <item x="1671"/>
        <item x="3380"/>
        <item x="439"/>
        <item x="742"/>
        <item x="495"/>
        <item x="1823"/>
        <item x="1138"/>
        <item x="256"/>
        <item x="509"/>
        <item x="59"/>
        <item x="1477"/>
        <item x="3082"/>
        <item x="90"/>
        <item x="3526"/>
        <item x="2100"/>
        <item x="91"/>
        <item x="2614"/>
        <item x="531"/>
        <item x="839"/>
        <item x="681"/>
        <item x="234"/>
        <item x="3358"/>
        <item x="1988"/>
        <item x="1382"/>
        <item x="2113"/>
        <item x="1100"/>
        <item x="1693"/>
        <item x="1925"/>
        <item x="3183"/>
        <item x="686"/>
        <item x="3062"/>
        <item x="3340"/>
        <item x="2765"/>
        <item x="2668"/>
        <item x="1624"/>
        <item x="2469"/>
        <item x="2414"/>
        <item x="1633"/>
        <item x="1456"/>
        <item x="787"/>
        <item x="358"/>
        <item x="2261"/>
        <item x="2081"/>
        <item x="1367"/>
        <item x="2410"/>
        <item x="2007"/>
        <item x="1066"/>
        <item x="602"/>
        <item x="1527"/>
        <item x="333"/>
        <item x="266"/>
        <item x="3579"/>
        <item x="802"/>
        <item x="3002"/>
        <item x="67"/>
        <item x="154"/>
        <item x="1309"/>
        <item x="3113"/>
        <item x="1119"/>
        <item x="18"/>
        <item x="970"/>
        <item x="3096"/>
        <item x="491"/>
        <item x="3100"/>
        <item x="3538"/>
        <item x="3695"/>
        <item x="23"/>
        <item x="844"/>
        <item x="1353"/>
        <item x="479"/>
        <item x="2660"/>
        <item x="1343"/>
        <item x="3432"/>
        <item x="3680"/>
        <item x="1703"/>
        <item x="426"/>
        <item x="959"/>
        <item x="2968"/>
        <item x="262"/>
        <item x="597"/>
        <item x="1981"/>
        <item x="165"/>
        <item x="3490"/>
        <item x="16"/>
        <item x="3221"/>
        <item x="3531"/>
        <item x="1878"/>
        <item x="2334"/>
        <item x="1872"/>
        <item x="127"/>
        <item x="669"/>
        <item x="3556"/>
        <item x="2572"/>
        <item x="3598"/>
        <item x="2860"/>
        <item x="379"/>
        <item x="2630"/>
        <item x="2966"/>
        <item x="3262"/>
        <item x="3091"/>
        <item x="1356"/>
        <item x="80"/>
        <item x="1335"/>
        <item x="1384"/>
        <item x="2244"/>
        <item x="2441"/>
        <item x="1738"/>
        <item x="2437"/>
        <item x="1930"/>
        <item x="566"/>
        <item x="1648"/>
        <item x="423"/>
        <item x="1163"/>
        <item x="1051"/>
        <item x="1540"/>
        <item x="2103"/>
        <item x="3403"/>
        <item x="1215"/>
        <item x="684"/>
        <item x="3158"/>
        <item x="1937"/>
        <item x="1467"/>
        <item x="42"/>
        <item x="1063"/>
        <item x="1322"/>
        <item x="94"/>
        <item x="3586"/>
        <item x="3147"/>
        <item x="3553"/>
        <item x="1987"/>
        <item x="1224"/>
        <item x="1251"/>
        <item x="2967"/>
        <item x="109"/>
        <item x="174"/>
        <item x="131"/>
        <item x="1924"/>
        <item x="660"/>
        <item x="451"/>
        <item x="1733"/>
        <item x="2515"/>
        <item x="1370"/>
        <item x="1442"/>
        <item x="3252"/>
        <item x="1153"/>
        <item x="75"/>
        <item x="2969"/>
        <item x="1804"/>
        <item x="3576"/>
        <item x="3243"/>
        <item x="2795"/>
        <item x="2514"/>
        <item x="303"/>
        <item x="258"/>
        <item x="3343"/>
        <item x="527"/>
        <item x="706"/>
        <item x="2392"/>
        <item x="3445"/>
        <item x="1776"/>
        <item x="1632"/>
        <item x="3427"/>
        <item x="302"/>
        <item x="1790"/>
        <item x="3064"/>
        <item x="1413"/>
        <item x="3174"/>
        <item x="2678"/>
        <item x="450"/>
        <item x="52"/>
        <item x="2962"/>
        <item x="1644"/>
        <item x="3272"/>
        <item x="649"/>
        <item x="1022"/>
        <item x="29"/>
        <item x="1363"/>
        <item x="3319"/>
        <item x="1902"/>
        <item x="3259"/>
        <item x="120"/>
        <item x="2696"/>
        <item x="3279"/>
        <item x="24"/>
        <item x="3536"/>
        <item x="2882"/>
        <item x="133"/>
        <item x="2655"/>
        <item x="1610"/>
        <item x="2785"/>
        <item x="372"/>
        <item x="493"/>
        <item x="199"/>
        <item x="3466"/>
        <item x="2111"/>
        <item x="2657"/>
        <item x="3382"/>
        <item x="3684"/>
        <item x="278"/>
        <item x="1451"/>
        <item x="3391"/>
        <item x="3447"/>
        <item x="63"/>
        <item x="1876"/>
        <item x="2902"/>
        <item x="2504"/>
        <item x="3516"/>
        <item x="3336"/>
        <item x="3492"/>
        <item x="1092"/>
        <item x="283"/>
        <item x="778"/>
        <item x="3400"/>
        <item x="3018"/>
        <item x="2933"/>
        <item x="1612"/>
        <item x="2442"/>
        <item x="2403"/>
        <item x="3688"/>
        <item x="206"/>
        <item x="1758"/>
        <item x="139"/>
        <item x="1617"/>
        <item x="463"/>
        <item x="381"/>
        <item x="1225"/>
        <item x="53"/>
        <item x="830"/>
        <item x="3656"/>
        <item x="3203"/>
        <item x="3571"/>
        <item x="3540"/>
        <item x="1008"/>
        <item x="3518"/>
        <item x="3138"/>
        <item x="2104"/>
        <item x="3307"/>
        <item x="500"/>
        <item x="371"/>
        <item x="1561"/>
        <item x="3633"/>
        <item x="3679"/>
        <item x="3627"/>
        <item x="719"/>
        <item x="235"/>
        <item x="2209"/>
        <item x="1939"/>
        <item x="359"/>
        <item x="1410"/>
        <item x="1155"/>
        <item x="3354"/>
        <item x="2289"/>
        <item x="3193"/>
        <item x="746"/>
        <item x="2904"/>
        <item x="3376"/>
        <item x="334"/>
        <item x="2134"/>
        <item x="3087"/>
        <item x="2789"/>
        <item x="2575"/>
        <item x="2301"/>
        <item x="3567"/>
        <item x="325"/>
        <item x="1794"/>
        <item x="1575"/>
        <item x="2590"/>
        <item x="196"/>
        <item x="65"/>
        <item x="1654"/>
        <item x="490"/>
        <item x="43"/>
        <item x="222"/>
        <item x="349"/>
        <item x="1615"/>
        <item x="1911"/>
        <item x="340"/>
        <item x="3650"/>
        <item x="2990"/>
        <item x="3210"/>
        <item x="3664"/>
        <item x="1997"/>
        <item x="449"/>
        <item x="2581"/>
        <item x="1210"/>
        <item x="2663"/>
        <item x="1198"/>
        <item x="3176"/>
        <item x="3026"/>
        <item x="2182"/>
        <item x="1702"/>
        <item x="3520"/>
        <item x="1711"/>
        <item x="2058"/>
        <item x="2505"/>
        <item x="280"/>
        <item x="1670"/>
        <item x="1485"/>
        <item x="2406"/>
        <item x="1647"/>
        <item x="2178"/>
        <item x="1053"/>
        <item x="137"/>
        <item x="1120"/>
        <item x="3548"/>
        <item x="2231"/>
        <item x="84"/>
        <item x="905"/>
        <item x="2407"/>
        <item x="485"/>
        <item x="1717"/>
        <item x="2251"/>
        <item x="607"/>
        <item x="1128"/>
        <item x="465"/>
        <item x="89"/>
        <item x="1465"/>
        <item x="1596"/>
        <item x="2357"/>
        <item x="301"/>
        <item x="1491"/>
        <item x="296"/>
        <item x="1101"/>
        <item x="219"/>
        <item x="2875"/>
        <item x="3190"/>
        <item x="1736"/>
        <item x="32"/>
        <item x="2156"/>
        <item x="445"/>
        <item x="3377"/>
        <item x="2836"/>
        <item x="2367"/>
        <item x="902"/>
        <item x="3696"/>
        <item x="501"/>
        <item x="98"/>
        <item x="3187"/>
        <item x="2793"/>
        <item x="1121"/>
        <item x="2628"/>
        <item x="2331"/>
        <item x="1558"/>
        <item x="2651"/>
        <item x="330"/>
        <item x="3593"/>
        <item x="674"/>
        <item x="1886"/>
        <item x="2447"/>
        <item x="489"/>
        <item x="3624"/>
        <item x="2797"/>
        <item x="1454"/>
        <item x="1530"/>
        <item x="3578"/>
        <item x="1629"/>
        <item x="862"/>
        <item x="2750"/>
        <item x="1256"/>
        <item x="549"/>
        <item x="1551"/>
        <item x="3474"/>
        <item x="3645"/>
        <item x="233"/>
        <item x="407"/>
        <item x="324"/>
        <item x="3348"/>
        <item x="614"/>
        <item x="2145"/>
        <item x="2653"/>
        <item x="2768"/>
        <item x="3303"/>
        <item x="1586"/>
        <item x="3395"/>
        <item x="3231"/>
        <item x="3189"/>
        <item x="3129"/>
        <item x="512"/>
        <item x="2816"/>
        <item x="2821"/>
        <item x="3135"/>
        <item x="1118"/>
        <item x="1983"/>
        <item x="2196"/>
        <item x="2350"/>
        <item x="106"/>
        <item x="966"/>
        <item x="244"/>
        <item x="3387"/>
        <item x="178"/>
        <item x="3039"/>
        <item x="343"/>
        <item x="3327"/>
        <item x="389"/>
        <item x="2654"/>
        <item x="1808"/>
        <item x="2667"/>
        <item x="1860"/>
        <item x="103"/>
        <item x="319"/>
        <item x="40"/>
        <item x="200"/>
        <item x="34"/>
        <item x="3276"/>
        <item x="2790"/>
        <item x="2426"/>
        <item x="2008"/>
        <item x="1854"/>
        <item x="2918"/>
        <item x="679"/>
        <item x="1888"/>
        <item x="1175"/>
        <item x="1857"/>
        <item x="1523"/>
        <item x="3271"/>
        <item x="422"/>
        <item x="1602"/>
        <item x="268"/>
        <item x="173"/>
        <item x="393"/>
        <item x="2341"/>
        <item x="596"/>
        <item x="1897"/>
        <item x="2461"/>
        <item x="2912"/>
        <item x="2022"/>
        <item x="2270"/>
        <item x="2149"/>
        <item x="3458"/>
        <item x="3117"/>
        <item x="2949"/>
        <item x="1713"/>
        <item x="1104"/>
        <item x="238"/>
        <item x="1046"/>
        <item x="2930"/>
        <item x="1294"/>
        <item x="2759"/>
        <item x="627"/>
        <item x="1441"/>
        <item x="160"/>
        <item x="1817"/>
        <item x="2577"/>
        <item x="99"/>
        <item x="3004"/>
        <item x="436"/>
        <item x="2284"/>
        <item x="3703"/>
        <item x="432"/>
        <item x="378"/>
        <item x="2489"/>
        <item x="3506"/>
        <item x="3415"/>
        <item x="1503"/>
        <item x="753"/>
        <item x="1840"/>
        <item x="1052"/>
        <item x="159"/>
        <item x="1097"/>
        <item x="3047"/>
        <item x="1646"/>
        <item x="3568"/>
        <item x="3068"/>
        <item x="3150"/>
        <item x="3144"/>
        <item x="1381"/>
        <item x="3159"/>
        <item x="348"/>
        <item x="3019"/>
        <item x="3541"/>
        <item x="1627"/>
        <item x="2272"/>
        <item x="3503"/>
        <item x="308"/>
        <item x="770"/>
        <item x="850"/>
        <item x="1450"/>
        <item x="3470"/>
        <item x="3542"/>
        <item x="130"/>
        <item x="3349"/>
        <item x="3161"/>
        <item x="1969"/>
        <item x="2205"/>
        <item x="181"/>
        <item x="519"/>
        <item x="2093"/>
        <item x="353"/>
        <item x="145"/>
        <item x="88"/>
        <item x="3563"/>
        <item x="3351"/>
        <item x="2895"/>
        <item x="2368"/>
        <item x="546"/>
        <item x="1894"/>
        <item x="1786"/>
        <item x="1480"/>
        <item x="1962"/>
        <item x="3426"/>
        <item x="2181"/>
        <item x="1788"/>
        <item x="1550"/>
        <item x="1342"/>
        <item x="3175"/>
        <item x="153"/>
        <item x="595"/>
        <item x="775"/>
        <item x="1795"/>
        <item x="2874"/>
        <item x="1065"/>
        <item x="1655"/>
        <item x="955"/>
        <item x="412"/>
        <item x="9"/>
        <item x="2415"/>
        <item x="3611"/>
        <item x="625"/>
        <item x="3708"/>
        <item x="2165"/>
        <item x="2200"/>
        <item x="817"/>
        <item x="116"/>
        <item x="345"/>
        <item x="1365"/>
        <item x="513"/>
        <item x="1169"/>
        <item x="2017"/>
        <item x="1459"/>
        <item x="847"/>
        <item x="873"/>
        <item x="158"/>
        <item x="991"/>
        <item x="294"/>
        <item x="3057"/>
        <item x="1270"/>
        <item x="3558"/>
        <item x="700"/>
        <item x="1316"/>
        <item x="3451"/>
        <item x="2452"/>
        <item x="3496"/>
        <item x="1302"/>
        <item x="482"/>
        <item x="264"/>
        <item x="2355"/>
        <item x="3335"/>
        <item x="176"/>
        <item x="86"/>
        <item x="1526"/>
        <item x="3487"/>
        <item x="616"/>
        <item x="269"/>
        <item x="1340"/>
        <item x="3261"/>
        <item x="2455"/>
        <item x="93"/>
        <item x="1295"/>
        <item x="2955"/>
        <item x="694"/>
        <item x="10"/>
        <item x="2853"/>
        <item x="2810"/>
        <item x="965"/>
        <item x="1183"/>
        <item x="2991"/>
        <item x="164"/>
        <item x="357"/>
        <item x="85"/>
        <item x="1985"/>
        <item x="2473"/>
        <item x="1995"/>
        <item x="68"/>
        <item x="3040"/>
        <item x="486"/>
        <item x="1585"/>
        <item x="1072"/>
        <item x="197"/>
        <item x="2974"/>
        <item x="807"/>
        <item x="3346"/>
        <item x="2464"/>
        <item x="467"/>
        <item x="2636"/>
        <item x="1115"/>
        <item x="1813"/>
        <item x="3505"/>
        <item x="516"/>
        <item x="3344"/>
        <item x="383"/>
        <item x="3290"/>
        <item x="1040"/>
        <item x="642"/>
        <item x="3170"/>
        <item x="598"/>
        <item x="1261"/>
        <item x="3700"/>
        <item x="1498"/>
        <item x="3630"/>
        <item x="2210"/>
        <item x="3465"/>
        <item x="1099"/>
        <item x="871"/>
        <item x="135"/>
        <item x="2055"/>
        <item x="3122"/>
        <item x="2471"/>
        <item x="318"/>
        <item x="2208"/>
        <item x="243"/>
        <item x="2777"/>
        <item x="1743"/>
        <item x="3217"/>
        <item x="3257"/>
        <item x="462"/>
        <item x="33"/>
        <item x="45"/>
        <item x="3114"/>
        <item x="261"/>
        <item x="377"/>
        <item x="239"/>
        <item x="2824"/>
        <item x="648"/>
        <item x="2126"/>
        <item x="1289"/>
        <item x="1570"/>
        <item x="3029"/>
        <item x="271"/>
        <item x="3333"/>
        <item x="1566"/>
        <item x="457"/>
        <item x="1842"/>
        <item x="3612"/>
        <item x="36"/>
        <item x="591"/>
        <item x="1835"/>
        <item x="352"/>
        <item x="2359"/>
        <item x="112"/>
        <item x="384"/>
        <item x="471"/>
        <item x="2056"/>
        <item x="344"/>
        <item x="579"/>
        <item x="1336"/>
        <item x="3211"/>
        <item x="1699"/>
        <item x="3607"/>
        <item x="2307"/>
        <item x="175"/>
        <item x="1326"/>
        <item x="2661"/>
        <item x="3177"/>
        <item x="3484"/>
        <item x="1936"/>
        <item x="2230"/>
        <item x="71"/>
        <item x="2708"/>
        <item x="2337"/>
        <item x="2387"/>
        <item x="998"/>
        <item x="76"/>
        <item x="3525"/>
        <item x="366"/>
        <item x="483"/>
        <item x="3286"/>
        <item x="2087"/>
        <item x="214"/>
        <item x="3209"/>
        <item x="441"/>
        <item x="1093"/>
        <item x="2001"/>
        <item x="350"/>
        <item x="2822"/>
        <item x="1394"/>
        <item x="1187"/>
        <item x="1177"/>
        <item x="3550"/>
        <item x="1056"/>
        <item x="1751"/>
        <item x="3433"/>
        <item x="58"/>
        <item x="870"/>
        <item x="2450"/>
        <item x="1197"/>
        <item x="2130"/>
        <item x="73"/>
        <item x="419"/>
        <item x="3402"/>
        <item x="64"/>
        <item x="2365"/>
        <item x="3172"/>
        <item x="3393"/>
        <item x="1437"/>
        <item x="337"/>
        <item x="2758"/>
        <item x="1959"/>
        <item x="2315"/>
        <item x="2702"/>
        <item x="1761"/>
        <item x="2524"/>
        <item x="3694"/>
        <item x="3687"/>
        <item x="473"/>
        <item x="3237"/>
        <item x="2900"/>
        <item x="2742"/>
        <item x="2088"/>
        <item x="208"/>
        <item x="1396"/>
        <item x="3620"/>
        <item x="2511"/>
        <item x="675"/>
        <item x="57"/>
        <item x="886"/>
        <item x="1677"/>
        <item x="192"/>
        <item x="2458"/>
        <item x="3513"/>
        <item x="2820"/>
        <item x="3673"/>
        <item x="2927"/>
        <item x="2771"/>
        <item x="2313"/>
        <item x="1301"/>
        <item x="687"/>
        <item x="2960"/>
        <item x="1082"/>
        <item x="155"/>
        <item x="81"/>
        <item x="420"/>
        <item x="1932"/>
        <item x="1582"/>
        <item x="985"/>
        <item x="2157"/>
        <item x="851"/>
        <item x="3436"/>
        <item x="2303"/>
        <item x="212"/>
        <item x="1048"/>
        <item x="2602"/>
        <item x="3081"/>
        <item x="2064"/>
        <item x="816"/>
        <item x="253"/>
        <item x="276"/>
        <item x="632"/>
        <item x="1377"/>
        <item x="156"/>
        <item x="853"/>
        <item x="62"/>
        <item x="3657"/>
        <item x="2568"/>
        <item x="39"/>
        <item x="134"/>
        <item x="365"/>
        <item x="1018"/>
        <item x="1483"/>
        <item x="724"/>
        <item x="205"/>
        <item x="2260"/>
        <item x="3099"/>
        <item x="3623"/>
        <item x="690"/>
        <item x="2353"/>
        <item x="1567"/>
        <item x="203"/>
        <item x="539"/>
        <item x="1430"/>
        <item x="298"/>
        <item x="3485"/>
        <item x="313"/>
        <item x="1640"/>
        <item x="184"/>
        <item x="3218"/>
        <item x="2396"/>
        <item x="1844"/>
        <item x="3256"/>
        <item x="880"/>
        <item x="1822"/>
        <item x="3326"/>
        <item x="3079"/>
        <item x="1281"/>
        <item x="83"/>
        <item x="2460"/>
        <item x="3632"/>
        <item x="2791"/>
        <item x="6"/>
        <item x="354"/>
        <item x="169"/>
        <item x="1241"/>
        <item x="403"/>
        <item x="7"/>
        <item x="304"/>
        <item x="1493"/>
        <item x="61"/>
        <item x="3562"/>
        <item x="2171"/>
        <item x="3230"/>
        <item x="1787"/>
        <item x="2756"/>
        <item x="1311"/>
        <item x="3594"/>
        <item x="3337"/>
        <item x="3557"/>
        <item x="2924"/>
        <item x="265"/>
        <item x="149"/>
        <item x="1332"/>
        <item x="113"/>
        <item x="2715"/>
        <item x="578"/>
        <item x="2919"/>
        <item x="1461"/>
        <item x="2724"/>
        <item x="1517"/>
        <item x="2749"/>
        <item x="3321"/>
        <item x="69"/>
        <item x="1005"/>
        <item x="3649"/>
        <item x="1488"/>
        <item x="1991"/>
        <item x="307"/>
        <item x="102"/>
        <item x="444"/>
        <item x="141"/>
        <item x="1676"/>
        <item x="1816"/>
        <item x="1584"/>
        <item x="3449"/>
        <item x="3311"/>
        <item x="396"/>
        <item x="3404"/>
        <item x="3238"/>
        <item x="2532"/>
        <item x="971"/>
        <item x="470"/>
        <item x="3223"/>
        <item x="125"/>
        <item x="79"/>
        <item x="735"/>
        <item x="3638"/>
        <item x="2607"/>
        <item t="default"/>
      </items>
    </pivotField>
    <pivotField numFmtId="9" showAll="0"/>
    <pivotField showAll="0" defaultSubtotal="0"/>
    <pivotField showAll="0" defaultSubtotal="0"/>
  </pivotFields>
  <rowFields count="1">
    <field x="0"/>
  </rowFields>
  <rowItems count="20">
    <i>
      <x v="294"/>
    </i>
    <i>
      <x v="1483"/>
    </i>
    <i>
      <x v="3437"/>
    </i>
    <i>
      <x v="2516"/>
    </i>
    <i>
      <x v="871"/>
    </i>
    <i>
      <x v="2679"/>
    </i>
    <i>
      <x v="3048"/>
    </i>
    <i>
      <x v="2513"/>
    </i>
    <i>
      <x v="2801"/>
    </i>
    <i>
      <x v="2952"/>
    </i>
    <i>
      <x v="2953"/>
    </i>
    <i>
      <x v="1481"/>
    </i>
    <i>
      <x v="756"/>
    </i>
    <i>
      <x v="209"/>
    </i>
    <i>
      <x v="996"/>
    </i>
    <i>
      <x v="2383"/>
    </i>
    <i>
      <x v="3061"/>
    </i>
    <i>
      <x v="2518"/>
    </i>
    <i>
      <x v="1035"/>
    </i>
    <i>
      <x v="2517"/>
    </i>
  </rowItems>
  <colItems count="1">
    <i/>
  </colItems>
  <dataFields count="1">
    <dataField name="Sum of Profit" fld="18"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Dark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026B1E5-F982-49C0-9AC1-33E788BBDF62}"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Grenes">
  <location ref="A3:B21" firstHeaderRow="1" firstDataRow="1" firstDataCol="1"/>
  <pivotFields count="22">
    <pivotField showAll="0" measureFilter="1" sortType="descending">
      <autoSortScope>
        <pivotArea dataOnly="0" outline="0" fieldPosition="0">
          <references count="1">
            <reference field="4294967294" count="1" selected="0">
              <x v="0"/>
            </reference>
          </references>
        </pivotArea>
      </autoSortScope>
    </pivotField>
    <pivotField numFmtId="14" showAll="0"/>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numFmtId="164" showAll="0"/>
    <pivotField dataField="1" numFmtId="9" showAll="0"/>
    <pivotField showAll="0" defaultSubtotal="0"/>
    <pivotField showAll="0" defaultSubtotal="0"/>
  </pivotFields>
  <rowFields count="1">
    <field x="3"/>
  </rowFields>
  <rowItems count="18">
    <i>
      <x v="10"/>
    </i>
    <i>
      <x v="3"/>
    </i>
    <i>
      <x v="4"/>
    </i>
    <i>
      <x v="7"/>
    </i>
    <i>
      <x/>
    </i>
    <i>
      <x v="1"/>
    </i>
    <i>
      <x v="5"/>
    </i>
    <i>
      <x v="6"/>
    </i>
    <i>
      <x v="2"/>
    </i>
    <i>
      <x v="9"/>
    </i>
    <i>
      <x v="8"/>
    </i>
    <i>
      <x v="11"/>
    </i>
    <i>
      <x v="12"/>
    </i>
    <i>
      <x v="16"/>
    </i>
    <i>
      <x v="15"/>
    </i>
    <i>
      <x v="13"/>
    </i>
    <i>
      <x v="14"/>
    </i>
    <i t="grand">
      <x/>
    </i>
  </rowItems>
  <colItems count="1">
    <i/>
  </colItems>
  <dataFields count="1">
    <dataField name="Return On Investment(ROI)_" fld="19" baseField="3" baseItem="10" numFmtId="9"/>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filters count="1">
    <filter fld="0"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F596D10-22A9-45AC-8707-201AF9B81534}"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Years">
  <location ref="A2:B77" firstHeaderRow="1" firstDataRow="1" firstDataCol="1"/>
  <pivotFields count="22">
    <pivotField showAll="0"/>
    <pivotField dataField="1"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numFmtId="9"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21"/>
  </rowFields>
  <rowItems count="75">
    <i>
      <x v="1"/>
    </i>
    <i>
      <x v="8"/>
    </i>
    <i>
      <x v="10"/>
    </i>
    <i>
      <x v="14"/>
    </i>
    <i>
      <x v="16"/>
    </i>
    <i>
      <x v="17"/>
    </i>
    <i>
      <x v="18"/>
    </i>
    <i>
      <x v="20"/>
    </i>
    <i>
      <x v="21"/>
    </i>
    <i>
      <x v="27"/>
    </i>
    <i>
      <x v="28"/>
    </i>
    <i>
      <x v="29"/>
    </i>
    <i>
      <x v="31"/>
    </i>
    <i>
      <x v="33"/>
    </i>
    <i>
      <x v="34"/>
    </i>
    <i>
      <x v="35"/>
    </i>
    <i>
      <x v="38"/>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dataFields count="1">
    <dataField name="Count of Release Dat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Date" xr10:uid="{854F8C9D-7566-45AE-8C46-EC8AFE35E360}" sourceName="Release Date">
  <pivotTables>
    <pivotTable tabId="23" name="PivotTable1"/>
    <pivotTable tabId="22" name="PivotTable2"/>
    <pivotTable tabId="24" name="PivotTable2"/>
    <pivotTable tabId="16" name="PivotTable2"/>
    <pivotTable tabId="25" name="PivotTable3"/>
    <pivotTable tabId="15" name="PivotTable1"/>
    <pivotTable tabId="20" name="PivotTable4"/>
  </pivotTables>
  <data>
    <tabular pivotCacheId="2116309495">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E0D416F5-7BD6-4F88-9F57-03239C7AA7B7}" sourceName="Genre">
  <pivotTables>
    <pivotTable tabId="25" name="PivotTable3"/>
    <pivotTable tabId="22" name="PivotTable2"/>
  </pivotTables>
  <data>
    <tabular pivotCacheId="2116309495">
      <items count="17">
        <i x="7" s="1"/>
        <i x="5" s="1"/>
        <i x="4" s="1"/>
        <i x="6" s="1"/>
        <i x="3" s="1"/>
        <i x="0" s="1"/>
        <i x="10" s="1"/>
        <i x="1" s="1"/>
        <i x="14" s="1"/>
        <i x="12" s="1"/>
        <i x="8" s="1"/>
        <i x="2" s="1"/>
        <i x="11" s="1"/>
        <i x="16" s="1"/>
        <i x="13" s="1"/>
        <i x="1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031DDBD3-0B24-4D56-934F-426FBF462490}" sourceName="Profit">
  <pivotTables>
    <pivotTable tabId="20" name="PivotTable4"/>
  </pivotTables>
  <data>
    <tabular pivotCacheId="2116309495">
      <items count="3714">
        <i x="102" s="1"/>
        <i x="444" s="1"/>
        <i x="141" s="1"/>
        <i x="1676" s="1"/>
        <i x="1816" s="1"/>
        <i x="1584" s="1"/>
        <i x="3449" s="1"/>
        <i x="3311" s="1"/>
        <i x="396" s="1"/>
        <i x="3404" s="1"/>
        <i x="3238" s="1"/>
        <i x="2532" s="1"/>
        <i x="971" s="1"/>
        <i x="470" s="1"/>
        <i x="3223" s="1"/>
        <i x="125" s="1"/>
        <i x="79" s="1"/>
        <i x="735" s="1"/>
        <i x="3638" s="1"/>
        <i x="2607" s="1"/>
        <i x="2219" s="1" nd="1"/>
        <i x="1953" s="1" nd="1"/>
        <i x="1922" s="1" nd="1"/>
        <i x="699" s="1" nd="1"/>
        <i x="1824" s="1" nd="1"/>
        <i x="237" s="1" nd="1"/>
        <i x="927" s="1" nd="1"/>
        <i x="831" s="1" nd="1"/>
        <i x="2139" s="1" nd="1"/>
        <i x="2828" s="1" nd="1"/>
        <i x="2497" s="1" nd="1"/>
        <i x="1331" s="1" nd="1"/>
        <i x="999" s="1" nd="1"/>
        <i x="2486" s="1" nd="1"/>
        <i x="3165" s="1" nd="1"/>
        <i x="2027" s="1" nd="1"/>
        <i x="1853" s="1" nd="1"/>
        <i x="2691" s="1" nd="1"/>
        <i x="1359" s="1" nd="1"/>
        <i x="3125" s="1" nd="1"/>
        <i x="793" s="1" nd="1"/>
        <i x="3277" s="1" nd="1"/>
        <i x="3338" s="1" nd="1"/>
        <i x="3637" s="1" nd="1"/>
        <i x="3016" s="1" nd="1"/>
        <i x="3412" s="1" nd="1"/>
        <i x="1709" s="1" nd="1"/>
        <i x="3654" s="1" nd="1"/>
        <i x="708" s="1" nd="1"/>
        <i x="2369" s="1" nd="1"/>
        <i x="2857" s="1" nd="1"/>
        <i x="1230" s="1" nd="1"/>
        <i x="1992" s="1" nd="1"/>
        <i x="1374" s="1" nd="1"/>
        <i x="1538" s="1" nd="1"/>
        <i x="2172" s="1" nd="1"/>
        <i x="1164" s="1" nd="1"/>
        <i x="3707" s="1" nd="1"/>
        <i x="3370" s="1" nd="1"/>
        <i x="2992" s="1" nd="1"/>
        <i x="1501" s="1" nd="1"/>
        <i x="2864" s="1" nd="1"/>
        <i x="3072" s="1" nd="1"/>
        <i x="1315" s="1" nd="1"/>
        <i x="2014" s="1" nd="1"/>
        <i x="2908" s="1" nd="1"/>
        <i x="2815" s="1" nd="1"/>
        <i x="1767" s="1" nd="1"/>
        <i x="3363" s="1" nd="1"/>
        <i x="2922" s="1" nd="1"/>
        <i x="494" s="1" nd="1"/>
        <i x="2913" s="1" nd="1"/>
        <i x="543" s="1" nd="1"/>
        <i x="1714" s="1" nd="1"/>
        <i x="1832" s="1" nd="1"/>
        <i x="2118" s="1" nd="1"/>
        <i x="2128" s="1" nd="1"/>
        <i x="2982" s="1" nd="1"/>
        <i x="2530" s="1" nd="1"/>
        <i x="1352" s="1" nd="1"/>
        <i x="1950" s="1" nd="1"/>
        <i x="2409" s="1" nd="1"/>
        <i x="3691" s="1" nd="1"/>
        <i x="3532" s="1" nd="1"/>
        <i x="3476" s="1" nd="1"/>
        <i x="3575" s="1" nd="1"/>
        <i x="3434" s="1" nd="1"/>
        <i x="3659" s="1" nd="1"/>
        <i x="2513" s="1" nd="1"/>
        <i x="3631" s="1" nd="1"/>
        <i x="3479" s="1" nd="1"/>
        <i x="3136" s="1" nd="1"/>
        <i x="2291" s="1" nd="1"/>
        <i x="2714" s="1" nd="1"/>
        <i x="1549" s="1" nd="1"/>
        <i x="2985" s="1" nd="1"/>
        <i x="2074" s="1" nd="1"/>
        <i x="1912" s="1" nd="1"/>
        <i x="2011" s="1" nd="1"/>
        <i x="1278" s="1" nd="1"/>
        <i x="3284" s="1" nd="1"/>
        <i x="2599" s="1" nd="1"/>
        <i x="2811" s="1" nd="1"/>
        <i x="2269" s="1" nd="1"/>
        <i x="1990" s="1" nd="1"/>
        <i x="3269" s="1" nd="1"/>
        <i x="3675" s="1" nd="1"/>
        <i x="2809" s="1" nd="1"/>
        <i x="2375" s="1" nd="1"/>
        <i x="3616" s="1" nd="1"/>
        <i x="1445" s="1" nd="1"/>
        <i x="2077" s="1" nd="1"/>
        <i x="3619" s="1" nd="1"/>
        <i x="3597" s="1" nd="1"/>
        <i x="3689" s="1" nd="1"/>
        <i x="727" s="1" nd="1"/>
        <i x="2594" s="1" nd="1"/>
        <i x="754" s="1" nd="1"/>
        <i x="3345" s="1" nd="1"/>
        <i x="1984" s="1" nd="1"/>
        <i x="2060" s="1" nd="1"/>
        <i x="1690" s="1" nd="1"/>
        <i x="827" s="1" nd="1"/>
        <i x="2684" s="1" nd="1"/>
        <i x="3584" s="1" nd="1"/>
        <i x="1764" s="1" nd="1"/>
        <i x="1726" s="1" nd="1"/>
        <i x="734" s="1" nd="1"/>
        <i x="738" s="1" nd="1"/>
        <i x="2025" s="1" nd="1"/>
        <i x="2883" s="1" nd="1"/>
        <i x="1616" s="1" nd="1"/>
        <i x="3061" s="1" nd="1"/>
        <i x="3524" s="1" nd="1"/>
        <i x="2116" s="1" nd="1"/>
        <i x="1292" s="1" nd="1"/>
        <i x="1023" s="1" nd="1"/>
        <i x="1622" s="1" nd="1"/>
        <i x="1380" s="1" nd="1"/>
        <i x="2310" s="1" nd="1"/>
        <i x="1496" s="1" nd="1"/>
        <i x="1090" s="1" nd="1"/>
        <i x="3093" s="1" nd="1"/>
        <i x="2953" s="1" nd="1"/>
        <i x="332" s="1" nd="1"/>
        <i x="1113" s="1" nd="1"/>
        <i x="3651" s="1" nd="1"/>
        <i x="979" s="1" nd="1"/>
        <i x="1168" s="1" nd="1"/>
        <i x="3430" s="1" nd="1"/>
        <i x="3534" s="1" nd="1"/>
        <i x="3561" s="1" nd="1"/>
        <i x="1479" s="1" nd="1"/>
        <i x="1131" s="1" nd="1"/>
        <i x="3549" s="1" nd="1"/>
        <i x="2889" s="1" nd="1"/>
        <i x="2669" s="1" nd="1"/>
        <i x="710" s="1" nd="1"/>
        <i x="1863" s="1" nd="1"/>
        <i x="783" s="1" nd="1"/>
        <i x="1881" s="1" nd="1"/>
        <i x="1999" s="1" nd="1"/>
        <i x="1134" s="1" nd="1"/>
        <i x="1740" s="1" nd="1"/>
        <i x="1191" s="1" nd="1"/>
        <i x="1659" s="1" nd="1"/>
        <i x="399" s="1" nd="1"/>
        <i x="2321" s="1" nd="1"/>
        <i x="663" s="1" nd="1"/>
        <i x="1190" s="1" nd="1"/>
        <i x="3606" s="1" nd="1"/>
        <i x="3523" s="1" nd="1"/>
        <i x="3314" s="1" nd="1"/>
        <i x="1588" s="1" nd="1"/>
        <i x="2476" s="1" nd="1"/>
        <i x="1978" s="1" nd="1"/>
        <i x="785" s="1" nd="1"/>
        <i x="3287" s="1" nd="1"/>
        <i x="2169" s="1" nd="1"/>
        <i x="2069" s="1" nd="1"/>
        <i x="2411" s="1" nd="1"/>
        <i x="1133" s="1" nd="1"/>
        <i x="1839" s="1" nd="1"/>
        <i x="2425" s="1" nd="1"/>
        <i x="558" s="1" nd="1"/>
        <i x="2119" s="1" nd="1"/>
        <i x="995" s="1" nd="1"/>
        <i x="1406" s="1" nd="1"/>
        <i x="1710" s="1" nd="1"/>
        <i x="3180" s="1" nd="1"/>
        <i x="3491" s="1" nd="1"/>
        <i x="3056" s="1" nd="1"/>
        <i x="3130" s="1" nd="1"/>
        <i x="2606" s="1" nd="1"/>
        <i x="1166" s="1" nd="1"/>
        <i x="798" s="1" nd="1"/>
        <i x="1597" s="1" nd="1"/>
        <i x="1402" s="1" nd="1"/>
        <i x="3669" s="1" nd="1"/>
        <i x="2438" s="1" nd="1"/>
        <i x="1334" s="1" nd="1"/>
        <i x="1157" s="1" nd="1"/>
        <i x="3431" s="1" nd="1"/>
        <i x="1194" s="1" nd="1"/>
        <i x="1176" s="1" nd="1"/>
        <i x="1834" s="1" nd="1"/>
        <i x="1589" s="1" nd="1"/>
        <i x="717" s="1" nd="1"/>
        <i x="703" s="1" nd="1"/>
        <i x="2548" s="1" nd="1"/>
        <i x="2459" s="1" nd="1"/>
        <i x="2085" s="1" nd="1"/>
        <i x="741" s="1" nd="1"/>
        <i x="97" s="1" nd="1"/>
        <i x="1330" s="1" nd="1"/>
        <i x="885" s="1" nd="1"/>
        <i x="1865" s="1" nd="1"/>
        <i x="3199" s="1" nd="1"/>
        <i x="1029" s="1" nd="1"/>
        <i x="2710" s="1" nd="1"/>
        <i x="2783" s="1" nd="1"/>
        <i x="588" s="1" nd="1"/>
        <i x="3527" s="1" nd="1"/>
        <i x="2360" s="1" nd="1"/>
        <i x="1431" s="1" nd="1"/>
        <i x="1705" s="1" nd="1"/>
        <i x="2091" s="1" nd="1"/>
        <i x="1866" s="1" nd="1"/>
        <i x="2829" s="1" nd="1"/>
        <i x="1086" s="1" nd="1"/>
        <i x="3294" s="1" nd="1"/>
        <i x="2320" s="1" nd="1"/>
        <i x="2558" s="1" nd="1"/>
        <i x="505" s="1" nd="1"/>
        <i x="1300" s="1" nd="1"/>
        <i x="2389" s="1" nd="1"/>
        <i x="1913" s="1" nd="1"/>
        <i x="1379" s="1" nd="1"/>
        <i x="535" s="1" nd="1"/>
        <i x="2429" s="1" nd="1"/>
        <i x="689" s="1" nd="1"/>
        <i x="1226" s="1" nd="1"/>
        <i x="801" s="1" nd="1"/>
        <i x="2068" s="1" nd="1"/>
        <i x="2921" s="1" nd="1"/>
        <i x="2972" s="1" nd="1"/>
        <i x="994" s="1" nd="1"/>
        <i x="2529" s="1" nd="1"/>
        <i x="2662" s="1" nd="1"/>
        <i x="2288" s="1" nd="1"/>
        <i x="1204" s="1" nd="1"/>
        <i x="2099" s="1" nd="1"/>
        <i x="892" s="1" nd="1"/>
        <i x="828" s="1" nd="1"/>
        <i x="1821" s="1" nd="1"/>
        <i x="481" s="1" nd="1"/>
        <i x="3559" s="1" nd="1"/>
        <i x="879" s="1" nd="1"/>
        <i x="1397" s="1" nd="1"/>
        <i x="1683" s="1" nd="1"/>
        <i x="1321" s="1" nd="1"/>
        <i x="2479" s="1" nd="1"/>
        <i x="2061" s="1" nd="1"/>
        <i x="1436" s="1" nd="1"/>
        <i x="3001" s="1" nd="1"/>
        <i x="2799" s="1" nd="1"/>
        <i x="217" s="1" nd="1"/>
        <i x="3201" s="1" nd="1"/>
        <i x="2825" s="1" nd="1"/>
        <i x="514" s="1" nd="1"/>
        <i x="615" s="1" nd="1"/>
        <i x="1882" s="1" nd="1"/>
        <i x="1201" s="1" nd="1"/>
        <i x="2418" s="1" nd="1"/>
        <i x="875" s="1" nd="1"/>
        <i x="2638" s="1" nd="1"/>
        <i x="1182" s="1" nd="1"/>
        <i x="953" s="1" nd="1"/>
        <i x="1262" s="1" nd="1"/>
        <i x="1418" s="1" nd="1"/>
        <i x="2107" s="1" nd="1"/>
        <i x="3095" s="1" nd="1"/>
        <i x="3216" s="1" nd="1"/>
        <i x="3381" s="1" nd="1"/>
        <i x="2747" s="1" nd="1"/>
        <i x="964" s="1" nd="1"/>
        <i x="1578" s="1" nd="1"/>
        <i x="3711" s="1" nd="1"/>
        <i x="3428" s="1" nd="1"/>
        <i x="3418" s="1" nd="1"/>
        <i x="2591" s="1" nd="1"/>
        <i x="1250" s="1" nd="1"/>
        <i x="3635" s="1" nd="1"/>
        <i x="771" s="1" nd="1"/>
        <i x="3065" s="1" nd="1"/>
        <i x="2970" s="1" nd="1"/>
        <i x="1653" s="1" nd="1"/>
        <i x="3258" s="1" nd="1"/>
        <i x="3509" s="1" nd="1"/>
        <i x="667" s="1" nd="1"/>
        <i x="433" s="1" nd="1"/>
        <i x="1707" s="1" nd="1"/>
        <i x="3219" s="1" nd="1"/>
        <i x="1084" s="1" nd="1"/>
        <i x="3411" s="1" nd="1"/>
        <i x="962" s="1" nd="1"/>
        <i x="3425" s="1" nd="1"/>
        <i x="705" s="1" nd="1"/>
        <i x="1385" s="1" nd="1"/>
        <i x="1763" s="1" nd="1"/>
        <i x="511" s="1" nd="1"/>
        <i x="912" s="1" nd="1"/>
        <i x="1109" s="1" nd="1"/>
        <i x="2917" s="1" nd="1"/>
        <i x="2727" s="1" nd="1"/>
        <i x="586" s="1" nd="1"/>
        <i x="1818" s="1" nd="1"/>
        <i x="756" s="1" nd="1"/>
        <i x="162" s="1" nd="1"/>
        <i x="702" s="1" nd="1"/>
        <i x="3398" s="1" nd="1"/>
        <i x="1914" s="1" nd="1"/>
        <i x="2405" s="1" nd="1"/>
        <i x="3417" s="1" nd="1"/>
        <i x="623" s="1" nd="1"/>
        <i x="2356" s="1" nd="1"/>
        <i x="2495" s="1" nd="1"/>
        <i x="1944" s="1" nd="1"/>
        <i x="3116" s="1" nd="1"/>
        <i x="2125" s="1" nd="1"/>
        <i x="1214" s="1" nd="1"/>
        <i x="3355" s="1" nd="1"/>
        <i x="1432" s="1" nd="1"/>
        <i x="3033" s="1" nd="1"/>
        <i x="3372" s="1" nd="1"/>
        <i x="2213" s="1" nd="1"/>
        <i x="2417" s="1" nd="1"/>
        <i x="2649" s="1" nd="1"/>
        <i x="1563" s="1" nd="1"/>
        <i x="1858" s="1" nd="1"/>
        <i x="712" s="1" nd="1"/>
        <i x="387" s="1" nd="1"/>
        <i x="2535" s="1" nd="1"/>
        <i x="1674" s="1" nd="1"/>
        <i x="373" s="1" nd="1"/>
        <i x="1580" s="1" nd="1"/>
        <i x="1680" s="1" nd="1"/>
        <i x="1920" s="1" nd="1"/>
        <i x="2537" s="1" nd="1"/>
        <i x="1412" s="1" nd="1"/>
        <i x="2545" s="1" nd="1"/>
        <i x="1706" s="1" nd="1"/>
        <i x="858" s="1" nd="1"/>
        <i x="2016" s="1" nd="1"/>
        <i x="961" s="1" nd="1"/>
        <i x="3693" s="1" nd="1"/>
        <i x="2647" s="1" nd="1"/>
        <i x="1851" s="1" nd="1"/>
        <i x="2896" s="1" nd="1"/>
        <i x="3013" s="1" nd="1"/>
        <i x="718" s="1" nd="1"/>
        <i x="555" s="1" nd="1"/>
        <i x="3685" s="1" nd="1"/>
        <i x="1613" s="1" nd="1"/>
        <i x="1150" s="1" nd="1"/>
        <i x="1098" s="1" nd="1"/>
        <i x="2987" s="1" nd="1"/>
        <i x="896" s="1" nd="1"/>
        <i x="2378" s="1" nd="1"/>
        <i x="848" s="1" nd="1"/>
        <i x="101" s="1" nd="1"/>
        <i x="1568" s="1" nd="1"/>
        <i x="1850" s="1" nd="1"/>
        <i x="1672" s="1" nd="1"/>
        <i x="1666" s="1" nd="1"/>
        <i x="3414" s="1" nd="1"/>
        <i x="1420" s="1" nd="1"/>
        <i x="2806" s="1" nd="1"/>
        <i x="743" s="1" nd="1"/>
        <i x="2869" s="1" nd="1"/>
        <i x="653" s="1" nd="1"/>
        <i x="2635" s="1" nd="1"/>
        <i x="1421" s="1" nd="1"/>
        <i x="3110" s="1" nd="1"/>
        <i x="2746" s="1" nd="1"/>
        <i x="952" s="1" nd="1"/>
        <i x="916" s="1" nd="1"/>
        <i x="3640" s="1" nd="1"/>
        <i x="2827" s="1" nd="1"/>
        <i x="1965" s="1" nd="1"/>
        <i x="2300" s="1" nd="1"/>
        <i x="1375" s="1" nd="1"/>
        <i x="1746" s="1" nd="1"/>
        <i x="2694" s="1" nd="1"/>
        <i x="2140" s="1" nd="1"/>
        <i x="637" s="1" nd="1"/>
        <i x="626" s="1" nd="1"/>
        <i x="2065" s="1" nd="1"/>
        <i x="2204" s="1" nd="1"/>
        <i x="1030" s="1" nd="1"/>
        <i x="1083" s="1" nd="1"/>
        <i x="3488" s="1" nd="1"/>
        <i x="424" s="1" nd="1"/>
        <i x="643" s="1" nd="1"/>
        <i x="468" s="1" nd="1"/>
        <i x="800" s="1" nd="1"/>
        <i x="2494" s="1" nd="1"/>
        <i x="2152" s="1" nd="1"/>
        <i x="2466" s="1" nd="1"/>
        <i x="3350" s="1" nd="1"/>
        <i x="988" s="1" nd="1"/>
        <i x="1658" s="1" nd="1"/>
        <i x="1901" s="1" nd="1"/>
        <i x="1186" s="1" nd="1"/>
        <i x="2622" s="1" nd="1"/>
        <i x="2364" s="1" nd="1"/>
        <i x="810" s="1" nd="1"/>
        <i x="3241" s="1" nd="1"/>
        <i x="1846" s="1" nd="1"/>
        <i x="920" s="1" nd="1"/>
        <i x="1957" s="1" nd="1"/>
        <i x="1291" s="1" nd="1"/>
        <i x="2672" s="1" nd="1"/>
        <i x="551" s="1" nd="1"/>
        <i x="370" s="1" nd="1"/>
        <i x="2024" s="1" nd="1"/>
        <i x="1448" s="1" nd="1"/>
        <i x="2950" s="1" nd="1"/>
        <i x="3298" s="1" nd="1"/>
        <i x="1341" s="1" nd="1"/>
        <i x="508" s="1" nd="1"/>
        <i x="1071" s="1" nd="1"/>
        <i x="3385" s="1" nd="1"/>
        <i x="1715" s="1" nd="1"/>
        <i x="1192" s="1" nd="1"/>
        <i x="2106" s="1" nd="1"/>
        <i x="2743" s="1" nd="1"/>
        <i x="791" s="1" nd="1"/>
        <i x="1976" s="1" nd="1"/>
        <i x="1607" s="1" nd="1"/>
        <i x="593" s="1" nd="1"/>
        <i x="3318" s="1" nd="1"/>
        <i x="3501" s="1" nd="1"/>
        <i x="2839" s="1" nd="1"/>
        <i x="3704" s="1" nd="1"/>
        <i x="2212" s="1" nd="1"/>
        <i x="2646" s="1" nd="1"/>
        <i x="2837" s="1" nd="1"/>
        <i x="3709" s="1" nd="1"/>
        <i x="1145" s="1" nd="1"/>
        <i x="3397" s="1" nd="1"/>
        <i x="2764" s="1" nd="1"/>
        <i x="2412" s="1" nd="1"/>
        <i x="157" s="1" nd="1"/>
        <i x="521" s="1" nd="1"/>
        <i x="2019" s="1" nd="1"/>
        <i x="3278" s="1" nd="1"/>
        <i x="619" s="1" nd="1"/>
        <i x="561" s="1" nd="1"/>
        <i x="2729" s="1" nd="1"/>
        <i x="3037" s="1" nd="1"/>
        <i x="3530" s="1" nd="1"/>
        <i x="2831" s="1" nd="1"/>
        <i x="3185" s="1" nd="1"/>
        <i x="2456" s="1" nd="1"/>
        <i x="860" s="1" nd="1"/>
        <i x="2057" s="1" nd="1"/>
        <i x="2374" s="1" nd="1"/>
        <i x="2285" s="1" nd="1"/>
        <i x="2151" s="1" nd="1"/>
        <i x="2753" s="1" nd="1"/>
        <i x="1756" s="1" nd="1"/>
        <i x="1222" s="1" nd="1"/>
        <i x="1077" s="1" nd="1"/>
        <i x="1836" s="1" nd="1"/>
        <i x="3250" s="1" nd="1"/>
        <i x="2582" s="1" nd="1"/>
        <i x="3517" s="1" nd="1"/>
        <i x="2475" s="1" nd="1"/>
        <i x="1387" s="1" nd="1"/>
        <i x="2232" s="1" nd="1"/>
        <i x="1861" s="1" nd="1"/>
        <i x="673" s="1" nd="1"/>
        <i x="1345" s="1" nd="1"/>
        <i x="3663" s="1" nd="1"/>
        <i x="1562" s="1" nd="1"/>
        <i x="1891" s="1" nd="1"/>
        <i x="950" s="1" nd="1"/>
        <i x="2268" s="1" nd="1"/>
        <i x="3178" s="1" nd="1"/>
        <i x="2250" s="1" nd="1"/>
        <i x="981" s="1" nd="1"/>
        <i x="1532" s="1" nd="1"/>
        <i x="2645" s="1" nd="1"/>
        <i x="1165" s="1" nd="1"/>
        <i x="210" s="1" nd="1"/>
        <i x="573" s="1" nd="1"/>
        <i x="1006" s="1" nd="1"/>
        <i x="1231" s="1" nd="1"/>
        <i x="2762" s="1" nd="1"/>
        <i x="895" s="1" nd="1"/>
        <i x="2015" s="1" nd="1"/>
        <i x="2692" s="1" nd="1"/>
        <i x="3198" s="1" nd="1"/>
        <i x="1971" s="1" nd="1"/>
        <i x="2712" s="1" nd="1"/>
        <i x="2376" s="1" nd="1"/>
        <i x="1037" s="1" nd="1"/>
        <i x="1789" s="1" nd="1"/>
        <i x="2664" s="1" nd="1"/>
        <i x="2531" s="1" nd="1"/>
        <i x="2211" s="1" nd="1"/>
        <i x="2760" s="1" nd="1"/>
        <i x="685" s="1" nd="1"/>
        <i x="3512" s="1" nd="1"/>
        <i x="2302" s="1" nd="1"/>
        <i x="2358" s="1" nd="1"/>
        <i x="1425" s="1" nd="1"/>
        <i x="1685" s="1" nd="1"/>
        <i x="3313" s="1" nd="1"/>
        <i x="2416" s="1" nd="1"/>
        <i x="3191" s="1" nd="1"/>
        <i x="1466" s="1" nd="1"/>
        <i x="2201" s="1" nd="1"/>
        <i x="1081" s="1" nd="1"/>
        <i x="2218" s="1" nd="1"/>
        <i x="1196" s="1" nd="1"/>
        <i x="969" s="1" nd="1"/>
        <i x="3145" s="1" nd="1"/>
        <i x="3070" s="1" nd="1"/>
        <i x="3115" s="1" nd="1"/>
        <i x="2506" s="1" nd="1"/>
        <i x="1512" s="1" nd="1"/>
        <i x="2243" s="1" nd="1"/>
        <i x="1885" s="1" nd="1"/>
        <i x="3367" s="1" nd="1"/>
        <i x="1189" s="1" nd="1"/>
        <i x="3076" s="1" nd="1"/>
        <i x="1656" s="1" nd="1"/>
        <i x="415" s="1" nd="1"/>
        <i x="2734" s="1" nd="1"/>
        <i x="3653" s="1" nd="1"/>
        <i x="949" s="1" nd="1"/>
        <i x="1946" s="1" nd="1"/>
        <i x="525" s="1" nd="1"/>
        <i x="550" s="1" nd="1"/>
        <i x="936" s="1" nd="1"/>
        <i x="1960" s="1" nd="1"/>
        <i x="2481" s="1" nd="1"/>
        <i x="1669" s="1" nd="1"/>
        <i x="565" s="1" nd="1"/>
        <i x="2258" s="1" nd="1"/>
        <i x="2688" s="1" nd="1"/>
        <i x="2144" s="1" nd="1"/>
        <i x="2101" s="1" nd="1"/>
        <i x="2050" s="1" nd="1"/>
        <i x="327" s="1" nd="1"/>
        <i x="2619" s="1" nd="1"/>
        <i x="3139" s="1" nd="1"/>
        <i x="2880" s="1" nd="1"/>
        <i x="3182" s="1" nd="1"/>
        <i x="3063" s="1" nd="1"/>
        <i x="2318" s="1" nd="1"/>
        <i x="49" s="1" nd="1"/>
        <i x="398" s="1" nd="1"/>
        <i x="2941" s="1" nd="1"/>
        <i x="2502" s="1" nd="1"/>
        <i x="3127" s="1" nd="1"/>
        <i x="639" s="1" nd="1"/>
        <i x="2040" s="1" nd="1"/>
        <i x="2989" s="1" nd="1"/>
        <i x="2600" s="1" nd="1"/>
        <i x="2916" s="1" nd="1"/>
        <i x="556" s="1" nd="1"/>
        <i x="458" s="1" nd="1"/>
        <i x="484" s="1" nd="1"/>
        <i x="799" s="1" nd="1"/>
        <i x="2925" s="1" nd="1"/>
        <i x="2010" s="1" nd="1"/>
        <i x="1140" s="1" nd="1"/>
        <i x="1237" s="1" nd="1"/>
        <i x="2525" s="1" nd="1"/>
        <i x="2323" s="1" nd="1"/>
        <i x="919" s="1" nd="1"/>
        <i x="1304" s="1" nd="1"/>
        <i x="2639" s="1" nd="1"/>
        <i x="1001" s="1" nd="1"/>
        <i x="2048" s="1" nd="1"/>
        <i x="1569" s="1" nd="1"/>
        <i x="2423" s="1" nd="1"/>
        <i x="1768" s="1" nd="1"/>
        <i x="2801" s="1" nd="1"/>
        <i x="3309" s="1" nd="1"/>
        <i x="954" s="1" nd="1"/>
        <i x="2703" s="1" nd="1"/>
        <i x="2433" s="1" nd="1"/>
        <i x="3455" s="1" nd="1"/>
        <i x="1200" s="1" nd="1"/>
        <i x="2644" s="1" nd="1"/>
        <i x="2830" s="1" nd="1"/>
        <i x="3247" s="1" nd="1"/>
        <i x="2491" s="1" nd="1"/>
        <i x="1074" s="1" nd="1"/>
        <i x="1679" s="1" nd="1"/>
        <i x="2557" s="1" nd="1"/>
        <i x="1864" s="1" nd="1"/>
        <i x="2796" s="1" nd="1"/>
        <i x="1417" s="1" nd="1"/>
        <i x="1852" s="1" nd="1"/>
        <i x="2938" s="1" nd="1"/>
        <i x="186" s="1" nd="1"/>
        <i x="3094" s="1" nd="1"/>
        <i x="1919" s="1" nd="1"/>
        <i x="316" s="1" nd="1"/>
        <i x="1531" s="1" nd="1"/>
        <i x="1325" s="1" nd="1"/>
        <i x="2929" s="1" nd="1"/>
        <i x="2901" s="1" nd="1"/>
        <i x="1024" s="1" nd="1"/>
        <i x="1621" s="1" nd="1"/>
        <i x="3570" s="1" nd="1"/>
        <i x="2609" s="1" nd="1"/>
        <i x="1828" s="1" nd="1"/>
        <i x="2862" s="1" nd="1"/>
        <i x="1299" s="1" nd="1"/>
        <i x="1460" s="1" nd="1"/>
        <i x="933" s="1" nd="1"/>
        <i x="1025" s="1" nd="1"/>
        <i x="1506" s="1" nd="1"/>
        <i x="95" s="1" nd="1"/>
        <i x="100" s="1" nd="1"/>
        <i x="2523" s="1" nd="1"/>
        <i x="2939" s="1" nd="1"/>
        <i x="2217" s="1" nd="1"/>
        <i x="2344" s="1" nd="1"/>
        <i x="3609" s="1" nd="1"/>
        <i x="1238" s="1" nd="1"/>
        <i x="650" s="1" nd="1"/>
        <i x="582" s="1" nd="1"/>
        <i x="3429" s="1" nd="1"/>
        <i x="1565" s="1" nd="1"/>
        <i x="1185" s="1" nd="1"/>
        <i x="2932" s="1" nd="1"/>
        <i x="3605" s="1" nd="1"/>
        <i x="946" s="1" nd="1"/>
        <i x="2807" s="1" nd="1"/>
        <i x="498" s="1" nd="1"/>
        <i x="3365" s="1" nd="1"/>
        <i x="1938" s="1" nd="1"/>
        <i x="1525" s="1" nd="1"/>
        <i x="2021" s="1" nd="1"/>
        <i x="837" s="1" nd="1"/>
        <i x="2812" s="1" nd="1"/>
        <i x="1398" s="1" nd="1"/>
        <i x="1873" s="1" nd="1"/>
        <i x="1522" s="1" nd="1"/>
        <i x="590" s="1" nd="1"/>
        <i x="1475" s="1" nd="1"/>
        <i x="3478" s="1" nd="1"/>
        <i x="1492" s="1" nd="1"/>
        <i x="421" s="1" nd="1"/>
        <i x="1720" s="1" nd="1"/>
        <i x="2193" s="1" nd="1"/>
        <i x="841" s="1" nd="1"/>
        <i x="1510" s="1" nd="1"/>
        <i x="2398" s="1" nd="1"/>
        <i x="1977" s="1" nd="1"/>
        <i x="2766" s="1" nd="1"/>
        <i x="2604" s="1" nd="1"/>
        <i x="2153" s="1" nd="1"/>
        <i x="1228" s="1" nd="1"/>
        <i x="2082" s="1" nd="1"/>
        <i x="2122" s="1" nd="1"/>
        <i x="1208" s="1" nd="1"/>
        <i x="2528" s="1" nd="1"/>
        <i x="618" s="1" nd="1"/>
        <i x="2443" s="1" nd="1"/>
        <i x="161" s="1" nd="1"/>
        <i x="2843" s="1" nd="1"/>
        <i x="3228" s="1" nd="1"/>
        <i x="914" s="1" nd="1"/>
        <i x="3058" s="1" nd="1"/>
        <i x="1277" s="1" nd="1"/>
        <i x="3589" s="1" nd="1"/>
        <i x="2308" s="1" nd="1"/>
        <i x="932" s="1" nd="1"/>
        <i x="3267" s="1" nd="1"/>
        <i x="1796" s="1" nd="1"/>
        <i x="1556" s="1" nd="1"/>
        <i x="2439" s="1" nd="1"/>
        <i x="1906" s="1" nd="1"/>
        <i x="3283" s="1" nd="1"/>
        <i x="459" s="1" nd="1"/>
        <i x="3245" s="1" nd="1"/>
        <i x="849" s="1" nd="1"/>
        <i x="960" s="1" nd="1"/>
        <i x="329" s="1" nd="1"/>
        <i x="2780" s="1" nd="1"/>
        <i x="2052" s="1" nd="1"/>
        <i x="2543" s="1" nd="1"/>
        <i x="1694" s="1" nd="1"/>
        <i x="2325" s="1" nd="1"/>
        <i x="3301" s="1" nd="1"/>
        <i x="287" s="1" nd="1"/>
        <i x="1258" s="1" nd="1"/>
        <i x="1357" s="1" nd="1"/>
        <i x="1227" s="1" nd="1"/>
        <i x="2564" s="1" nd="1"/>
        <i x="1696" s="1" nd="1"/>
        <i x="2063" s="1" nd="1"/>
        <i x="2000" s="1" nd="1"/>
        <i x="114" s="1" nd="1"/>
        <i x="1721" s="1" nd="1"/>
        <i x="2370" s="1" nd="1"/>
        <i x="2449" s="1" nd="1"/>
        <i x="3092" s="1" nd="1"/>
        <i x="3066" s="1" nd="1"/>
        <i x="592" s="1" nd="1"/>
        <i x="2547" s="1" nd="1"/>
        <i x="3212" s="1" nd="1"/>
        <i x="893" s="1" nd="1"/>
        <i x="2386" s="1" nd="1"/>
        <i x="1883" s="1" nd="1"/>
        <i x="987" s="1" nd="1"/>
        <i x="923" s="1" nd="1"/>
        <i x="1319" s="1" nd="1"/>
        <i x="2546" s="1" nd="1"/>
        <i x="1559" s="1" nd="1"/>
        <i x="2610" s="1" nd="1"/>
        <i x="3192" s="1" nd="1"/>
        <i x="194" s="1" nd="1"/>
        <i x="3055" s="1" nd="1"/>
        <i x="129" s="1" nd="1"/>
        <i x="1986" s="1" nd="1"/>
        <i x="1213" s="1" nd="1"/>
        <i x="1899" s="1" nd="1"/>
        <i x="2136" s="1" nd="1"/>
        <i x="1782" s="1" nd="1"/>
        <i x="945" s="1" nd="1"/>
        <i x="697" s="1" nd="1"/>
        <i x="3678" s="1" nd="1"/>
        <i x="2994" s="1" nd="1"/>
        <i x="752" s="1" nd="1"/>
        <i x="2038" s="1" nd="1"/>
        <i x="1989" s="1" nd="1"/>
        <i x="711" s="1" nd="1"/>
        <i x="1317" s="1" nd="1"/>
        <i x="2326" s="1" nd="1"/>
        <i x="2492" s="1" nd="1"/>
        <i x="1368" s="1" nd="1"/>
        <i x="3442" s="1" nd="1"/>
        <i x="1849" s="1" nd="1"/>
        <i x="392" s="1" nd="1"/>
        <i x="2808" s="1" nd="1"/>
        <i x="1667" s="1" nd="1"/>
        <i x="1458" s="1" nd="1"/>
        <i x="1874" s="1" nd="1"/>
        <i x="1961" s="1" nd="1"/>
        <i x="2516" s="1" nd="1"/>
        <i x="869" s="1" nd="1"/>
        <i x="3472" s="1" nd="1"/>
        <i x="1848" s="1" nd="1"/>
        <i x="2352" s="1" nd="1"/>
        <i x="3405" s="1" nd="1"/>
        <i x="3324" s="1" nd="1"/>
        <i x="3133" s="1" nd="1"/>
        <i x="1958" s="1" nd="1"/>
        <i x="2782" s="1" nd="1"/>
        <i x="1199" s="1" nd="1"/>
        <i x="3014" s="1" nd="1"/>
        <i x="2176" s="1" nd="1"/>
        <i x="1033" s="1" nd="1"/>
        <i x="183" s="1" nd="1"/>
        <i x="2550" s="1" nd="1"/>
        <i x="2907" s="1" nd="1"/>
        <i x="3676" s="1" nd="1"/>
        <i x="2618" s="1" nd="1"/>
        <i x="179" s="1" nd="1"/>
        <i x="3665" s="1" nd="1"/>
        <i x="2295" s="1" nd="1"/>
        <i x="3069" s="1" nd="1"/>
        <i x="3186" s="1" nd="1"/>
        <i x="3108" s="1" nd="1"/>
        <i x="575" s="1" nd="1"/>
        <i x="3641" s="1" nd="1"/>
        <i x="3555" s="1" nd="1"/>
        <i x="1021" s="1" nd="1"/>
        <i x="3416" s="1" nd="1"/>
        <i x="2890" s="1" nd="1"/>
        <i x="2517" s="1" nd="1"/>
        <i x="826" s="1" nd="1"/>
        <i x="3388" s="1" nd="1"/>
        <i x="811" s="1" nd="1"/>
        <i x="534" s="1" nd="1"/>
        <i x="3407" s="1" nd="1"/>
        <i x="2626" s="1" nd="1"/>
        <i x="3672" s="1" nd="1"/>
        <i x="3514" s="1" nd="1"/>
        <i x="2903" s="1" nd="1"/>
        <i x="3389" s="1" nd="1"/>
        <i x="115" s="1" nd="1"/>
        <i x="2391" s="1" nd="1"/>
        <i x="2256" s="1" nd="1"/>
        <i x="198" s="1" nd="1"/>
        <i x="897" s="1" nd="1"/>
        <i x="82" s="1" nd="1"/>
        <i x="1837" s="1" nd="1"/>
        <i x="1337" s="1" nd="1"/>
        <i x="1688" s="1" nd="1"/>
        <i x="1358" s="1" nd="1"/>
        <i x="3202" s="1" nd="1"/>
        <i x="2784" s="1" nd="1"/>
        <i x="409" s="1" nd="1"/>
        <i x="2565" s="1" nd="1"/>
        <i x="2899" s="1" nd="1"/>
        <i x="1414" s="1" nd="1"/>
        <i x="3347" s="1" nd="1"/>
        <i x="2996" s="1" nd="1"/>
        <i x="2640" s="1" nd="1"/>
        <i x="768" s="1" nd="1"/>
        <i x="2102" s="1" nd="1"/>
        <i x="1722" s="1" nd="1"/>
        <i x="151" s="1" nd="1"/>
        <i x="2850" s="1" nd="1"/>
        <i x="1803" s="1" nd="1"/>
        <i x="2802" s="1" nd="1"/>
        <i x="502" s="1" nd="1"/>
        <i x="434" s="1" nd="1"/>
        <i x="989" s="1" nd="1"/>
        <i x="621" s="1" nd="1"/>
        <i x="910" s="1" nd="1"/>
        <i x="2503" s="1" nd="1"/>
        <i x="3671" s="1" nd="1"/>
        <i x="2804" s="1" nd="1"/>
        <i x="447" s="1" nd="1"/>
        <i x="2641" s="1" nd="1"/>
        <i x="2501" s="1" nd="1"/>
        <i x="442" s="1" nd="1"/>
        <i x="1745" s="1" nd="1"/>
        <i x="1482" s="1" nd="1"/>
        <i x="3222" s="1" nd="1"/>
        <i x="1328" s="1" nd="1"/>
        <i x="38" s="1" nd="1"/>
        <i x="3587" s="1" nd="1"/>
        <i x="2954" s="1" nd="1"/>
        <i x="874" s="1" nd="1"/>
        <i x="1735" s="1" nd="1"/>
        <i x="3140" s="1" nd="1"/>
        <i x="3493" s="1" nd="1"/>
        <i x="2278" s="1" nd="1"/>
        <i x="2624" s="1" nd="1"/>
        <i x="661" s="1" nd="1"/>
        <i x="401" s="1" nd="1"/>
        <i x="2133" s="1" nd="1"/>
        <i x="2071" s="1" nd="1"/>
        <i x="3224" s="1" nd="1"/>
        <i x="2114" s="1" nd="1"/>
        <i x="891" s="1" nd="1"/>
        <i x="3036" s="1" nd="1"/>
        <i x="2395" s="1" nd="1"/>
        <i x="3617" s="1" nd="1"/>
        <i x="818" s="1" nd="1"/>
        <i x="1701" s="1" nd="1"/>
        <i x="2978" s="1" nd="1"/>
        <i x="1829" s="1" nd="1"/>
        <i x="1546" s="1" nd="1"/>
        <i x="1290" s="1" nd="1"/>
        <i x="1112" s="1" nd="1"/>
        <i x="1673" s="1" nd="1"/>
        <i x="1871" s="1" nd="1"/>
        <i x="3595" s="1" nd="1"/>
        <i x="506" s="1" nd="1"/>
        <i x="121" s="1" nd="1"/>
        <i x="2238" s="1" nd="1"/>
        <i x="2544" s="1" nd="1"/>
        <i x="1003" s="1" nd="1"/>
        <i x="2690" s="1" nd="1"/>
        <i x="1391" s="1" nd="1"/>
        <i x="2740" s="1" nd="1"/>
        <i x="454" s="1" nd="1"/>
        <i x="2163" s="1" nd="1"/>
        <i x="2227" s="1" nd="1"/>
        <i x="3102" s="1" nd="1"/>
        <i x="617" s="1" nd="1"/>
        <i x="1088" s="1" nd="1"/>
        <i x="1435" s="1" nd="1"/>
        <i x="1917" s="1" nd="1"/>
        <i x="957" s="1" nd="1"/>
        <i x="3293" s="1" nd="1"/>
        <i x="3375" s="1" nd="1"/>
        <i x="846" s="1" nd="1"/>
        <i x="1494" s="1" nd="1"/>
        <i x="2605" s="1" nd="1"/>
        <i x="87" s="1" nd="1"/>
        <i x="1951" s="1" nd="1"/>
        <i x="2658" s="1" nd="1"/>
        <i x="2009" s="1" nd="1"/>
        <i x="1982" s="1" nd="1"/>
        <i x="589" s="1" nd="1"/>
        <i x="1313" s="1" nd="1"/>
        <i x="797" s="1" nd="1"/>
        <i x="567" s="1" nd="1"/>
        <i x="1827" s="1" nd="1"/>
        <i x="3086" s="1" nd="1"/>
        <i x="2430" s="1" nd="1"/>
        <i x="1996" s="1" nd="1"/>
        <i x="1728" s="1" nd="1"/>
        <i x="901" s="1" nd="1"/>
        <i x="1742" s="1" nd="1"/>
        <i x="1952" s="1" nd="1"/>
        <i x="1678" s="1" nd="1"/>
        <i x="364" s="1" nd="1"/>
        <i x="1143" s="1" nd="1"/>
        <i x="3374" s="1" nd="1"/>
        <i x="2138" s="1" nd="1"/>
        <i x="3361" s="1" nd="1"/>
        <i x="1759" s="1" nd="1"/>
        <i x="806" s="1" nd="1"/>
        <i x="2095" s="1" nd="1"/>
        <i x="2704" s="1" nd="1"/>
        <i x="1114" s="1" nd="1"/>
        <i x="1042" s="1" nd="1"/>
        <i x="2508" s="1" nd="1"/>
        <i x="921" s="1" nd="1"/>
        <i x="50" s="1" nd="1"/>
        <i x="2322" s="1" nd="1"/>
        <i x="3297" s="1" nd="1"/>
        <i x="2282" s="1" nd="1"/>
        <i x="1235" s="1" nd="1"/>
        <i x="1841" s="1" nd="1"/>
        <i x="477" s="1" nd="1"/>
        <i x="2848" s="1" nd="1"/>
        <i x="3383" s="1" nd="1"/>
        <i x="562" s="1" nd="1"/>
        <i x="1064" s="1" nd="1"/>
        <i x="794" s="1" nd="1"/>
        <i x="180" s="1" nd="1"/>
        <i x="1719" s="1" nd="1"/>
        <i x="3263" s="1" nd="1"/>
        <i x="1320" s="1" nd="1"/>
        <i x="1136" s="1" nd="1"/>
        <i x="1508" s="1" nd="1"/>
        <i x="587" s="1" nd="1"/>
        <i x="3328" s="1" nd="1"/>
        <i x="721" s="1" nd="1"/>
        <i x="1780" s="1" nd="1"/>
        <i x="2179" s="1" nd="1"/>
        <i x="1870" s="1" nd="1"/>
        <i x="1038" s="1" nd="1"/>
        <i x="185" s="1" nd="1"/>
        <i x="937" s="1" nd="1"/>
        <i x="1152" s="1" nd="1"/>
        <i x="119" s="1" nd="1"/>
        <i x="2551" s="1" nd="1"/>
        <i x="2271" s="1" nd="1"/>
        <i x="3253" s="1" nd="1"/>
        <i x="3357" s="1" nd="1"/>
        <i x="645" s="1" nd="1"/>
        <i x="1142" s="1" nd="1"/>
        <i x="2739" s="1" nd="1"/>
        <i x="2041" s="1" nd="1"/>
        <i x="540" s="1" nd="1"/>
        <i x="963" s="1" nd="1"/>
        <i x="2351" s="1" nd="1"/>
        <i x="611" s="1" nd="1"/>
        <i x="3006" s="1" nd="1"/>
        <i x="2538" s="1" nd="1"/>
        <i x="1918" s="1" nd="1"/>
        <i x="3306" s="1" nd="1"/>
        <i x="2347" s="1" nd="1"/>
        <i x="1554" s="1" nd="1"/>
        <i x="1534" s="1" nd="1"/>
        <i x="1135" s="1" nd="1"/>
        <i x="1147" s="1" nd="1"/>
        <i x="2752" s="1" nd="1"/>
        <i x="1247" s="1" nd="1"/>
        <i x="2589" s="1" nd="1"/>
        <i x="1774" s="1" nd="1"/>
        <i x="1947" s="1" nd="1"/>
        <i x="2090" s="1" nd="1"/>
        <i x="2761" s="1" nd="1"/>
        <i x="765" s="1" nd="1"/>
        <i x="1269" s="1" nd="1"/>
        <i x="1663" s="1" nd="1"/>
        <i x="488" s="1" nd="1"/>
        <i x="1047" s="1" nd="1"/>
        <i x="2718" s="1" nd="1"/>
        <i x="2035" s="1" nd="1"/>
        <i x="3148" s="1" nd="1"/>
        <i x="1310" s="1" nd="1"/>
        <i x="290" s="1" nd="1"/>
        <i x="3602" s="1" nd="1"/>
        <i x="1016" s="1" nd="1"/>
        <i x="3498" s="1" nd="1"/>
        <i x="293" s="1" nd="1"/>
        <i x="2928" s="1" nd="1"/>
        <i x="664" s="1" nd="1"/>
        <i x="2578" s="1" nd="1"/>
        <i x="1499" s="1" nd="1"/>
        <i x="530" s="1" nd="1"/>
        <i x="918" s="1" nd="1"/>
        <i x="2239" s="1" nd="1"/>
        <i x="2944" s="1" nd="1"/>
        <i x="254" s="1" nd="1"/>
        <i x="868" s="1" nd="1"/>
        <i x="2709" s="1" nd="1"/>
        <i x="3658" s="1" nd="1"/>
        <i x="2454" s="1" nd="1"/>
        <i x="1769" s="1" nd="1"/>
        <i x="3547" s="1" nd="1"/>
        <i x="2559" s="1" nd="1"/>
        <i x="3118" s="1" nd="1"/>
        <i x="2328" s="1" nd="1"/>
        <i x="2520" s="1" nd="1"/>
        <i x="288" s="1" nd="1"/>
        <i x="2366" s="1" nd="1"/>
        <i x="1635" s="1" nd="1"/>
        <i x="2563" s="1" nd="1"/>
        <i x="1927" s="1" nd="1"/>
        <i x="3007" s="1" nd="1"/>
        <i x="2846" s="1" nd="1"/>
        <i x="2707" s="1" nd="1"/>
        <i x="26" s="1" nd="1"/>
        <i x="3535" s="1" nd="1"/>
        <i x="1636" s="1" nd="1"/>
        <i x="3041" s="1" nd="1"/>
        <i x="3701" s="1" nd="1"/>
        <i x="1970" s="1" nd="1"/>
        <i x="633" s="1" nd="1"/>
        <i x="1314" s="1" nd="1"/>
        <i x="2168" s="1" nd="1"/>
        <i x="3032" s="1" nd="1"/>
        <i x="2428" s="1" nd="1"/>
        <i x="2198" s="1" nd="1"/>
        <i x="1188" s="1" nd="1"/>
        <i x="1373" s="1" nd="1"/>
        <i x="241" s="1" nd="1"/>
        <i x="2569" s="1" nd="1"/>
        <i x="2413" s="1" nd="1"/>
        <i x="2023" s="1" nd="1"/>
        <i x="726" s="1" nd="1"/>
        <i x="1049" s="1" nd="1"/>
        <i x="1463" s="1" nd="1"/>
        <i x="3120" s="1" nd="1"/>
        <i x="321" s="1" nd="1"/>
        <i x="1057" s="1" nd="1"/>
        <i x="2695" s="1" nd="1"/>
        <i x="600" s="1" nd="1"/>
        <i x="2554" s="1" nd="1"/>
        <i x="3067" s="1" nd="1"/>
        <i x="1664" s="1" nd="1"/>
        <i x="2963" s="1" nd="1"/>
        <i x="306" s="1" nd="1"/>
        <i x="887" s="1" nd="1"/>
        <i x="1151" s="1" nd="1"/>
        <i x="1034" s="1" nd="1"/>
        <i x="3644" s="1" nd="1"/>
        <i x="1076" s="1" nd="1"/>
        <i x="2277" s="1" nd="1"/>
        <i x="2500" s="1" nd="1"/>
        <i x="2679" s="1" nd="1"/>
        <i x="2943" s="1" nd="1"/>
        <i x="410" s="1" nd="1"/>
        <i x="430" s="1" nd="1"/>
        <i x="1791" s="1" nd="1"/>
        <i x="336" s="1" nd="1"/>
        <i x="1750" s="1" nd="1"/>
        <i x="2549" s="1" nd="1"/>
        <i x="532" s="1" nd="1"/>
        <i x="1880" s="1" nd="1"/>
        <i x="2973" s="1" nd="1"/>
        <i x="2167" s="1" nd="1"/>
        <i x="3197" s="1" nd="1"/>
        <i x="2697" s="1" nd="1"/>
        <i x="3227" s="1" nd="1"/>
        <i x="1206" s="1" nd="1"/>
        <i x="1014" s="1" nd="1"/>
        <i x="3240" s="1" nd="1"/>
        <i x="2276" s="1" nd="1"/>
        <i x="3394" s="1" nd="1"/>
        <i x="78" s="1" nd="1"/>
        <i x="1744" s="1" nd="1"/>
        <i x="1212" s="1" nd="1"/>
        <i x="2847" s="1" nd="1"/>
        <i x="1513" s="1" nd="1"/>
        <i x="2049" s="1" nd="1"/>
        <i x="3448" s="1" nd="1"/>
        <i x="2062" s="1" nd="1"/>
        <i x="779" s="1" nd="1"/>
        <i x="2621" s="1" nd="1"/>
        <i x="1856" s="1" nd="1"/>
        <i x="568" s="1" nd="1"/>
        <i x="2721" s="1" nd="1"/>
        <i x="2488" s="1" nd="1"/>
        <i x="2286" s="1" nd="1"/>
        <i x="2934" s="1" nd="1"/>
        <i x="2037" s="1" nd="1"/>
        <i x="2833" s="1" nd="1"/>
        <i x="1036" s="1" nd="1"/>
        <i x="1219" s="1" nd="1"/>
        <i x="1283" s="1" nd="1"/>
        <i x="1259" s="1" nd="1"/>
        <i x="2190" s="1" nd="1"/>
        <i x="3464" s="1" nd="1"/>
        <i x="341" s="1" nd="1"/>
        <i x="951" s="1" nd="1"/>
        <i x="2112" s="1" nd="1"/>
        <i x="2381" s="1" nd="1"/>
        <i x="3266" s="1" nd="1"/>
        <i x="2961" s="1" nd="1"/>
        <i x="1684" s="1" nd="1"/>
        <i x="2273" s="1" nd="1"/>
        <i x="1542" s="1" nd="1"/>
        <i x="2608" s="1" nd="1"/>
        <i x="3325" s="1" nd="1"/>
        <i x="3323" s="1" nd="1"/>
        <i x="2013" s="1" nd="1"/>
        <i x="3406" s="1" nd="1"/>
        <i x="2155" s="1" nd="1"/>
        <i x="2046" s="1" nd="1"/>
        <i x="698" s="1" nd="1"/>
        <i x="3195" s="1" nd="1"/>
        <i x="1915" s="1" nd="1"/>
        <i x="1833" s="1" nd="1"/>
        <i x="1945" s="1" nd="1"/>
        <i x="1571" s="1" nd="1"/>
        <i x="1606" s="1" nd="1"/>
        <i x="1749" s="1" nd="1"/>
        <i x="1869" s="1" nd="1"/>
        <i x="2457" s="1" nd="1"/>
        <i x="1942" s="1" nd="1"/>
        <i x="1469" s="1" nd="1"/>
        <i x="608" s="1" nd="1"/>
        <i x="2435" s="1" nd="1"/>
        <i x="942" s="1" nd="1"/>
        <i x="2018" s="1" nd="1"/>
        <i x="187" s="1" nd="1"/>
        <i x="574" s="1" nd="1"/>
        <i x="1587" s="1" nd="1"/>
        <i x="1875" s="1" nd="1"/>
        <i x="1609" s="1" nd="1"/>
        <i x="3233" s="1" nd="1"/>
        <i x="3409" s="1" nd="1"/>
        <i x="763" s="1" nd="1"/>
        <i x="1762" s="1" nd="1"/>
        <i x="1146" s="1" nd="1"/>
        <i x="2781" s="1" nd="1"/>
        <i x="220" s="1" nd="1"/>
        <i x="2947" s="1" nd="1"/>
        <i x="3043" s="1" nd="1"/>
        <i x="2401" s="1" nd="1"/>
        <i x="2127" s="1" nd="1"/>
        <i x="2512" s="1" nd="1"/>
        <i x="1867" s="1" nd="1"/>
        <i x="2257" s="1" nd="1"/>
        <i x="1245" s="1" nd="1"/>
        <i x="1514" s="1" nd="1"/>
        <i x="2774" s="1" nd="1"/>
        <i x="805" s="1" nd="1"/>
        <i x="1650" s="1" nd="1"/>
        <i x="2448" s="1" nd="1"/>
        <i x="1489" s="1" nd="1"/>
        <i x="3702" s="1" nd="1"/>
        <i x="2053" s="1" nd="1"/>
        <i x="903" s="1" nd="1"/>
        <i x="2002" s="1" nd="1"/>
        <i x="3123" s="1" nd="1"/>
        <i x="1741" s="1" nd="1"/>
        <i x="730" s="1" nd="1"/>
        <i x="714" s="1" nd="1"/>
        <i x="2142" s="1" nd="1"/>
        <i x="1516" s="1" nd="1"/>
        <i x="2813" s="1" nd="1"/>
        <i x="435" s="1" nd="1"/>
        <i x="2161" s="1" nd="1"/>
        <i x="2894" s="1" nd="1"/>
        <i x="1174" s="1" nd="1"/>
        <i x="1106" s="1" nd="1"/>
        <i x="537" s="1" nd="1"/>
        <i x="3622" s="1" nd="1"/>
        <i x="2120" s="1" nd="1"/>
        <i x="1111" s="1" nd="1"/>
        <i x="1028" s="1" nd="1"/>
        <i x="2736" s="1" nd="1"/>
        <i x="1748" s="1" nd="1"/>
        <i x="2911" s="1" nd="1"/>
        <i x="2612" s="1" nd="1"/>
        <i x="2733" s="1" nd="1"/>
        <i x="2629" s="1" nd="1"/>
        <i x="3399" s="1" nd="1"/>
        <i x="1487" s="1" nd="1"/>
        <i x="3601" s="1" nd="1"/>
        <i x="2570" s="1" nd="1"/>
        <i x="1178" s="1" nd="1"/>
        <i x="2854" s="1" nd="1"/>
        <i x="1638" s="1" nd="1"/>
        <i x="767" s="1" nd="1"/>
        <i x="725" s="1" nd="1"/>
        <i x="1484" s="1" nd="1"/>
        <i x="249" s="1" nd="1"/>
        <i x="3046" s="1" nd="1"/>
        <i x="948" s="1" nd="1"/>
        <i x="2842" s="1" nd="1"/>
        <i x="456" s="1" nd="1"/>
        <i x="729" s="1" nd="1"/>
        <i x="2316" s="1" nd="1"/>
        <i x="2299" s="1" nd="1"/>
        <i x="3106" s="1" nd="1"/>
        <i x="2849" s="1" nd="1"/>
        <i x="943" s="1" nd="1"/>
        <i x="3179" s="1" nd="1"/>
        <i x="3537" s="1" nd="1"/>
        <i x="1" s="1" nd="1"/>
        <i x="1026" s="1" nd="1"/>
        <i x="2521" s="1" nd="1"/>
        <i x="552" s="1" nd="1"/>
        <i x="542" s="1" nd="1"/>
        <i x="1273" s="1" nd="1"/>
        <i x="1404" s="1" nd="1"/>
        <i x="2723" s="1" nd="1"/>
        <i x="2094" s="1" nd="1"/>
        <i x="3366" s="1" nd="1"/>
        <i x="2745" s="1" nd="1"/>
        <i x="996" s="1" nd="1"/>
        <i x="3000" s="1" nd="1"/>
        <i x="2146" s="1" nd="1"/>
        <i x="338" s="1" nd="1"/>
        <i x="1928" s="1" nd="1"/>
        <i x="3173" s="1" nd="1"/>
        <i x="559" s="1" nd="1"/>
        <i x="1766" s="1" nd="1"/>
        <i x="2084" s="1" nd="1"/>
        <i x="2884" s="1" nd="1"/>
        <i x="2588" s="1" nd="1"/>
        <i x="840" s="1" nd="1"/>
        <i x="144" s="1" nd="1"/>
        <i x="569" s="1" nd="1"/>
        <i x="2652" s="1" nd="1"/>
        <i x="3371" s="1" nd="1"/>
        <i x="1704" s="1" nd="1"/>
        <i x="1242" s="1" nd="1"/>
        <i x="3232" s="1" nd="1"/>
        <i x="980" s="1" nd="1"/>
        <i x="2110" s="1" nd="1"/>
        <i x="1156" s="1" nd="1"/>
        <i x="3104" s="1" nd="1"/>
        <i x="2143" s="1" nd="1"/>
        <i x="2180" s="1" nd="1"/>
        <i x="2877" s="1" nd="1"/>
        <i x="2979" s="1" nd="1"/>
        <i x="1806" s="1" nd="1"/>
        <i x="2693" s="1" nd="1"/>
        <i x="3152" s="1" nd="1"/>
        <i x="322" s="1" nd="1"/>
        <i x="2362" s="1" nd="1"/>
        <i x="461" s="1" nd="1"/>
        <i x="2737" s="1" nd="1"/>
        <i x="1338" s="1" nd="1"/>
        <i x="722" s="1" nd="1"/>
        <i x="170" s="1" nd="1"/>
        <i x="563" s="1" nd="1"/>
        <i x="2408" s="1" nd="1"/>
        <i x="2656" s="1" nd="1"/>
        <i x="480" s="1" nd="1"/>
        <i x="2948" s="1" nd="1"/>
        <i x="1752" s="1" nd="1"/>
        <i x="861" s="1" nd="1"/>
        <i x="3529" s="1" nd="1"/>
        <i x="1378" s="1" nd="1"/>
        <i x="2342" s="1" nd="1"/>
        <i x="1366" s="1" nd="1"/>
        <i x="691" s="1" nd="1"/>
        <i x="1427" s="1" nd="1"/>
        <i x="2993" s="1" nd="1"/>
        <i x="2677" s="1" nd="1"/>
        <i x="1603" s="1" nd="1"/>
        <i x="2467" s="1" nd="1"/>
        <i x="2185" s="1" nd="1"/>
        <i x="2620" s="1" nd="1"/>
        <i x="867" s="1" nd="1"/>
        <i x="2999" s="1" nd="1"/>
        <i x="2462" s="1" nd="1"/>
        <i x="2361" s="1" nd="1"/>
        <i x="1642" s="1" nd="1"/>
        <i x="2522" s="1" nd="1"/>
        <i x="1637" s="1" nd="1"/>
        <i x="1470" s="1" nd="1"/>
        <i x="547" s="1" nd="1"/>
        <i x="2872" s="1" nd="1"/>
        <i x="2498" s="1" nd="1"/>
        <i x="3050" s="1" nd="1"/>
        <i x="3613" s="1" nd="1"/>
        <i x="3342" s="1" nd="1"/>
        <i x="3154" s="1" nd="1"/>
        <i x="1553" s="1" nd="1"/>
        <i x="1802" s="1" nd="1"/>
        <i x="3591" s="1" nd="1"/>
        <i x="786" s="1" nd="1"/>
        <i x="1087" s="1" nd="1"/>
        <i x="1907" s="1" nd="1"/>
        <i x="2177" s="1" nd="1"/>
        <i x="1346" s="1" nd="1"/>
        <i x="1078" s="1" nd="1"/>
        <i x="2148" s="1" nd="1"/>
        <i x="3480" s="1" nd="1"/>
        <i x="2388" s="1" nd="1"/>
        <i x="2039" s="1" nd="1"/>
        <i x="2598" s="1" nd="1"/>
        <i x="3017" s="1" nd="1"/>
        <i x="3038" s="1" nd="1"/>
        <i x="877" s="1" nd="1"/>
        <i x="312" s="1" nd="1"/>
        <i x="1438" s="1" nd="1"/>
        <i x="2480" s="1" nd="1"/>
        <i x="1536" s="1" nd="1"/>
        <i x="1800" s="1" nd="1"/>
        <i x="1682" s="1" nd="1"/>
        <i x="3510" s="1" nd="1"/>
        <i x="279" s="1" nd="1"/>
        <i x="3396" s="1" nd="1"/>
        <i x="1252" s="1" nd="1"/>
        <i x="2377" s="1" nd="1"/>
        <i x="3163" s="1" nd="1"/>
        <i x="3454" s="1" nd="1"/>
        <i x="2349" s="1" nd="1"/>
        <i x="1862" s="1" nd="1"/>
        <i x="2451" s="1" nd="1"/>
        <i x="3590" s="1" nd="1"/>
        <i x="2906" s="1" nd="1"/>
        <i x="3121" s="1" nd="1"/>
        <i x="1868" s="1" nd="1"/>
        <i x="1161" s="1" nd="1"/>
        <i x="2986" s="1" nd="1"/>
        <i x="2615" s="1" nd="1"/>
        <i x="2705" s="1" nd="1"/>
        <i x="3360" s="1" nd="1"/>
        <i x="3188" s="1" nd="1"/>
        <i x="3162" s="1" nd="1"/>
        <i x="2287" s="1" nd="1"/>
        <i x="723" s="1" nd="1"/>
        <i x="3482" s="1" nd="1"/>
        <i x="1286" s="1" nd="1"/>
        <i x="3089" s="1" nd="1"/>
        <i x="1407" s="1" nd="1"/>
        <i x="1697" s="1" nd="1"/>
        <i x="2560" s="1" nd="1"/>
        <i x="1847" s="1" nd="1"/>
        <i x="367" s="1" nd="1"/>
        <i x="3302" s="1" nd="1"/>
        <i x="2711" s="1" nd="1"/>
        <i x="510" s="1" nd="1"/>
        <i x="2421" s="1" nd="1"/>
        <i x="3468" s="1" nd="1"/>
        <i x="755" s="1" nd="1"/>
        <i x="1457" s="1" nd="1"/>
        <i x="984" s="1" nd="1"/>
        <i x="1007" s="1" nd="1"/>
        <i x="1017" s="1" nd="1"/>
        <i x="1652" s="1" nd="1"/>
        <i x="654" s="1" nd="1"/>
        <i x="37" s="1" nd="1"/>
        <i x="2722" s="1" nd="1"/>
        <i x="1220" s="1" nd="1"/>
        <i x="1771" s="1" nd="1"/>
        <i x="1552" s="1" nd="1"/>
        <i x="1564" s="1" nd="1"/>
        <i x="2914" s="1" nd="1"/>
        <i x="2706" s="1" nd="1"/>
        <i x="866" s="1" nd="1"/>
        <i x="2676" s="1" nd="1"/>
        <i x="3153" s="1" nd="1"/>
        <i x="2700" s="1" nd="1"/>
        <i x="455" s="1" nd="1"/>
        <i x="3438" s="1" nd="1"/>
        <i x="2279" s="1" nd="1"/>
        <i x="3339" s="1" nd="1"/>
        <i x="3699" s="1" nd="1"/>
        <i x="1243" s="1" nd="1"/>
        <i x="997" s="1" nd="1"/>
        <i x="1732" s="1" nd="1"/>
        <i x="3636" s="1" nd="1"/>
        <i x="3194" s="1" nd="1"/>
        <i x="2731" s="1" nd="1"/>
        <i x="1830" s="1" nd="1"/>
        <i x="761" s="1" nd="1"/>
        <i x="3706" s="1" nd="1"/>
        <i x="2527" s="1" nd="1"/>
        <i x="2634" s="1" nd="1"/>
        <i x="2583" s="1" nd="1"/>
        <i x="784" s="1" nd="1"/>
        <i x="1468" s="1" nd="1"/>
        <i x="1737" s="1" nd="1"/>
        <i x="1234" s="1" nd="1"/>
        <i x="517" s="1" nd="1"/>
        <i x="2059" s="1" nd="1"/>
        <i x="1000" s="1" nd="1"/>
        <i x="3206" s="1" nd="1"/>
        <i x="2584" s="1" nd="1"/>
        <i x="2964" s="1" nd="1"/>
        <i x="3107" s="1" nd="1"/>
        <i x="929" s="1" nd="1"/>
        <i x="747" s="1" nd="1"/>
        <i x="2135" s="1" nd="1"/>
        <i x="3059" s="1" nd="1"/>
        <i x="1426" s="1" nd="1"/>
        <i x="1455" s="1" nd="1"/>
        <i x="1004" s="1" nd="1"/>
        <i x="3011" s="1" nd="1"/>
        <i x="2067" s="1" nd="1"/>
        <i x="2659" s="1" nd="1"/>
        <i x="228" s="1" nd="1"/>
        <i x="3239" s="1" nd="1"/>
        <i x="3229" s="1" nd="1"/>
        <i x="1966" s="1" nd="1"/>
        <i x="1167" s="1" nd="1"/>
        <i x="773" s="1" nd="1"/>
        <i x="863" s="1" nd="1"/>
        <i x="2189" s="1" nd="1"/>
        <i x="1122" s="1" nd="1"/>
        <i x="2713" s="1" nd="1"/>
        <i x="247" s="1" nd="1"/>
        <i x="1181" s="1" nd="1"/>
        <i x="3071" s="1" nd="1"/>
        <i x="3255" s="1" nd="1"/>
        <i x="1246" s="1" nd="1"/>
        <i x="2698" s="1" nd="1"/>
        <i x="940" s="1" nd="1"/>
        <i x="2976" s="1" nd="1"/>
        <i x="2805" s="1" nd="1"/>
        <i x="3236" s="1" nd="1"/>
        <i x="1778" s="1" nd="1"/>
        <i x="3560" s="1" nd="1"/>
        <i x="2920" s="1" nd="1"/>
        <i x="2338" s="1" nd="1"/>
        <i x="3450" s="1" nd="1"/>
        <i x="346" s="1" nd="1"/>
        <i x="440" s="1" nd="1"/>
        <i x="3264" s="1" nd="1"/>
        <i x="2086" s="1" nd="1"/>
        <i x="1573" s="1" nd="1"/>
        <i x="2858" s="1" nd="1"/>
        <i x="1708" s="1" nd="1"/>
        <i x="2147" s="1" nd="1"/>
        <i x="3285" s="1" nd="1"/>
        <i x="406" s="1" nd="1"/>
        <i x="2767" s="1" nd="1"/>
        <i x="976" s="1" nd="1"/>
        <i x="1797" s="1" nd="1"/>
        <i x="704" s="1" nd="1"/>
        <i x="2042" s="1" nd="1"/>
        <i x="1303" s="1" nd="1"/>
        <i x="3030" s="1" nd="1"/>
        <i x="792" s="1" nd="1"/>
        <i x="1825" s="1" nd="1"/>
        <i x="3124" s="1" nd="1"/>
        <i x="1660" s="1" nd="1"/>
        <i x="107" s="1" nd="1"/>
        <i x="2393" s="1" nd="1"/>
        <i x="3500" s="1" nd="1"/>
        <i x="1497" s="1" nd="1"/>
        <i x="2399" s="1" nd="1"/>
        <i x="3045" s="1" nd="1"/>
        <i x="1687" s="1" nd="1"/>
        <i x="504" s="1" nd="1"/>
        <i x="1521" s="1" nd="1"/>
        <i x="3208" s="1" nd="1"/>
        <i x="1162" s="1" nd="1"/>
        <i x="2131" s="1" nd="1"/>
        <i x="3495" s="1" nd="1"/>
        <i x="2997" s="1" nd="1"/>
        <i x="1271" s="1" nd="1"/>
        <i x="2487" s="1" nd="1"/>
        <i x="751" s="1" nd="1"/>
        <i x="2108" s="1" nd="1"/>
        <i x="3581" s="1" nd="1"/>
        <i x="2510" s="1" nd="1"/>
        <i x="3585" s="1" nd="1"/>
        <i x="1276" s="1" nd="1"/>
        <i x="2770" s="1" nd="1"/>
        <i x="163" s="1" nd="1"/>
        <i x="2242" s="1" nd="1"/>
        <i x="2445" s="1" nd="1"/>
        <i x="2078" s="1" nd="1"/>
        <i x="2867" s="1" nd="1"/>
        <i x="2552" s="1" nd="1"/>
        <i x="2988" s="1" nd="1"/>
        <i x="13" s="1" nd="1"/>
        <i x="2800" s="1" nd="1"/>
        <i x="1339" s="1" nd="1"/>
        <i x="2981" s="1" nd="1"/>
        <i x="1035" s="1" nd="1"/>
        <i x="218" s="1" nd="1"/>
        <i x="3291" s="1" nd="1"/>
        <i x="3332" s="1" nd="1"/>
        <i x="947" s="1" nd="1"/>
        <i x="1080" s="1" nd="1"/>
        <i x="2183" s="1" nd="1"/>
        <i x="1141" s="1" nd="1"/>
        <i x="2881" s="1" nd="1"/>
        <i x="3648" s="1" nd="1"/>
        <i x="931" s="1" nd="1"/>
        <i x="1820" s="1" nd="1"/>
        <i x="583" s="1" nd="1"/>
        <i x="1444" s="1" nd="1"/>
        <i x="3444" s="1" nd="1"/>
        <i x="2202" s="1" nd="1"/>
        <i x="3502" s="1" nd="1"/>
        <i x="3235" s="1" nd="1"/>
        <i x="2446" s="1" nd="1"/>
        <i x="1600" s="1" nd="1"/>
        <i x="907" s="1" nd="1"/>
        <i x="2779" s="1" nd="1"/>
        <i x="2763" s="1" nd="1"/>
        <i x="1557" s="1" nd="1"/>
        <i x="446" s="1" nd="1"/>
        <i x="2567" s="1" nd="1"/>
        <i x="1362" s="1" nd="1"/>
        <i x="1819" s="1" nd="1"/>
        <i x="1979" s="1" nd="1"/>
        <i x="460" s="1" nd="1"/>
        <i x="2817" s="1" nd="1"/>
        <i x="3528" s="1" nd="1"/>
        <i x="772" s="1" nd="1"/>
        <i x="2685" s="1" nd="1"/>
        <i x="1601" s="1" nd="1"/>
        <i x="1409" s="1" nd="1"/>
        <i x="820" s="1" nd="1"/>
        <i x="1838" s="1" nd="1"/>
        <i x="672" s="1" nd="1"/>
        <i x="429" s="1" nd="1"/>
        <i x="3044" s="1" nd="1"/>
        <i x="2379" s="1" nd="1"/>
        <i x="2427" s="1" nd="1"/>
        <i x="2186" s="1" nd="1"/>
        <i x="1486" s="1" nd="1"/>
        <i x="391" s="1" nd="1"/>
        <i x="3626" s="1" nd="1"/>
        <i x="363" s="1" nd="1"/>
        <i x="720" s="1" nd="1"/>
        <i x="20" s="1" nd="1"/>
        <i x="3629" s="1" nd="1"/>
        <i x="1781" s="1" nd="1"/>
        <i x="2823" s="1" nd="1"/>
        <i x="1604" s="1" nd="1"/>
        <i x="1306" s="1" nd="1"/>
        <i x="967" s="1" nd="1"/>
        <i x="1626" s="1" nd="1"/>
        <i x="1490" s="1" nd="1"/>
        <i x="464" s="1" nd="1"/>
        <i x="2404" s="1" nd="1"/>
        <i x="46" s="1" nd="1"/>
        <i x="376" s="1" nd="1"/>
        <i x="1411" s="1" nd="1"/>
        <i x="2045" s="1" nd="1"/>
        <i x="2840" s="1" nd="1"/>
        <i x="2773" s="1" nd="1"/>
        <i x="289" s="1" nd="1"/>
        <i x="1329" s="1" nd="1"/>
        <i x="356" s="1" nd="1"/>
        <i x="3146" s="1" nd="1"/>
        <i x="2490" s="1" nd="1"/>
        <i x="2738" s="1" nd="1"/>
        <i x="2905" s="1" nd="1"/>
        <i x="3024" s="1" nd="1"/>
        <i x="2673" s="1" nd="1"/>
        <i x="3533" s="1" nd="1"/>
        <i x="3600" s="1" nd="1"/>
        <i x="1900" s="1" nd="1"/>
        <i x="2253" s="1" nd="1"/>
        <i x="2237" s="1" nd="1"/>
        <i x="2030" s="1" nd="1"/>
        <i x="1447" s="1" nd="1"/>
        <i x="1975" s="1" nd="1"/>
        <i x="3042" s="1" nd="1"/>
        <i x="3661" s="1" nd="1"/>
        <i x="809" s="1" nd="1"/>
        <i x="2162" s="1" nd="1"/>
        <i x="1495" s="1" nd="1"/>
        <i x="1773" s="1" nd="1"/>
        <i x="3234" s="1" nd="1"/>
        <i x="1943" s="1" nd="1"/>
        <i x="2206" s="1" nd="1"/>
        <i x="2154" s="1" nd="1"/>
        <i x="5" s="1" nd="1"/>
        <i x="3242" s="1" nd="1"/>
        <i x="2468" s="1" nd="1"/>
        <i x="2329" s="1" nd="1"/>
        <i x="226" s="1" nd="1"/>
        <i x="2402" s="1" nd="1"/>
        <i x="2129" s="1" nd="1"/>
        <i x="1623" s="1" nd="1"/>
        <i x="1725" s="1" nd="1"/>
        <i x="1691" s="1" nd="1"/>
        <i x="3386" s="1" nd="1"/>
        <i x="362" s="1" nd="1"/>
        <i x="2115" s="1" nd="1"/>
        <i x="1110" s="1" nd="1"/>
        <i x="3027" s="1" nd="1"/>
        <i x="1388" s="1" nd="1"/>
        <i x="939" s="1" nd="1"/>
        <i x="132" s="1" nd="1"/>
        <i x="1350" s="1" nd="1"/>
        <i x="224" s="1" nd="1"/>
        <i x="944" s="1" nd="1"/>
        <i x="3408" s="1" nd="1"/>
        <i x="2275" s="1" nd="1"/>
        <i x="3577" s="1" nd="1"/>
        <i x="3031" s="1" nd="1"/>
        <i x="2236" s="1" nd="1"/>
        <i x="2224" s="1" nd="1"/>
        <i x="1223" s="1" nd="1"/>
        <i x="1011" s="1" nd="1"/>
        <i x="1308" s="1" nd="1"/>
        <i x="2296" s="1" nd="1"/>
        <i x="634" s="1" nd="1"/>
        <i x="1843" s="1" nd="1"/>
        <i x="1323" s="1" nd="1"/>
        <i x="1012" s="1" nd="1"/>
        <i x="397" s="1" nd="1"/>
        <i x="2283" s="1" nd="1"/>
        <i x="2776" s="1" nd="1"/>
        <i x="1260" s="1" nd="1"/>
        <i x="122" s="1" nd="1"/>
        <i x="2132" s="1" nd="1"/>
        <i x="2194" s="1" nd="1"/>
        <i x="2070" s="1" nd="1"/>
        <i x="1159" s="1" nd="1"/>
        <i x="1668" s="1" nd="1"/>
        <i x="815" s="1" nd="1"/>
        <i x="2419" s="1" nd="1"/>
        <i x="2794" s="1" nd="1"/>
        <i x="2717" s="1" nd="1"/>
        <i x="2137" s="1" nd="1"/>
        <i x="223" s="1" nd="1"/>
        <i x="3610" s="1" nd="1"/>
        <i x="1126" s="1" nd="1"/>
        <i x="2870" s="1" nd="1"/>
        <i x="3009" s="1" nd="1"/>
        <i x="715" s="1" nd="1"/>
        <i x="1263" s="1" nd="1"/>
        <i x="3155" s="1" nd="1"/>
        <i x="1662" s="1" nd="1"/>
        <i x="3440" s="1" nd="1"/>
        <i x="2247" s="1" nd="1"/>
        <i x="3225" s="1" nd="1"/>
        <i x="1116" s="1" nd="1"/>
        <i x="2432" s="1" nd="1"/>
        <i x="2311" s="1" nd="1"/>
        <i x="3075" s="1" nd="1"/>
        <i x="2160" s="1" nd="1"/>
        <i x="1287" s="1" nd="1"/>
        <i x="1050" s="1" nd="1"/>
        <i x="1630" s="1" nd="1"/>
        <i x="1537" s="1" nd="1"/>
        <i x="3300" s="1" nd="1"/>
        <i x="2726" s="1" nd="1"/>
        <i x="1236" s="1" nd="1"/>
        <i x="750" s="1" nd="1"/>
        <i x="1998" s="1" nd="1"/>
        <i x="1777" s="1" nd="1"/>
        <i x="1581" s="1" nd="1"/>
        <i x="2803" s="1" nd="1"/>
        <i x="2633" s="1" nd="1"/>
        <i x="1233" s="1" nd="1"/>
        <i x="624" s="1" nd="1"/>
        <i x="14" s="1" nd="1"/>
        <i x="1591" s="1" nd="1"/>
        <i x="2363" s="1" nd="1"/>
        <i x="1661" s="1" nd="1"/>
        <i x="427" s="1" nd="1"/>
        <i x="3288" s="1" nd="1"/>
        <i x="1793" s="1" nd="1"/>
        <i x="1440" s="1" nd="1"/>
        <i x="553" s="1" nd="1"/>
        <i x="2164" s="1" nd="1"/>
        <i x="733" s="1" nd="1"/>
        <i x="982" s="1" nd="1"/>
        <i x="803" s="1" nd="1"/>
        <i x="1739" s="1" nd="1"/>
        <i x="749" s="1" nd="1"/>
        <i x="3083" s="1" nd="1"/>
        <i x="900" s="1" nd="1"/>
        <i x="2834" s="1" nd="1"/>
        <i x="3078" s="1" nd="1"/>
        <i x="2533" s="1" nd="1"/>
        <i x="2878" s="1" nd="1"/>
        <i x="2741" s="1" nd="1"/>
        <i x="3128" s="1" nd="1"/>
        <i x="631" s="1" nd="1"/>
        <i x="1877" s="1" nd="1"/>
        <i x="759" s="1" nd="1"/>
        <i x="2263" s="1" nd="1"/>
        <i x="1062" s="1" nd="1"/>
        <i x="1091" s="1" nd="1"/>
        <i x="2332" s="1" nd="1"/>
        <i x="3519" s="1" nd="1"/>
        <i x="3080" s="1" nd="1"/>
        <i x="1389" s="1" nd="1"/>
        <i x="666" s="1" nd="1"/>
        <i x="257" s="1" nd="1"/>
        <i x="845" s="1" nd="1"/>
        <i x="3681" s="1" nd="1"/>
        <i x="2029" s="1" nd="1"/>
        <i x="3220" s="1" nd="1"/>
        <i x="1879" s="1" nd="1"/>
        <i x="1009" s="1" nd="1"/>
        <i x="3142" s="1" nd="1"/>
        <i x="3628" s="1" nd="1"/>
        <i x="2382" s="1" nd="1"/>
        <i x="1529" s="1" nd="1"/>
        <i x="1628" s="1" nd="1"/>
        <i x="3462" s="1" nd="1"/>
        <i x="2173" s="1" nd="1"/>
        <i x="3005" s="1" nd="1"/>
        <i x="3608" s="1" nd="1"/>
        <i x="2314" s="1" nd="1"/>
        <i x="60" s="1" nd="1"/>
        <i x="1434" s="1" nd="1"/>
        <i x="2910" s="1" nd="1"/>
        <i x="2293" s="1" nd="1"/>
        <i x="938" s="1" nd="1"/>
        <i x="1096" s="1" nd="1"/>
        <i x="2281" s="1" nd="1"/>
        <i x="696" s="1" nd="1"/>
        <i x="3604" s="1" nd="1"/>
        <i x="2372" s="1" nd="1"/>
        <i x="2865" s="1" nd="1"/>
        <i x="1723" s="1" nd="1"/>
        <i x="1068" s="1" nd="1"/>
        <i x="3248" s="1" nd="1"/>
        <i x="438" s="1" nd="1"/>
        <i x="1453" s="1" nd="1"/>
        <i x="3141" s="1" nd="1"/>
        <i x="1956" s="1" nd="1"/>
        <i x="2343" s="1" nd="1"/>
        <i x="548" s="1" nd="1"/>
        <i x="3265" s="1" nd="1"/>
        <i x="3588" s="1" nd="1"/>
        <i x="3504" s="1" nd="1"/>
        <i x="1202" s="1" nd="1"/>
        <i x="1102" s="1" nd="1"/>
        <i x="117" s="1" nd="1"/>
        <i x="2845" s="1" nd="1"/>
        <i x="670" s="1" nd="1"/>
        <i x="1400" s="1" nd="1"/>
        <i x="2274" s="1" nd="1"/>
        <i x="732" s="1" nd="1"/>
        <i x="1972" s="1" nd="1"/>
        <i x="1284" s="1" nd="1"/>
        <i x="1211" s="1" nd="1"/>
        <i x="3392" s="1" nd="1"/>
        <i x="2235" s="1" nd="1"/>
        <i x="856" s="1" nd="1"/>
        <i x="1754" s="1" nd="1"/>
        <i x="610" s="1" nd="1"/>
        <i x="678" s="1" nd="1"/>
        <i x="35" s="1" nd="1"/>
        <i x="3592" s="1" nd="1"/>
        <i x="3574" s="1" nd="1"/>
        <i x="3305" s="1" nd="1"/>
        <i x="2485" s="1" nd="1"/>
        <i x="3181" s="1" nd="1"/>
        <i x="3131" s="1" nd="1"/>
        <i x="3132" s="1" nd="1"/>
        <i x="541" s="1" nd="1"/>
        <i x="2026" s="1" nd="1"/>
        <i x="1592" s="1" nd="1"/>
        <i x="2047" s="1" nd="1"/>
        <i x="2424" s="1" nd="1"/>
        <i x="975" s="1" nd="1"/>
        <i x="1903" s="1" nd="1"/>
        <i x="3169" s="1" nd="1"/>
        <i x="2730" s="1" nd="1"/>
        <i x="2851" s="1" nd="1"/>
        <i x="680" s="1" nd="1"/>
        <i x="31" s="1" nd="1"/>
        <i x="2159" s="1" nd="1"/>
        <i x="3486" s="1" nd="1"/>
        <i x="585" s="1" nd="1"/>
        <i x="1614" s="1" nd="1"/>
        <i x="1504" s="1" nd="1"/>
        <i x="1887" s="1" nd="1"/>
        <i x="3073" s="1" nd="1"/>
        <i x="54" s="1" nd="1"/>
        <i x="821" s="1" nd="1"/>
        <i x="2188" s="1" nd="1"/>
        <i x="3207" s="1" nd="1"/>
        <i x="3025" s="1" nd="1"/>
        <i x="2725" s="1" nd="1"/>
        <i x="1955" s="1" nd="1"/>
        <i x="782" s="1" nd="1"/>
        <i x="640" s="1" nd="1"/>
        <i x="2675" s="1" nd="1"/>
        <i x="2422" s="1" nd="1"/>
        <i x="2818" s="1" nd="1"/>
        <i x="1798" s="1" nd="1"/>
        <i x="1481" s="1" nd="1"/>
        <i x="3137" s="1" nd="1"/>
        <i x="2819" s="1" nd="1"/>
        <i x="1931" s="1" nd="1"/>
        <i x="2613" s="1" nd="1"/>
        <i x="1896" s="1" nd="1"/>
        <i x="1333" s="1" nd="1"/>
        <i x="2348" s="1" nd="1"/>
        <i x="1792" s="1" nd="1"/>
        <i x="152" s="1" nd="1"/>
        <i x="1785" s="1" nd="1"/>
        <i x="620" s="1" nd="1"/>
        <i x="662" s="1" nd="1"/>
        <i x="2863" s="1" nd="1"/>
        <i x="1730" s="1" nd="1"/>
        <i x="3546" s="1" nd="1"/>
        <i x="1471" s="1" nd="1"/>
        <i x="56" s="1" nd="1"/>
        <i x="2028" s="1" nd="1"/>
        <i x="1815" s="1" nd="1"/>
        <i x="1070" s="1" nd="1"/>
        <i x="731" s="1" nd="1"/>
        <i x="411" s="1" nd="1"/>
        <i x="1724" s="1" nd="1"/>
        <i x="2666" s="1" nd="1"/>
        <i x="2380" s="1" nd="1"/>
        <i x="2440" s="1" nd="1"/>
        <i x="968" s="1" nd="1"/>
        <i x="855" s="1" nd="1"/>
        <i x="737" s="1" nd="1"/>
        <i x="928" s="1" nd="1"/>
        <i x="385" s="1" nd="1"/>
        <i x="2174" s="1" nd="1"/>
        <i x="1910" s="1" nd="1"/>
        <i x="635" s="1" nd="1"/>
        <i x="1123" s="1" nd="1"/>
        <i x="958" s="1" nd="1"/>
        <i x="1296" s="1" nd="1"/>
        <i x="309" s="1" nd="1"/>
        <i x="213" s="1" nd="1"/>
        <i x="499" s="1" nd="1"/>
        <i x="1274" s="1" nd="1"/>
        <i x="2534" s="1" nd="1"/>
        <i x="2923" s="1" nd="1"/>
        <i x="2769" s="1" nd="1"/>
        <i x="1548" s="1" nd="1"/>
        <i x="834" s="1" nd="1"/>
        <i x="3105" s="1" nd="1"/>
        <i x="3112" s="1" nd="1"/>
        <i x="3151" s="1" nd="1"/>
        <i x="3048" s="1" nd="1"/>
        <i x="2574" s="1" nd="1"/>
        <i x="1801" s="1" nd="1"/>
        <i x="1267" s="1" nd="1"/>
        <i x="2788" s="1" nd="1"/>
        <i x="744" s="1" nd="1"/>
        <i x="823" s="1" nd="1"/>
        <i x="1020" s="1" nd="1"/>
        <i x="1424" s="1" nd="1"/>
        <i x="3483" s="1" nd="1"/>
        <i x="3467" s="1" nd="1"/>
        <i x="1645" s="1" nd="1"/>
        <i x="221" s="1" nd="1"/>
        <i x="3603" s="1" nd="1"/>
        <i x="638" s="1" nd="1"/>
        <i x="909" s="1" nd="1"/>
        <i x="580" s="1" nd="1"/>
        <i x="1657" s="1" nd="1"/>
        <i x="2255" s="1" nd="1"/>
        <i x="3244" s="1" nd="1"/>
        <i x="1681" s="1" nd="1"/>
        <i x="1075" s="1" nd="1"/>
        <i x="2631" s="1" nd="1"/>
        <i x="1195" s="1" nd="1"/>
        <i x="2580" s="1" nd="1"/>
        <i x="1139" s="1" nd="1"/>
        <i x="2623" s="1" nd="1"/>
        <i x="2245" s="1" nd="1"/>
        <i x="1855" s="1" nd="1"/>
        <i x="2542" s="1" nd="1"/>
        <i x="1916" s="1" nd="1"/>
        <i x="2216" s="1" nd="1"/>
        <i x="1137" s="1" nd="1"/>
        <i x="656" s="1" nd="1"/>
        <i x="3320" s="1" nd="1"/>
        <i x="1528" s="1" nd="1"/>
        <i x="3341" s="1" nd="1"/>
        <i x="3545" s="1" nd="1"/>
        <i x="2576" s="1" nd="1"/>
        <i x="594" s="1" nd="1"/>
        <i x="202" s="1" nd="1"/>
        <i x="1054" s="1" nd="1"/>
        <i x="1173" s="1" nd="1"/>
        <i x="1993" s="1" nd="1"/>
        <i x="956" s="1" nd="1"/>
        <i x="3200" s="1" nd="1"/>
        <i x="622" s="1" nd="1"/>
        <i x="865" s="1" nd="1"/>
        <i x="760" s="1" nd="1"/>
        <i x="428" s="1" nd="1"/>
        <i x="795" s="1" nd="1"/>
        <i x="739" s="1" nd="1"/>
        <i x="1019" s="1" nd="1"/>
        <i x="70" s="1" nd="1"/>
        <i x="894" s="1" nd="1"/>
        <i x="2855" s="1" nd="1"/>
        <i x="2192" s="1" nd="1"/>
        <i x="2012" s="1" nd="1"/>
        <i x="2309" s="1" nd="1"/>
        <i x="769" s="1" nd="1"/>
        <i x="1634" s="1" nd="1"/>
        <i x="658" s="1" nd="1"/>
        <i x="390" s="1" nd="1"/>
        <i x="3268" s="1" nd="1"/>
        <i x="581" s="1" nd="1"/>
        <i x="1180" s="1" nd="1"/>
        <i x="291" s="1" nd="1"/>
        <i x="275" s="1" nd="1"/>
        <i x="1103" s="1" nd="1"/>
        <i x="1416" s="1" nd="1"/>
        <i x="3511" s="1" nd="1"/>
        <i x="3401" s="1" nd="1"/>
        <i x="538" s="1" nd="1"/>
        <i x="339" s="1" nd="1"/>
        <i x="2951" s="1" nd="1"/>
        <i x="560" s="1" nd="1"/>
        <i x="1620" s="1" nd="1"/>
        <i x="1129" s="1" nd="1"/>
        <i x="1472" s="1" nd="1"/>
        <i x="2175" s="1" nd="1"/>
        <i x="1933" s="1" nd="1"/>
        <i x="636" s="1" nd="1"/>
        <i x="259" s="1" nd="1"/>
        <i x="2097" s="1" nd="1"/>
        <i x="314" s="1" nd="1"/>
        <i x="1595" s="1" nd="1"/>
        <i x="3111" s="1" nd="1"/>
        <i x="917" s="1" nd="1"/>
        <i x="2595" s="1" nd="1"/>
        <i x="2444" s="1" nd="1"/>
        <i x="2431" s="1" nd="1"/>
        <i x="884" s="1" nd="1"/>
        <i x="1625" s="1" nd="1"/>
        <i x="1509" s="1" nd="1"/>
        <i x="3712" s="1" nd="1"/>
        <i x="1253" s="1" nd="1"/>
        <i x="375" s="1" nd="1"/>
        <i x="1893" s="1" nd="1"/>
        <i x="677" s="1" nd="1"/>
        <i x="2265" s="1" nd="1"/>
        <i x="3331" s="1" nd="1"/>
        <i x="2648" s="1" nd="1"/>
        <i x="3662" s="1" nd="1"/>
        <i x="2079" s="1" nd="1"/>
        <i x="1921" s="1" nd="1"/>
        <i x="529" s="1" nd="1"/>
        <i x="2593" s="1" nd="1"/>
        <i x="1327" s="1" nd="1"/>
        <i x="2259" s="1" nd="1"/>
        <i x="472" s="1" nd="1"/>
        <i x="3015" s="1" nd="1"/>
        <i x="3" s="1" nd="1"/>
        <i x="1964" s="1" nd="1"/>
        <i x="2292" s="1" nd="1"/>
        <i x="1125" s="1" nd="1"/>
        <i x="3420" s="1" nd="1"/>
        <i x="2472" s="1" nd="1"/>
        <i x="2124" s="1" nd="1"/>
        <i x="418" s="1" nd="1"/>
        <i x="361" s="1" nd="1"/>
        <i x="1940" s="1" nd="1"/>
        <i x="2926" s="1" nd="1"/>
        <i x="3215" s="1" nd="1"/>
        <i x="1639" s="1" nd="1"/>
        <i x="292" s="1" nd="1"/>
        <i x="1232" s="1" nd="1"/>
        <i x="3034" s="1" nd="1"/>
        <i x="2699" s="1" nd="1"/>
        <i x="2197" s="1" nd="1"/>
        <i x="3379" s="1" nd="1"/>
        <i x="2267" s="1" nd="1"/>
        <i x="2597" s="1" nd="1"/>
        <i x="1266" s="1" nd="1"/>
        <i x="2553" s="1" nd="1"/>
        <i x="2596" s="1" nd="1"/>
        <i x="3334" s="1" nd="1"/>
        <i x="2897" s="1" nd="1"/>
        <i x="3443" s="1" nd="1"/>
        <i x="342" s="1" nd="1"/>
        <i x="2716" s="1" nd="1"/>
        <i x="911" s="1" nd="1"/>
        <i x="1884" s="1" nd="1"/>
        <i x="2998" s="1" nd="1"/>
        <i x="3205" s="1" nd="1"/>
        <i x="211" s="1" nd="1"/>
        <i x="978" s="1" nd="1"/>
        <i x="1419" s="1" nd="1"/>
        <i x="2838" s="1" nd="1"/>
        <i x="1428" s="1" nd="1"/>
        <i x="804" s="1" nd="1"/>
        <i x="4" s="1" nd="1"/>
        <i x="3149" s="1" nd="1"/>
        <i x="774" s="1" nd="1"/>
        <i x="2" s="1" nd="1"/>
        <i x="833" s="1" nd="1"/>
        <i x="2886" s="1" nd="1"/>
        <i x="3390" s="1" nd="1"/>
        <i x="2617" s="1" nd="1"/>
        <i x="2158" s="1" nd="1"/>
        <i x="688" s="1" nd="1"/>
        <i x="1524" s="1" nd="1"/>
        <i x="3330" s="1" nd="1"/>
        <i x="1351" s="1" nd="1"/>
        <i x="2020" s="1" nd="1"/>
        <i x="2686" s="1" nd="1"/>
        <i x="2975" s="1" nd="1"/>
        <i x="2775" s="1" nd="1"/>
        <i x="1594" s="1" nd="1"/>
        <i x="1149" s="1" nd="1"/>
        <i x="1108" s="1" nd="1"/>
        <i x="3441" s="1" nd="1"/>
        <i x="277" s="1" nd="1"/>
        <i x="3437" s="1" nd="1"/>
        <i x="796" s="1" nd="1"/>
        <i x="764" s="1" nd="1"/>
        <i x="193" s="1" nd="1"/>
        <i x="310" s="1" nd="1"/>
        <i x="1132" s="1" nd="1"/>
        <i x="1543" s="1" nd="1"/>
        <i x="2755" s="1" nd="1"/>
        <i x="1831" s="1" nd="1"/>
        <i x="1889" s="1" nd="1"/>
        <i x="2642" s="1" nd="1"/>
        <i x="1698" s="1" nd="1"/>
        <i x="3352" s="1" nd="1"/>
        <i x="682" s="1" nd="1"/>
        <i x="1473" s="1" nd="1"/>
        <i x="3544" s="1" nd="1"/>
        <i x="2980" s="1" nd="1"/>
        <i x="878" s="1" nd="1"/>
        <i x="822" s="1" nd="1"/>
        <i x="780" s="1" nd="1"/>
        <i x="0" s="1" nd="1"/>
        <i x="1293" s="1" nd="1"/>
        <i x="437" s="1" nd="1"/>
        <i x="1217" s="1" nd="1"/>
        <i x="1462" s="1" nd="1"/>
        <i x="526" s="1" nd="1"/>
        <i x="3088" s="1" nd="1"/>
        <i x="3098" s="1" nd="1"/>
        <i x="2861" s="1" nd="1"/>
        <i x="2384" s="1" nd="1"/>
        <i x="1344" s="1" nd="1"/>
        <i x="1718" s="1" nd="1"/>
        <i x="1689" s="1" nd="1"/>
        <i x="1545" s="1" nd="1"/>
        <i x="443" s="1" nd="1"/>
        <i x="3012" s="1" nd="1"/>
        <i x="808" s="1" nd="1"/>
        <i x="3021" s="1" nd="1"/>
        <i x="888" s="1" nd="1"/>
        <i x="1519" s="1" nd="1"/>
        <i x="3413" s="1" nd="1"/>
        <i x="1371" s="1" nd="1"/>
        <i x="3204" s="1" nd="1"/>
        <i x="3156" s="1" nd="1"/>
        <i x="2207" s="1" nd="1"/>
        <i x="3281" s="1" nd="1"/>
        <i x="30" s="1" nd="1"/>
        <i x="201" s="1" nd="1"/>
        <i x="1154" s="1" nd="1"/>
        <i x="572" s="1" nd="1"/>
        <i x="475" s="1" nd="1"/>
        <i x="2312" s="1" nd="1"/>
        <i x="1032" s="1" nd="1"/>
        <i x="3477" s="1" nd="1"/>
        <i x="360" s="1" nd="1"/>
        <i x="3692" s="1" nd="1"/>
        <i x="1967" s="1" nd="1"/>
        <i x="1784" s="1" nd="1"/>
        <i x="1383" s="1" nd="1"/>
        <i x="745" s="1" nd="1"/>
        <i x="487" s="1" nd="1"/>
        <i x="252" s="1" nd="1"/>
        <i x="3643" s="1" nd="1"/>
        <i x="882" s="1" nd="1"/>
        <i x="207" s="1" nd="1"/>
        <i x="300" s="1" nd="1"/>
        <i x="3621" s="1" nd="1"/>
        <i x="2385" s="1" nd="1"/>
        <i x="813" s="1" nd="1"/>
        <i x="1807" s="1" nd="1"/>
        <i x="1027" s="1" nd="1"/>
        <i x="2226" s="1" nd="1"/>
        <i x="3473" s="1" nd="1"/>
        <i x="413" s="1" nd="1"/>
        <i x="335" s="1" nd="1"/>
        <i x="1415" s="1" nd="1"/>
        <i x="1272" s="1" nd="1"/>
        <i x="3274" s="1" nd="1"/>
        <i x="544" s="1" nd="1"/>
        <i x="716" s="1" nd="1"/>
        <i x="3373" s="1" nd="1"/>
        <i x="3051" s="1" nd="1"/>
        <i x="922" s="1" nd="1"/>
        <i x="2519" s="1" nd="1"/>
        <i x="2170" s="1" nd="1"/>
        <i x="3097" s="1" nd="1"/>
        <i x="1539" s="1" nd="1"/>
        <i x="1809" s="1" nd="1"/>
        <i x="2958" s="1" nd="1"/>
        <i x="15" s="1" nd="1"/>
        <i x="709" s="1" nd="1"/>
        <i x="1399" s="1" nd="1"/>
        <i x="251" s="1" nd="1"/>
        <i x="1533" s="1" nd="1"/>
        <i x="3109" s="1" nd="1"/>
        <i x="609" s="1" nd="1"/>
        <i x="819" s="1" nd="1"/>
        <i x="1312" s="1" nd="1"/>
        <i x="3419" s="1" nd="1"/>
        <i x="1218" s="1" nd="1"/>
        <i x="2643" s="1" nd="1"/>
        <i x="3457" s="1" nd="1"/>
        <i x="2935" s="1" nd="1"/>
        <i x="872" s="1" nd="1"/>
        <i x="1574" s="1" nd="1"/>
        <i x="1045" s="1" nd="1"/>
        <i x="1058" s="1" nd="1"/>
        <i x="3310" s="1" nd="1"/>
        <i x="1845" s="1" nd="1"/>
        <i x="2199" s="1" nd="1"/>
        <i x="825" s="1" nd="1"/>
        <i x="386" s="1" nd="1"/>
        <i x="3249" s="1" nd="1"/>
        <i x="941" s="1" nd="1"/>
        <i x="2262" s="1" nd="1"/>
        <i x="17" s="1" nd="1"/>
        <i x="2032" s="1" nd="1"/>
        <i x="2080" s="1" nd="1"/>
        <i x="2482" s="1" nd="1"/>
        <i x="925" s="1" nd="1"/>
        <i x="1282" s="1" nd="1"/>
        <i x="227" s="1" nd="1"/>
        <i x="41" s="1" nd="1"/>
        <i x="2671" s="1" nd="1"/>
        <i x="3171" s="1" nd="1"/>
        <i x="3254" s="1" nd="1"/>
        <i x="1221" s="1" nd="1"/>
        <i x="1061" s="1" nd="1"/>
        <i x="3282" s="1" nd="1"/>
        <i x="776" s="1" nd="1"/>
        <i x="1811" s="1" nd="1"/>
        <i x="1665" s="1" nd="1"/>
        <i x="2772" s="1" nd="1"/>
        <i x="3554" s="1" nd="1"/>
        <i x="1002" s="1" nd="1"/>
        <i x="3295" s="1" nd="1"/>
        <i x="216" s="1" nd="1"/>
        <i x="2787" s="1" nd="1"/>
        <i x="1598" s="1" nd="1"/>
        <i x="1686" s="1" nd="1"/>
        <i x="3304" s="1" nd="1"/>
        <i x="1275" s="1" nd="1"/>
        <i x="1244" s="1" nd="1"/>
        <i x="204" s="1" nd="1"/>
        <i x="3508" s="1" nd="1"/>
        <i x="1954" s="1" nd="1"/>
        <i x="3260" s="1" nd="1"/>
        <i x="355" s="1" nd="1"/>
        <i x="369" s="1" nd="1"/>
        <i x="3010" s="1" nd="1"/>
        <i x="1599" s="1" nd="1"/>
        <i x="2330" s="1" nd="1"/>
        <i x="3353" s="1" nd="1"/>
        <i x="2346" s="1" nd="1"/>
        <i x="320" s="1" nd="1"/>
        <i x="2937" s="1" nd="1"/>
        <i x="3329" s="1" nd="1"/>
        <i x="2474" s="1" nd="1"/>
        <i x="1577" s="1" nd="1"/>
        <i x="1805" s="1" nd="1"/>
        <i x="2266" s="1" nd="1"/>
        <i x="524" s="1" nd="1"/>
        <i x="2373" s="1" nd="1"/>
        <i x="2297" s="1" nd="1"/>
        <i x="728" s="1" nd="1"/>
        <i x="2033" s="1" nd="1"/>
        <i x="2959" s="1" nd="1"/>
        <i x="507" s="1" nd="1"/>
        <i x="3167" s="1" nd="1"/>
        <i x="693" s="1" nd="1"/>
        <i x="601" s="1" nd="1"/>
        <i x="1765" s="1" nd="1"/>
        <i x="2687" s="1" nd="1"/>
        <i x="2117" s="1" nd="1"/>
        <i x="3424" s="1" nd="1"/>
        <i x="2470" s="1" nd="1"/>
        <i x="3471" s="1" nd="1"/>
        <i x="1265" s="1" nd="1"/>
        <i x="1446" s="1" nd="1"/>
        <i x="1347" s="1" nd="1"/>
        <i x="311" s="1" nd="1"/>
        <i x="2778" s="1" nd="1"/>
        <i x="2852" s="1" nd="1"/>
        <i x="3461" s="1" nd="1"/>
        <i x="740" s="1" nd="1"/>
        <i x="3251" s="1" nd="1"/>
        <i x="2518" s="1" nd="1"/>
        <i x="2184" s="1" nd="1"/>
        <i x="1712" s="1" nd="1"/>
        <i x="1476" s="1" nd="1"/>
        <i x="282" s="1" nd="1"/>
        <i x="2073" s="1" nd="1"/>
        <i x="2945" s="1" nd="1"/>
        <i x="628" s="1" nd="1"/>
        <i x="3119" s="1" nd="1"/>
        <i x="1611" s="1" nd="1"/>
        <i x="571" s="1" nd="1"/>
        <i x="250" s="1" nd="1"/>
        <i x="44" s="1" nd="1"/>
        <i x="789" s="1" nd="1"/>
        <i x="2121" s="1" nd="1"/>
        <i x="1279" s="1" nd="1"/>
        <i x="913" s="1" nd="1"/>
        <i x="665" s="1" nd="1"/>
        <i x="195" s="1" nd="1"/>
        <i x="1731" s="1" nd="1"/>
        <i x="111" s="1" nd="1"/>
        <i x="934" s="1" nd="1"/>
        <i x="1727" s="1" nd="1"/>
        <i x="974" s="1" nd="1"/>
        <i x="2682" s="1" nd="1"/>
        <i x="3499" s="1" nd="1"/>
        <i x="1085" s="1" nd="1"/>
        <i x="474" s="1" nd="1"/>
        <i x="1579" s="1" nd="1"/>
        <i x="448" s="1" nd="1"/>
        <i x="2579" s="1" nd="1"/>
        <i x="405" s="1" nd="1"/>
        <i x="136" s="1" nd="1"/>
        <i x="2280" s="1" nd="1"/>
        <i x="2083" s="1" nd="1"/>
        <i x="2246" s="1" nd="1"/>
        <i x="1079" s="1" nd="1"/>
        <i x="758" s="1" nd="1"/>
        <i x="3196" s="1" nd="1"/>
        <i x="3213" s="1" nd="1"/>
        <i x="2735" s="1" nd="1"/>
        <i x="2587" s="1" nd="1"/>
        <i x="1172" s="1" nd="1"/>
        <i x="3316" s="1" nd="1"/>
        <i x="2305" s="1" nd="1"/>
        <i x="2327" s="1" nd="1"/>
        <i x="2400" s="1" nd="1"/>
        <i x="2254" s="1" nd="1"/>
        <i x="1948" s="1" nd="1"/>
        <i x="2383" s="1" nd="1"/>
        <i x="3456" s="1" nd="1"/>
        <i x="2225" s="1" nd="1"/>
        <i x="2463" s="1" nd="1"/>
        <i x="990" s="1" nd="1"/>
        <i x="2573" s="1" nd="1"/>
        <i x="1810" s="1" nd="1"/>
        <i x="1783" s="1" nd="1"/>
        <i x="2786" s="1" nd="1"/>
        <i x="1812" s="1" nd="1"/>
        <i x="570" s="1" nd="1"/>
        <i x="182" s="1" nd="1"/>
        <i x="1184" s="1" nd="1"/>
        <i x="66" s="1" nd="1"/>
        <i x="2043" s="1" nd="1"/>
        <i x="3564" s="1" nd="1"/>
        <i x="255" s="1" nd="1"/>
        <i x="1031" s="1" nd="1"/>
        <i x="1254" s="1" nd="1"/>
        <i x="2603" s="1" nd="1"/>
        <i x="2571" s="1" nd="1"/>
        <i x="523" s="1" nd="1"/>
        <i x="1963" s="1" nd="1"/>
        <i x="814" s="1" nd="1"/>
        <i x="48" s="1" nd="1"/>
        <i x="533" s="1" nd="1"/>
        <i x="3296" s="1" nd="1"/>
        <i x="644" s="1" nd="1"/>
        <i x="3023" s="1" nd="1"/>
        <i x="2477" s="1" nd="1"/>
        <i x="584" s="1" nd="1"/>
        <i x="414" s="1" nd="1"/>
        <i x="647" s="1" nd="1"/>
        <i x="2866" s="1" nd="1"/>
        <i x="2098" s="1" nd="1"/>
        <i x="2540" s="1" nd="1"/>
        <i x="1560" s="1" nd="1"/>
        <i x="150" s="1" nd="1"/>
        <i x="286" s="1" nd="1"/>
        <i x="248" s="1" nd="1"/>
        <i x="2123" s="1" nd="1"/>
        <i x="2995" s="1" nd="1"/>
        <i x="1376" s="1" nd="1"/>
        <i x="1297" s="1" nd="1"/>
        <i x="3551" s="1" nd="1"/>
        <i x="274" s="1" nd="1"/>
        <i x="1117" s="1" nd="1"/>
        <i x="19" s="1" nd="1"/>
        <i x="1908" s="1" nd="1"/>
        <i x="2681" s="1" nd="1"/>
        <i x="2915" s="1" nd="1"/>
        <i x="1067" s="1" nd="1"/>
        <i x="2317" s="1" nd="1"/>
        <i x="3469" s="1" nd="1"/>
        <i x="668" s="1" nd="1"/>
        <i x="273" s="1" nd="1"/>
        <i x="629" s="1" nd="1"/>
        <i x="606" s="1" nd="1"/>
        <i x="1043" s="1" nd="1"/>
        <i x="260" s="1" nd="1"/>
        <i x="1511" s="1" nd="1"/>
        <i x="1905" s="1" nd="1"/>
        <i x="2983" s="1" nd="1"/>
        <i x="2940" s="1" nd="1"/>
        <i x="124" s="1" nd="1"/>
        <i x="3214" s="1" nd="1"/>
        <i x="973" s="1" nd="1"/>
        <i x="881" s="1" nd="1"/>
        <i x="1760" s="1" nd="1"/>
        <i x="2335" s="1" nd="1"/>
        <i x="781" s="1" nd="1"/>
        <i x="3642" s="1" nd="1"/>
        <i x="2223" s="1" nd="1"/>
        <i x="2075" s="1" nd="1"/>
        <i x="603" s="1" nd="1"/>
        <i x="272" s="1" nd="1"/>
        <i x="374" s="1" nd="1"/>
        <i x="1257" s="1" nd="1"/>
        <i x="2339" s="1" nd="1"/>
        <i x="2555" s="1" nd="1"/>
        <i x="1814" s="1" nd="1"/>
        <i x="890" s="1" nd="1"/>
        <i x="3315" s="1" nd="1"/>
        <i x="469" s="1" nd="1"/>
        <i x="3596" s="1" nd="1"/>
        <i x="1148" s="1" nd="1"/>
        <i x="859" s="1" nd="1"/>
        <i x="2034" s="1" nd="1"/>
        <i x="3582" s="1" nd="1"/>
        <i x="908" s="1" nd="1"/>
        <i x="189" s="1" nd="1"/>
        <i x="883" s="1" nd="1"/>
        <i x="613" s="1" nd="1"/>
        <i x="2006" s="1" nd="1"/>
        <i x="2632" s="1" nd="1"/>
        <i x="3565" s="1" nd="1"/>
        <i x="2298" s="1" nd="1"/>
        <i x="497" s="1" nd="1"/>
        <i x="2586" s="1" nd="1"/>
        <i x="2526" s="1" nd="1"/>
        <i x="2109" s="1" nd="1"/>
        <i x="453" s="1" nd="1"/>
        <i x="3686" s="1" nd="1"/>
        <i x="1390" s="1" nd="1"/>
        <i x="503" s="1" nd="1"/>
        <i x="3410" s="1" nd="1"/>
        <i x="2616" s="1" nd="1"/>
        <i x="528" s="1" nd="1"/>
        <i x="2984" s="1" nd="1"/>
        <i x="1059" s="1" nd="1"/>
        <i x="3660" s="1" nd="1"/>
        <i x="1926" s="1" nd="1"/>
        <i x="2066" s="1" nd="1"/>
        <i x="2345" s="1" nd="1"/>
        <i x="926" s="1" nd="1"/>
        <i x="1980" s="1" nd="1"/>
        <i x="1355" s="1" nd="1"/>
        <i x="2561" s="1" nd="1"/>
        <i x="148" s="1" nd="1"/>
        <i x="3618" s="1" nd="1"/>
        <i x="605" s="1" nd="1"/>
        <i x="1651" s="1" nd="1"/>
        <i x="3615" s="1" nd="1"/>
        <i x="2499" s="1" nd="1"/>
        <i x="209" s="1" nd="1"/>
        <i x="3049" s="1" nd="1"/>
        <i x="1369" s="1" nd="1"/>
        <i x="1433" s="1" nd="1"/>
        <i x="3614" s="1" nd="1"/>
        <i x="240" s="1" nd="1"/>
        <i x="2757" s="1" nd="1"/>
        <i x="659" s="1" nd="1"/>
        <i x="2957" s="1" nd="1"/>
        <i x="2072" s="1" nd="1"/>
        <i x="812" s="1" nd="1"/>
        <i x="3126" s="1" nd="1"/>
        <i x="1401" s="1" nd="1"/>
        <i x="2484" s="1" nd="1"/>
        <i x="1288" s="1" nd="1"/>
        <i x="1060" s="1" nd="1"/>
        <i x="1949" s="1" nd="1"/>
        <i x="2044" s="1" nd="1"/>
        <i x="2233" s="1" nd="1"/>
        <i x="232" s="1" nd="1"/>
        <i x="2892" s="1" nd="1"/>
        <i x="2859" s="1" nd="1"/>
        <i x="992" s="1" nd="1"/>
        <i x="889" s="1" nd="1"/>
        <i x="2876" s="1" nd="1"/>
        <i x="651" s="1" nd="1"/>
        <i x="1649" s="1" nd="1"/>
        <i x="1044" s="1" nd="1"/>
        <i x="3507" s="1" nd="1"/>
        <i x="425" s="1" nd="1"/>
        <i x="1826" s="1" nd="1"/>
        <i x="1372" s="1" nd="1"/>
        <i x="394" s="1" nd="1"/>
        <i x="3054" s="1" nd="1"/>
        <i x="1405" s="1" nd="1"/>
        <i x="1443" s="1" nd="1"/>
        <i x="2873" s="1" nd="1"/>
        <i x="3184" s="1" nd="1"/>
        <i x="2222" s="1" nd="1"/>
        <i x="1360" s="1" nd="1"/>
        <i x="1073" s="1" nd="1"/>
        <i x="2141" s="1" nd="1"/>
        <i x="3157" s="1" nd="1"/>
        <i x="655" s="1" nd="1"/>
        <i x="1264" s="1" nd="1"/>
        <i x="2478" s="1" nd="1"/>
        <i x="2754" s="1" nd="1"/>
        <i x="128" s="1" nd="1"/>
        <i x="2856" s="1" nd="1"/>
        <i x="3378" s="1" nd="1"/>
        <i x="3226" s="1" nd="1"/>
        <i x="492" s="1" nd="1"/>
        <i x="2637" s="1" nd="1"/>
        <i x="1923" s="1" nd="1"/>
        <i x="829" s="1" nd="1"/>
        <i x="3060" s="1" nd="1"/>
        <i x="2728" s="1" nd="1"/>
        <i x="2240" s="1" nd="1"/>
        <i x="2221" s="1" nd="1"/>
        <i x="3435" s="1" nd="1"/>
        <i x="476" s="1" nd="1"/>
        <i x="315" s="1" nd="1"/>
        <i x="3446" s="1" nd="1"/>
        <i x="2879" s="1" nd="1"/>
        <i x="11" s="1" nd="1"/>
        <i x="3489" s="1" nd="1"/>
        <i x="1089" s="1" nd="1"/>
        <i x="3074" s="1" nd="1"/>
        <i x="3423" s="1" nd="1"/>
        <i x="3460" s="1" nd="1"/>
        <i x="1039" s="1" nd="1"/>
        <i x="1015" s="1" nd="1"/>
        <i x="993" s="1" nd="1"/>
        <i x="3497" s="1" nd="1"/>
        <i x="3275" s="1" nd="1"/>
        <i x="317" s="1" nd="1"/>
        <i x="2952" s="1" nd="1"/>
        <i x="51" s="1" nd="1"/>
        <i x="1203" s="1" nd="1"/>
        <i x="3289" s="1" nd="1"/>
        <i x="246" s="1" nd="1"/>
        <i x="557" s="1" nd="1"/>
        <i x="671" s="1" nd="1"/>
        <i x="1216" s="1" nd="1"/>
        <i x="1423" s="1" nd="1"/>
        <i x="630" s="1" nd="1"/>
        <i x="676" s="1" nd="1"/>
        <i x="281" s="1" nd="1"/>
        <i x="3292" s="1" nd="1"/>
        <i x="2229" s="1" nd="1"/>
        <i x="2054" s="1" nd="1"/>
        <i x="612" s="1" nd="1"/>
        <i x="3022" s="1" nd="1"/>
        <i x="1541" s="1" nd="1"/>
        <i x="3168" s="1" nd="1"/>
        <i x="236" s="1" nd="1"/>
        <i x="3674" s="1" nd="1"/>
        <i x="3573" s="1" nd="1"/>
        <i x="3439" s="1" nd="1"/>
        <i x="748" s="1" nd="1"/>
        <i x="1904" s="1" nd="1"/>
        <i x="2434" s="1" nd="1"/>
        <i x="395" s="1" nd="1"/>
        <i x="408" s="1" nd="1"/>
        <i x="577" s="1" nd="1"/>
        <i x="2956" s="1" nd="1"/>
        <i x="215" s="1" nd="1"/>
        <i x="2252" s="1" nd="1"/>
        <i x="899" s="1" nd="1"/>
        <i x="3539" s="1" nd="1"/>
        <i x="2187" s="1" nd="1"/>
        <i x="1298" s="1" nd="1"/>
        <i x="1729" s="1" nd="1"/>
        <i x="190" s="1" nd="1"/>
        <i x="564" s="1" nd="1"/>
        <i x="1422" s="1" nd="1"/>
        <i x="3101" s="1" nd="1"/>
        <i x="1973" s="1" nd="1"/>
        <i x="824" s="1" nd="1"/>
        <i x="1069" s="1" nd="1"/>
        <i x="2031" s="1" nd="1"/>
        <i x="1909" s="1" nd="1"/>
        <i x="388" s="1" nd="1"/>
        <i x="832" s="1" nd="1"/>
        <i x="1193" s="1" nd="1"/>
        <i x="2195" s="1" nd="1"/>
        <i x="842" s="1" nd="1"/>
        <i x="1747" s="1" nd="1"/>
        <i x="652" s="1" nd="1"/>
        <i x="2832" s="1" nd="1"/>
        <i x="263" s="1" nd="1"/>
        <i x="1941" s="1" nd="1"/>
        <i x="2814" s="1" nd="1"/>
        <i x="331" s="1" nd="1"/>
        <i x="1734" s="1" nd="1"/>
        <i x="1618" s="1" nd="1"/>
        <i x="1643" s="1" nd="1"/>
        <i x="906" s="1" nd="1"/>
        <i x="2689" s="1" nd="1"/>
        <i x="3572" s="1" nd="1"/>
        <i x="404" s="1" nd="1"/>
        <i x="3273" s="1" nd="1"/>
        <i x="55" s="1" nd="1"/>
        <i x="1547" s="1" nd="1"/>
        <i x="2887" s="1" nd="1"/>
        <i x="231" s="1" nd="1"/>
        <i x="1535" s="1" nd="1"/>
        <i x="1474" s="1" nd="1"/>
        <i x="2507" s="1" nd="1"/>
        <i x="3369" s="1" nd="1"/>
        <i x="25" s="1" nd="1"/>
        <i x="707" s="1" nd="1"/>
        <i x="1544" s="1" nd="1"/>
        <i x="1170" s="1" nd="1"/>
        <i x="2333" s="1" nd="1"/>
        <i x="326" s="1" nd="1"/>
        <i x="3580" s="1" nd="1"/>
        <i x="368" s="1" nd="1"/>
        <i x="3322" s="1" nd="1"/>
        <i x="2390" s="1" nd="1"/>
        <i x="2371" s="1" nd="1"/>
        <i x="3008" s="1" nd="1"/>
        <i x="1429" s="1" nd="1"/>
        <i x="2627" s="1" nd="1"/>
        <i x="382" s="1" nd="1"/>
        <i x="736" s="1" nd="1"/>
        <i x="762" s="1" nd="1"/>
        <i x="836" s="1" nd="1"/>
        <i x="1507" s="1" nd="1"/>
        <i x="3299" s="1" nd="1"/>
        <i x="225" s="1" nd="1"/>
        <i x="701" s="1" nd="1"/>
        <i x="2720" s="1" nd="1"/>
        <i x="297" s="1" nd="1"/>
        <i x="2354" s="1" nd="1"/>
        <i x="1799" s="1" nd="1"/>
        <i x="1160" s="1" nd="1"/>
        <i x="2294" s="1" nd="1"/>
        <i x="2885" s="1" nd="1"/>
        <i x="143" s="1" nd="1"/>
        <i x="2306" s="1" nd="1"/>
        <i x="2965" s="1" nd="1"/>
        <i x="267" s="1" nd="1"/>
        <i x="2304" s="1" nd="1"/>
        <i x="713" s="1" nd="1"/>
        <i x="1144" s="1" nd="1"/>
        <i x="1055" s="1" nd="1"/>
        <i x="47" s="1" nd="1"/>
        <i x="2096" s="1" nd="1"/>
        <i x="1520" s="1" nd="1"/>
        <i x="790" s="1" nd="1"/>
        <i x="1695" s="1" nd="1"/>
        <i x="72" s="1" nd="1"/>
        <i x="1934" s="1" nd="1"/>
        <i x="2946" s="1" nd="1"/>
        <i x="692" s="1" nd="1"/>
        <i x="2841" s="1" nd="1"/>
        <i x="1268" s="1" nd="1"/>
        <i x="1452" s="1" nd="1"/>
        <i x="3453" s="1" nd="1"/>
        <i x="1107" s="1" nd="1"/>
        <i x="1354" s="1" nd="1"/>
        <i x="245" s="1" nd="1"/>
        <i x="2105" s="1" nd="1"/>
        <i x="2241" s="1" nd="1"/>
        <i x="188" s="1" nd="1"/>
        <i x="2051" s="1" nd="1"/>
        <i x="77" s="1" nd="1"/>
        <i x="3421" s="1" nd="1"/>
        <i x="2539" s="1" nd="1"/>
        <i x="1094" s="1" nd="1"/>
        <i x="2036" s="1" nd="1"/>
        <i x="1515" s="1" nd="1"/>
        <i x="977" s="1" nd="1"/>
        <i x="1572" s="1" nd="1"/>
        <i x="1207" s="1" nd="1"/>
        <i x="2931" s="1" nd="1"/>
        <i x="2701" s="1" nd="1"/>
        <i x="1095" s="1" nd="1"/>
        <i x="3422" s="1" nd="1"/>
        <i x="3666" s="1" nd="1"/>
        <i x="3084" s="1" nd="1"/>
        <i x="118" s="1" nd="1"/>
        <i x="1041" s="1" nd="1"/>
        <i x="2089" s="1" nd="1"/>
        <i x="3317" s="1" nd="1"/>
        <i x="1859" s="1" nd="1"/>
        <i x="2397" s="1" nd="1"/>
        <i x="3134" s="1" nd="1"/>
        <i x="1361" s="1" nd="1"/>
        <i x="2228" s="1" nd="1"/>
        <i x="1392" s="1" nd="1"/>
        <i x="2465" s="1" nd="1"/>
        <i x="536" s="1" nd="1"/>
        <i x="1641" s="1" nd="1"/>
        <i x="1318" s="1" nd="1"/>
        <i x="2898" s="1" nd="1"/>
        <i x="2150" s="1" nd="1"/>
        <i x="478" s="1" nd="1"/>
        <i x="3677" s="1" nd="1"/>
        <i x="123" s="1" nd="1"/>
        <i x="417" s="1" nd="1"/>
        <i x="788" s="1" nd="1"/>
        <i x="3481" s="1" nd="1"/>
        <i x="2732" s="1" nd="1"/>
        <i x="3667" s="1" nd="1"/>
        <i x="515" s="1" nd="1"/>
        <i x="110" s="1" nd="1"/>
        <i x="852" s="1" nd="1"/>
        <i x="347" s="1" nd="1"/>
        <i x="2509" s="1" nd="1"/>
        <i x="167" s="1" nd="1"/>
        <i x="3085" s="1" nd="1"/>
        <i x="2611" s="1" nd="1"/>
        <i x="323" s="1" nd="1"/>
        <i x="2826" s="1" nd="1"/>
        <i x="3543" s="1" nd="1"/>
        <i x="1608" s="1" nd="1"/>
        <i x="2744" s="1" nd="1"/>
        <i x="1408" s="1" nd="1"/>
        <i x="1249" s="1" nd="1"/>
        <i x="1994" s="1" nd="1"/>
        <i x="1619" s="1" nd="1"/>
        <i x="2844" s="1" nd="1"/>
        <i x="2650" s="1" nd="1"/>
        <i x="146" s="1" nd="1"/>
        <i x="2566" s="1" nd="1"/>
        <i x="986" s="1" nd="1"/>
        <i x="843" s="1" nd="1"/>
        <i x="2003" s="1" nd="1"/>
        <i x="496" s="1" nd="1"/>
        <i x="2191" s="1" nd="1"/>
        <i x="1890" s="1" nd="1"/>
        <i x="1229" s="1" nd="1"/>
        <i x="1179" s="1" nd="1"/>
        <i x="2601" s="1" nd="1"/>
        <i x="3359" s="1" nd="1"/>
        <i x="1700" s="1" nd="1"/>
        <i x="1013" s="1" nd="1"/>
        <i x="1205" s="1" nd="1"/>
        <i x="171" s="1" nd="1"/>
        <i x="2891" s="1" nd="1"/>
        <i x="2092" s="1" nd="1"/>
        <i x="2214" s="1" nd="1"/>
        <i x="1248" s="1" nd="1"/>
        <i x="1775" s="1" nd="1"/>
        <i x="2680" s="1" nd="1"/>
        <i x="1240" s="1" nd="1"/>
        <i x="2909" s="1" nd="1"/>
        <i x="1505" s="1" nd="1"/>
        <i x="3035" s="1" nd="1"/>
        <i x="108" s="1" nd="1"/>
        <i x="1393" s="1" nd="1"/>
        <i x="431" s="1" nd="1"/>
        <i x="2536" s="1" nd="1"/>
        <i x="8" s="1" nd="1"/>
        <i x="695" s="1" nd="1"/>
        <i x="1772" s="1" nd="1"/>
        <i x="138" s="1" nd="1"/>
        <i x="1105" s="1" nd="1"/>
        <i x="1779" s="1" nd="1"/>
        <i x="1593" s="1" nd="1"/>
        <i x="1464" s="1" nd="1"/>
        <i x="2496" s="1" nd="1"/>
        <i x="140" s="1" nd="1"/>
        <i x="2290" s="1" nd="1"/>
        <i x="400" s="1" nd="1"/>
        <i x="3028" s="1" nd="1"/>
        <i x="3362" s="1" nd="1"/>
        <i x="3655" s="1" nd="1"/>
        <i x="3634" s="1" nd="1"/>
        <i x="1171" s="1" nd="1"/>
        <i x="1158" s="1" nd="1"/>
        <i x="3164" s="1" nd="1"/>
        <i x="2971" s="1" nd="1"/>
        <i x="1500" s="1" nd="1"/>
        <i x="3552" s="1" nd="1"/>
        <i x="2394" s="1" nd="1"/>
        <i x="2936" s="1" nd="1"/>
        <i x="2562" s="1" nd="1"/>
        <i x="1716" s="1" nd="1"/>
        <i x="168" s="1" nd="1"/>
        <i x="1502" s="1" nd="1"/>
        <i x="105" s="1" nd="1"/>
        <i x="554" s="1" nd="1"/>
        <i x="1583" s="1" nd="1"/>
        <i x="876" s="1" nd="1"/>
        <i x="646" s="1" nd="1"/>
        <i x="1590" s="1" nd="1"/>
        <i x="2798" s="1" nd="1"/>
        <i x="904" s="1" nd="1"/>
        <i x="3697" s="1" nd="1"/>
        <i x="92" s="1" nd="1"/>
        <i x="3103" s="1" nd="1"/>
        <i x="351" s="1" nd="1"/>
        <i x="2977" s="1" nd="1"/>
        <i x="3569" s="1" nd="1"/>
        <i x="3452" s="1" nd="1"/>
        <i x="2264" s="1" nd="1"/>
        <i x="1364" s="1" nd="1"/>
        <i x="229" s="1" nd="1"/>
        <i x="142" s="1" nd="1"/>
        <i x="972" s="1" nd="1"/>
        <i x="270" s="1" nd="1"/>
        <i x="1935" s="1" nd="1"/>
        <i x="452" s="1" nd="1"/>
        <i x="2436" s="1" nd="1"/>
        <i x="1576" s="1" nd="1"/>
        <i x="3521" s="1" nd="1"/>
        <i x="230" s="1" nd="1"/>
        <i x="1439" s="1" nd="1"/>
        <i x="1555" s="1" nd="1"/>
        <i x="3090" s="1" nd="1"/>
        <i x="1010" s="1" nd="1"/>
        <i x="3463" s="1" nd="1"/>
        <i x="1449" s="1" nd="1"/>
        <i x="1324" s="1" nd="1"/>
        <i x="3312" s="1" nd="1"/>
        <i x="1605" s="1" nd="1"/>
        <i x="1239" s="1" nd="1"/>
        <i x="777" s="1" nd="1"/>
        <i x="12" s="1" nd="1"/>
        <i x="2076" s="1" nd="1"/>
        <i x="2249" s="1" nd="1"/>
        <i x="641" s="1" nd="1"/>
        <i x="3705" s="1" nd="1"/>
        <i x="915" s="1" nd="1"/>
        <i x="1895" s="1" nd="1"/>
        <i x="857" s="1" nd="1"/>
        <i x="1395" s="1" nd="1"/>
        <i x="305" s="1" nd="1"/>
        <i x="930" s="1" nd="1"/>
        <i x="1349" s="1" nd="1"/>
        <i x="838" s="1" nd="1"/>
        <i x="1285" s="1" nd="1"/>
        <i x="1307" s="1" nd="1"/>
        <i x="3625" s="1" nd="1"/>
        <i x="380" s="1" nd="1"/>
        <i x="1753" s="1" nd="1"/>
        <i x="22" s="1" nd="1"/>
        <i x="1974" s="1" nd="1"/>
        <i x="295" s="1" nd="1"/>
        <i x="864" s="1" nd="1"/>
        <i x="3566" s="1" nd="1"/>
        <i x="3652" s="1" nd="1"/>
        <i x="3308" s="1" nd="1"/>
        <i x="3713" s="1" nd="1"/>
        <i x="935" s="1" nd="1"/>
        <i x="3668" s="1" nd="1"/>
        <i x="2483" s="1" nd="1"/>
        <i x="3690" s="1" nd="1"/>
        <i x="2005" s="1" nd="1"/>
        <i x="1898" s="1" nd="1"/>
        <i x="3646" s="1" nd="1"/>
        <i x="3683" s="1" nd="1"/>
        <i x="299" s="1" nd="1"/>
        <i x="3356" s="1" nd="1"/>
        <i x="3053" s="1" nd="1"/>
        <i x="28" s="1" nd="1"/>
        <i x="3583" s="1" nd="1"/>
        <i x="1968" s="1" nd="1"/>
        <i x="1209" s="1" nd="1"/>
        <i x="2893" s="1" nd="1"/>
        <i x="3494" s="1" nd="1"/>
        <i x="177" s="1" nd="1"/>
        <i x="2835" s="1" nd="1"/>
        <i x="3003" s="1" nd="1"/>
        <i x="3698" s="1" nd="1"/>
        <i x="2541" s="1" nd="1"/>
        <i x="2674" s="1" nd="1"/>
        <i x="3384" s="1" nd="1"/>
        <i x="2420" s="1" nd="1"/>
        <i x="2670" s="1" nd="1"/>
        <i x="191" s="1" nd="1"/>
        <i x="2234" s="1" nd="1"/>
        <i x="284" s="1" nd="1"/>
        <i x="2792" s="1" nd="1"/>
        <i x="604" s="1" nd="1"/>
        <i x="2336" s="1" nd="1"/>
        <i x="766" s="1" nd="1"/>
        <i x="3515" s="1" nd="1"/>
        <i x="2493" s="1" nd="1"/>
        <i x="2220" s="1" nd="1"/>
        <i x="3364" s="1" nd="1"/>
        <i x="172" s="1" nd="1"/>
        <i x="1929" s="1" nd="1"/>
        <i x="2324" s="1" nd="1"/>
        <i x="854" s="1" nd="1"/>
        <i x="1478" s="1" nd="1"/>
        <i x="1127" s="1" nd="1"/>
        <i x="2166" s="1" nd="1"/>
        <i x="21" s="1" nd="1"/>
        <i x="242" s="1" nd="1"/>
        <i x="1757" s="1" nd="1"/>
        <i x="1124" s="1" nd="1"/>
        <i x="3459" s="1" nd="1"/>
        <i x="2248" s="1" nd="1"/>
        <i x="1518" s="1" nd="1"/>
        <i x="402" s="1" nd="1"/>
        <i x="2748" s="1" nd="1"/>
        <i x="3270" s="1" nd="1"/>
        <i x="2319" s="1" nd="1"/>
        <i x="2203" s="1" nd="1"/>
        <i x="2871" s="1" nd="1"/>
        <i x="147" s="1" nd="1"/>
        <i x="3160" s="1" nd="1"/>
        <i x="1770" s="1" nd="1"/>
        <i x="74" s="1" nd="1"/>
        <i x="3166" s="1" nd="1"/>
        <i x="518" s="1" nd="1"/>
        <i x="2625" s="1" nd="1"/>
        <i x="2592" s="1" nd="1"/>
        <i x="3670" s="1" nd="1"/>
        <i x="757" s="1" nd="1"/>
        <i x="522" s="1" nd="1"/>
        <i x="835" s="1" nd="1"/>
        <i x="983" s="1" nd="1"/>
        <i x="1403" s="1" nd="1"/>
        <i x="96" s="1" nd="1"/>
        <i x="1348" s="1" nd="1"/>
        <i x="1130" s="1" nd="1"/>
        <i x="3682" s="1" nd="1"/>
        <i x="1692" s="1" nd="1"/>
        <i x="3020" s="1" nd="1"/>
        <i x="416" s="1" nd="1"/>
        <i x="2868" s="1" nd="1"/>
        <i x="1675" s="1" nd="1"/>
        <i x="126" s="1" nd="1"/>
        <i x="3368" s="1" nd="1"/>
        <i x="3052" s="1" nd="1"/>
        <i x="3475" s="1" nd="1"/>
        <i x="2004" s="1" nd="1"/>
        <i x="657" s="1" nd="1"/>
        <i x="2453" s="1" nd="1"/>
        <i x="520" s="1" nd="1"/>
        <i x="1305" s="1" nd="1"/>
        <i x="1892" s="1" nd="1"/>
        <i x="328" s="1" nd="1"/>
        <i x="924" s="1" nd="1"/>
        <i x="2719" s="1" nd="1"/>
        <i x="3077" s="1" nd="1"/>
        <i x="576" s="1" nd="1"/>
        <i x="27" s="1" nd="1"/>
        <i x="2751" s="1" nd="1"/>
        <i x="1755" s="1" nd="1"/>
        <i x="545" s="1" nd="1"/>
        <i x="2556" s="1" nd="1"/>
        <i x="2215" s="1" nd="1"/>
        <i x="1631" s="1" nd="1"/>
        <i x="3246" s="1" nd="1"/>
        <i x="2942" s="1" nd="1"/>
        <i x="3143" s="1" nd="1"/>
        <i x="599" s="1" nd="1"/>
        <i x="2888" s="1" nd="1"/>
        <i x="104" s="1" nd="1"/>
        <i x="2683" s="1" nd="1"/>
        <i x="1280" s="1" nd="1"/>
        <i x="3599" s="1" nd="1"/>
        <i x="285" s="1" nd="1"/>
        <i x="3522" s="1" nd="1"/>
        <i x="3647" s="1" nd="1"/>
        <i x="1255" s="1" nd="1"/>
        <i x="3280" s="1" nd="1"/>
        <i x="3639" s="1" nd="1"/>
        <i x="1386" s="1" nd="1"/>
        <i x="683" s="1" nd="1"/>
        <i x="2585" s="1" nd="1"/>
        <i x="466" s="1" nd="1"/>
        <i x="898" s="1" nd="1"/>
        <i x="2665" s="1" nd="1"/>
        <i x="166" s="1" nd="1"/>
        <i x="2340" s="1" nd="1"/>
        <i x="3710" s="1" nd="1"/>
        <i x="1671" s="1" nd="1"/>
        <i x="3380" s="1" nd="1"/>
        <i x="439" s="1" nd="1"/>
        <i x="742" s="1" nd="1"/>
        <i x="495" s="1" nd="1"/>
        <i x="1823" s="1" nd="1"/>
        <i x="1138" s="1" nd="1"/>
        <i x="256" s="1" nd="1"/>
        <i x="509" s="1" nd="1"/>
        <i x="59" s="1" nd="1"/>
        <i x="1477" s="1" nd="1"/>
        <i x="3082" s="1" nd="1"/>
        <i x="90" s="1" nd="1"/>
        <i x="3526" s="1" nd="1"/>
        <i x="2100" s="1" nd="1"/>
        <i x="91" s="1" nd="1"/>
        <i x="2614" s="1" nd="1"/>
        <i x="531" s="1" nd="1"/>
        <i x="839" s="1" nd="1"/>
        <i x="681" s="1" nd="1"/>
        <i x="234" s="1" nd="1"/>
        <i x="3358" s="1" nd="1"/>
        <i x="1988" s="1" nd="1"/>
        <i x="1382" s="1" nd="1"/>
        <i x="2113" s="1" nd="1"/>
        <i x="1100" s="1" nd="1"/>
        <i x="1693" s="1" nd="1"/>
        <i x="1925" s="1" nd="1"/>
        <i x="3183" s="1" nd="1"/>
        <i x="686" s="1" nd="1"/>
        <i x="3062" s="1" nd="1"/>
        <i x="3340" s="1" nd="1"/>
        <i x="2765" s="1" nd="1"/>
        <i x="2668" s="1" nd="1"/>
        <i x="1624" s="1" nd="1"/>
        <i x="2469" s="1" nd="1"/>
        <i x="2414" s="1" nd="1"/>
        <i x="1633" s="1" nd="1"/>
        <i x="1456" s="1" nd="1"/>
        <i x="787" s="1" nd="1"/>
        <i x="358" s="1" nd="1"/>
        <i x="2261" s="1" nd="1"/>
        <i x="2081" s="1" nd="1"/>
        <i x="1367" s="1" nd="1"/>
        <i x="2410" s="1" nd="1"/>
        <i x="2007" s="1" nd="1"/>
        <i x="1066" s="1" nd="1"/>
        <i x="602" s="1" nd="1"/>
        <i x="1527" s="1" nd="1"/>
        <i x="333" s="1" nd="1"/>
        <i x="266" s="1" nd="1"/>
        <i x="3579" s="1" nd="1"/>
        <i x="802" s="1" nd="1"/>
        <i x="3002" s="1" nd="1"/>
        <i x="67" s="1" nd="1"/>
        <i x="154" s="1" nd="1"/>
        <i x="1309" s="1" nd="1"/>
        <i x="3113" s="1" nd="1"/>
        <i x="1119" s="1" nd="1"/>
        <i x="18" s="1" nd="1"/>
        <i x="970" s="1" nd="1"/>
        <i x="3096" s="1" nd="1"/>
        <i x="491" s="1" nd="1"/>
        <i x="3100" s="1" nd="1"/>
        <i x="3538" s="1" nd="1"/>
        <i x="3695" s="1" nd="1"/>
        <i x="23" s="1" nd="1"/>
        <i x="844" s="1" nd="1"/>
        <i x="1353" s="1" nd="1"/>
        <i x="479" s="1" nd="1"/>
        <i x="2660" s="1" nd="1"/>
        <i x="1343" s="1" nd="1"/>
        <i x="3432" s="1" nd="1"/>
        <i x="3680" s="1" nd="1"/>
        <i x="1703" s="1" nd="1"/>
        <i x="426" s="1" nd="1"/>
        <i x="959" s="1" nd="1"/>
        <i x="2968" s="1" nd="1"/>
        <i x="262" s="1" nd="1"/>
        <i x="597" s="1" nd="1"/>
        <i x="1981" s="1" nd="1"/>
        <i x="165" s="1" nd="1"/>
        <i x="3490" s="1" nd="1"/>
        <i x="16" s="1" nd="1"/>
        <i x="3221" s="1" nd="1"/>
        <i x="3531" s="1" nd="1"/>
        <i x="1878" s="1" nd="1"/>
        <i x="2334" s="1" nd="1"/>
        <i x="1872" s="1" nd="1"/>
        <i x="127" s="1" nd="1"/>
        <i x="669" s="1" nd="1"/>
        <i x="3556" s="1" nd="1"/>
        <i x="2572" s="1" nd="1"/>
        <i x="3598" s="1" nd="1"/>
        <i x="2860" s="1" nd="1"/>
        <i x="379" s="1" nd="1"/>
        <i x="2630" s="1" nd="1"/>
        <i x="2966" s="1" nd="1"/>
        <i x="3262" s="1" nd="1"/>
        <i x="3091" s="1" nd="1"/>
        <i x="1356" s="1" nd="1"/>
        <i x="80" s="1" nd="1"/>
        <i x="1335" s="1" nd="1"/>
        <i x="1384" s="1" nd="1"/>
        <i x="2244" s="1" nd="1"/>
        <i x="2441" s="1" nd="1"/>
        <i x="1738" s="1" nd="1"/>
        <i x="2437" s="1" nd="1"/>
        <i x="1930" s="1" nd="1"/>
        <i x="566" s="1" nd="1"/>
        <i x="1648" s="1" nd="1"/>
        <i x="423" s="1" nd="1"/>
        <i x="1163" s="1" nd="1"/>
        <i x="1051" s="1" nd="1"/>
        <i x="1540" s="1" nd="1"/>
        <i x="2103" s="1" nd="1"/>
        <i x="3403" s="1" nd="1"/>
        <i x="1215" s="1" nd="1"/>
        <i x="684" s="1" nd="1"/>
        <i x="3158" s="1" nd="1"/>
        <i x="1937" s="1" nd="1"/>
        <i x="1467" s="1" nd="1"/>
        <i x="42" s="1" nd="1"/>
        <i x="1063" s="1" nd="1"/>
        <i x="1322" s="1" nd="1"/>
        <i x="94" s="1" nd="1"/>
        <i x="3586" s="1" nd="1"/>
        <i x="3147" s="1" nd="1"/>
        <i x="3553" s="1" nd="1"/>
        <i x="1987" s="1" nd="1"/>
        <i x="1224" s="1" nd="1"/>
        <i x="1251" s="1" nd="1"/>
        <i x="2967" s="1" nd="1"/>
        <i x="109" s="1" nd="1"/>
        <i x="174" s="1" nd="1"/>
        <i x="131" s="1" nd="1"/>
        <i x="1924" s="1" nd="1"/>
        <i x="660" s="1" nd="1"/>
        <i x="451" s="1" nd="1"/>
        <i x="1733" s="1" nd="1"/>
        <i x="2515" s="1" nd="1"/>
        <i x="1370" s="1" nd="1"/>
        <i x="1442" s="1" nd="1"/>
        <i x="3252" s="1" nd="1"/>
        <i x="1153" s="1" nd="1"/>
        <i x="75" s="1" nd="1"/>
        <i x="2969" s="1" nd="1"/>
        <i x="1804" s="1" nd="1"/>
        <i x="3576" s="1" nd="1"/>
        <i x="3243" s="1" nd="1"/>
        <i x="2795" s="1" nd="1"/>
        <i x="2514" s="1" nd="1"/>
        <i x="303" s="1" nd="1"/>
        <i x="258" s="1" nd="1"/>
        <i x="3343" s="1" nd="1"/>
        <i x="527" s="1" nd="1"/>
        <i x="706" s="1" nd="1"/>
        <i x="2392" s="1" nd="1"/>
        <i x="3445" s="1" nd="1"/>
        <i x="1776" s="1" nd="1"/>
        <i x="1632" s="1" nd="1"/>
        <i x="3427" s="1" nd="1"/>
        <i x="302" s="1" nd="1"/>
        <i x="1790" s="1" nd="1"/>
        <i x="3064" s="1" nd="1"/>
        <i x="1413" s="1" nd="1"/>
        <i x="3174" s="1" nd="1"/>
        <i x="2678" s="1" nd="1"/>
        <i x="450" s="1" nd="1"/>
        <i x="52" s="1" nd="1"/>
        <i x="2962" s="1" nd="1"/>
        <i x="1644" s="1" nd="1"/>
        <i x="3272" s="1" nd="1"/>
        <i x="649" s="1" nd="1"/>
        <i x="1022" s="1" nd="1"/>
        <i x="29" s="1" nd="1"/>
        <i x="1363" s="1" nd="1"/>
        <i x="3319" s="1" nd="1"/>
        <i x="1902" s="1" nd="1"/>
        <i x="3259" s="1" nd="1"/>
        <i x="120" s="1" nd="1"/>
        <i x="2696" s="1" nd="1"/>
        <i x="3279" s="1" nd="1"/>
        <i x="24" s="1" nd="1"/>
        <i x="3536" s="1" nd="1"/>
        <i x="2882" s="1" nd="1"/>
        <i x="133" s="1" nd="1"/>
        <i x="2655" s="1" nd="1"/>
        <i x="1610" s="1" nd="1"/>
        <i x="2785" s="1" nd="1"/>
        <i x="372" s="1" nd="1"/>
        <i x="493" s="1" nd="1"/>
        <i x="199" s="1" nd="1"/>
        <i x="3466" s="1" nd="1"/>
        <i x="2111" s="1" nd="1"/>
        <i x="2657" s="1" nd="1"/>
        <i x="3382" s="1" nd="1"/>
        <i x="3684" s="1" nd="1"/>
        <i x="278" s="1" nd="1"/>
        <i x="1451" s="1" nd="1"/>
        <i x="3391" s="1" nd="1"/>
        <i x="3447" s="1" nd="1"/>
        <i x="63" s="1" nd="1"/>
        <i x="1876" s="1" nd="1"/>
        <i x="2902" s="1" nd="1"/>
        <i x="2504" s="1" nd="1"/>
        <i x="3516" s="1" nd="1"/>
        <i x="3336" s="1" nd="1"/>
        <i x="3492" s="1" nd="1"/>
        <i x="1092" s="1" nd="1"/>
        <i x="283" s="1" nd="1"/>
        <i x="778" s="1" nd="1"/>
        <i x="3400" s="1" nd="1"/>
        <i x="3018" s="1" nd="1"/>
        <i x="2933" s="1" nd="1"/>
        <i x="1612" s="1" nd="1"/>
        <i x="2442" s="1" nd="1"/>
        <i x="2403" s="1" nd="1"/>
        <i x="3688" s="1" nd="1"/>
        <i x="206" s="1" nd="1"/>
        <i x="1758" s="1" nd="1"/>
        <i x="139" s="1" nd="1"/>
        <i x="1617" s="1" nd="1"/>
        <i x="463" s="1" nd="1"/>
        <i x="381" s="1" nd="1"/>
        <i x="1225" s="1" nd="1"/>
        <i x="53" s="1" nd="1"/>
        <i x="830" s="1" nd="1"/>
        <i x="3656" s="1" nd="1"/>
        <i x="3203" s="1" nd="1"/>
        <i x="3571" s="1" nd="1"/>
        <i x="3540" s="1" nd="1"/>
        <i x="1008" s="1" nd="1"/>
        <i x="3518" s="1" nd="1"/>
        <i x="3138" s="1" nd="1"/>
        <i x="2104" s="1" nd="1"/>
        <i x="3307" s="1" nd="1"/>
        <i x="500" s="1" nd="1"/>
        <i x="371" s="1" nd="1"/>
        <i x="1561" s="1" nd="1"/>
        <i x="3633" s="1" nd="1"/>
        <i x="3679" s="1" nd="1"/>
        <i x="3627" s="1" nd="1"/>
        <i x="719" s="1" nd="1"/>
        <i x="235" s="1" nd="1"/>
        <i x="2209" s="1" nd="1"/>
        <i x="1939" s="1" nd="1"/>
        <i x="359" s="1" nd="1"/>
        <i x="1410" s="1" nd="1"/>
        <i x="1155" s="1" nd="1"/>
        <i x="3354" s="1" nd="1"/>
        <i x="2289" s="1" nd="1"/>
        <i x="3193" s="1" nd="1"/>
        <i x="746" s="1" nd="1"/>
        <i x="2904" s="1" nd="1"/>
        <i x="3376" s="1" nd="1"/>
        <i x="334" s="1" nd="1"/>
        <i x="2134" s="1" nd="1"/>
        <i x="3087" s="1" nd="1"/>
        <i x="2789" s="1" nd="1"/>
        <i x="2575" s="1" nd="1"/>
        <i x="2301" s="1" nd="1"/>
        <i x="3567" s="1" nd="1"/>
        <i x="325" s="1" nd="1"/>
        <i x="1794" s="1" nd="1"/>
        <i x="1575" s="1" nd="1"/>
        <i x="2590" s="1" nd="1"/>
        <i x="196" s="1" nd="1"/>
        <i x="65" s="1" nd="1"/>
        <i x="1654" s="1" nd="1"/>
        <i x="490" s="1" nd="1"/>
        <i x="43" s="1" nd="1"/>
        <i x="222" s="1" nd="1"/>
        <i x="349" s="1" nd="1"/>
        <i x="1615" s="1" nd="1"/>
        <i x="1911" s="1" nd="1"/>
        <i x="340" s="1" nd="1"/>
        <i x="3650" s="1" nd="1"/>
        <i x="2990" s="1" nd="1"/>
        <i x="3210" s="1" nd="1"/>
        <i x="3664" s="1" nd="1"/>
        <i x="1997" s="1" nd="1"/>
        <i x="449" s="1" nd="1"/>
        <i x="2581" s="1" nd="1"/>
        <i x="1210" s="1" nd="1"/>
        <i x="2663" s="1" nd="1"/>
        <i x="1198" s="1" nd="1"/>
        <i x="3176" s="1" nd="1"/>
        <i x="3026" s="1" nd="1"/>
        <i x="2182" s="1" nd="1"/>
        <i x="1702" s="1" nd="1"/>
        <i x="3520" s="1" nd="1"/>
        <i x="1711" s="1" nd="1"/>
        <i x="2058" s="1" nd="1"/>
        <i x="2505" s="1" nd="1"/>
        <i x="280" s="1" nd="1"/>
        <i x="1670" s="1" nd="1"/>
        <i x="1485" s="1" nd="1"/>
        <i x="2406" s="1" nd="1"/>
        <i x="1647" s="1" nd="1"/>
        <i x="2178" s="1" nd="1"/>
        <i x="1053" s="1" nd="1"/>
        <i x="137" s="1" nd="1"/>
        <i x="1120" s="1" nd="1"/>
        <i x="3548" s="1" nd="1"/>
        <i x="2231" s="1" nd="1"/>
        <i x="84" s="1" nd="1"/>
        <i x="905" s="1" nd="1"/>
        <i x="2407" s="1" nd="1"/>
        <i x="485" s="1" nd="1"/>
        <i x="1717" s="1" nd="1"/>
        <i x="2251" s="1" nd="1"/>
        <i x="607" s="1" nd="1"/>
        <i x="1128" s="1" nd="1"/>
        <i x="465" s="1" nd="1"/>
        <i x="89" s="1" nd="1"/>
        <i x="1465" s="1" nd="1"/>
        <i x="1596" s="1" nd="1"/>
        <i x="2357" s="1" nd="1"/>
        <i x="301" s="1" nd="1"/>
        <i x="1491" s="1" nd="1"/>
        <i x="296" s="1" nd="1"/>
        <i x="1101" s="1" nd="1"/>
        <i x="219" s="1" nd="1"/>
        <i x="2875" s="1" nd="1"/>
        <i x="3190" s="1" nd="1"/>
        <i x="1736" s="1" nd="1"/>
        <i x="32" s="1" nd="1"/>
        <i x="2156" s="1" nd="1"/>
        <i x="445" s="1" nd="1"/>
        <i x="3377" s="1" nd="1"/>
        <i x="2836" s="1" nd="1"/>
        <i x="2367" s="1" nd="1"/>
        <i x="902" s="1" nd="1"/>
        <i x="3696" s="1" nd="1"/>
        <i x="501" s="1" nd="1"/>
        <i x="98" s="1" nd="1"/>
        <i x="3187" s="1" nd="1"/>
        <i x="2793" s="1" nd="1"/>
        <i x="1121" s="1" nd="1"/>
        <i x="2628" s="1" nd="1"/>
        <i x="2331" s="1" nd="1"/>
        <i x="1558" s="1" nd="1"/>
        <i x="2651" s="1" nd="1"/>
        <i x="330" s="1" nd="1"/>
        <i x="3593" s="1" nd="1"/>
        <i x="674" s="1" nd="1"/>
        <i x="1886" s="1" nd="1"/>
        <i x="2447" s="1" nd="1"/>
        <i x="489" s="1" nd="1"/>
        <i x="3624" s="1" nd="1"/>
        <i x="2797" s="1" nd="1"/>
        <i x="1454" s="1" nd="1"/>
        <i x="1530" s="1" nd="1"/>
        <i x="3578" s="1" nd="1"/>
        <i x="1629" s="1" nd="1"/>
        <i x="862" s="1" nd="1"/>
        <i x="2750" s="1" nd="1"/>
        <i x="1256" s="1" nd="1"/>
        <i x="549" s="1" nd="1"/>
        <i x="1551" s="1" nd="1"/>
        <i x="3474" s="1" nd="1"/>
        <i x="3645" s="1" nd="1"/>
        <i x="233" s="1" nd="1"/>
        <i x="407" s="1" nd="1"/>
        <i x="324" s="1" nd="1"/>
        <i x="3348" s="1" nd="1"/>
        <i x="614" s="1" nd="1"/>
        <i x="2145" s="1" nd="1"/>
        <i x="2653" s="1" nd="1"/>
        <i x="2768" s="1" nd="1"/>
        <i x="3303" s="1" nd="1"/>
        <i x="1586" s="1" nd="1"/>
        <i x="3395" s="1" nd="1"/>
        <i x="3231" s="1" nd="1"/>
        <i x="3189" s="1" nd="1"/>
        <i x="3129" s="1" nd="1"/>
        <i x="512" s="1" nd="1"/>
        <i x="2816" s="1" nd="1"/>
        <i x="2821" s="1" nd="1"/>
        <i x="3135" s="1" nd="1"/>
        <i x="1118" s="1" nd="1"/>
        <i x="1983" s="1" nd="1"/>
        <i x="2196" s="1" nd="1"/>
        <i x="2350" s="1" nd="1"/>
        <i x="106" s="1" nd="1"/>
        <i x="966" s="1" nd="1"/>
        <i x="244" s="1" nd="1"/>
        <i x="3387" s="1" nd="1"/>
        <i x="178" s="1" nd="1"/>
        <i x="3039" s="1" nd="1"/>
        <i x="343" s="1" nd="1"/>
        <i x="3327" s="1" nd="1"/>
        <i x="389" s="1" nd="1"/>
        <i x="2654" s="1" nd="1"/>
        <i x="1808" s="1" nd="1"/>
        <i x="2667" s="1" nd="1"/>
        <i x="1860" s="1" nd="1"/>
        <i x="103" s="1" nd="1"/>
        <i x="319" s="1" nd="1"/>
        <i x="40" s="1" nd="1"/>
        <i x="200" s="1" nd="1"/>
        <i x="34" s="1" nd="1"/>
        <i x="3276" s="1" nd="1"/>
        <i x="2790" s="1" nd="1"/>
        <i x="2426" s="1" nd="1"/>
        <i x="2008" s="1" nd="1"/>
        <i x="1854" s="1" nd="1"/>
        <i x="2918" s="1" nd="1"/>
        <i x="679" s="1" nd="1"/>
        <i x="1888" s="1" nd="1"/>
        <i x="1175" s="1" nd="1"/>
        <i x="1857" s="1" nd="1"/>
        <i x="1523" s="1" nd="1"/>
        <i x="3271" s="1" nd="1"/>
        <i x="422" s="1" nd="1"/>
        <i x="1602" s="1" nd="1"/>
        <i x="268" s="1" nd="1"/>
        <i x="173" s="1" nd="1"/>
        <i x="393" s="1" nd="1"/>
        <i x="2341" s="1" nd="1"/>
        <i x="596" s="1" nd="1"/>
        <i x="1897" s="1" nd="1"/>
        <i x="2461" s="1" nd="1"/>
        <i x="2912" s="1" nd="1"/>
        <i x="2022" s="1" nd="1"/>
        <i x="2270" s="1" nd="1"/>
        <i x="2149" s="1" nd="1"/>
        <i x="3458" s="1" nd="1"/>
        <i x="3117" s="1" nd="1"/>
        <i x="2949" s="1" nd="1"/>
        <i x="1713" s="1" nd="1"/>
        <i x="1104" s="1" nd="1"/>
        <i x="238" s="1" nd="1"/>
        <i x="1046" s="1" nd="1"/>
        <i x="2930" s="1" nd="1"/>
        <i x="1294" s="1" nd="1"/>
        <i x="2759" s="1" nd="1"/>
        <i x="627" s="1" nd="1"/>
        <i x="1441" s="1" nd="1"/>
        <i x="160" s="1" nd="1"/>
        <i x="1817" s="1" nd="1"/>
        <i x="2577" s="1" nd="1"/>
        <i x="99" s="1" nd="1"/>
        <i x="3004" s="1" nd="1"/>
        <i x="436" s="1" nd="1"/>
        <i x="2284" s="1" nd="1"/>
        <i x="3703" s="1" nd="1"/>
        <i x="432" s="1" nd="1"/>
        <i x="378" s="1" nd="1"/>
        <i x="2489" s="1" nd="1"/>
        <i x="3506" s="1" nd="1"/>
        <i x="3415" s="1" nd="1"/>
        <i x="1503" s="1" nd="1"/>
        <i x="753" s="1" nd="1"/>
        <i x="1840" s="1" nd="1"/>
        <i x="1052" s="1" nd="1"/>
        <i x="159" s="1" nd="1"/>
        <i x="1097" s="1" nd="1"/>
        <i x="3047" s="1" nd="1"/>
        <i x="1646" s="1" nd="1"/>
        <i x="3568" s="1" nd="1"/>
        <i x="3068" s="1" nd="1"/>
        <i x="3150" s="1" nd="1"/>
        <i x="3144" s="1" nd="1"/>
        <i x="1381" s="1" nd="1"/>
        <i x="3159" s="1" nd="1"/>
        <i x="348" s="1" nd="1"/>
        <i x="3019" s="1" nd="1"/>
        <i x="3541" s="1" nd="1"/>
        <i x="1627" s="1" nd="1"/>
        <i x="2272" s="1" nd="1"/>
        <i x="3503" s="1" nd="1"/>
        <i x="308" s="1" nd="1"/>
        <i x="770" s="1" nd="1"/>
        <i x="850" s="1" nd="1"/>
        <i x="1450" s="1" nd="1"/>
        <i x="3470" s="1" nd="1"/>
        <i x="3542" s="1" nd="1"/>
        <i x="130" s="1" nd="1"/>
        <i x="3349" s="1" nd="1"/>
        <i x="3161" s="1" nd="1"/>
        <i x="1969" s="1" nd="1"/>
        <i x="2205" s="1" nd="1"/>
        <i x="181" s="1" nd="1"/>
        <i x="519" s="1" nd="1"/>
        <i x="2093" s="1" nd="1"/>
        <i x="353" s="1" nd="1"/>
        <i x="145" s="1" nd="1"/>
        <i x="88" s="1" nd="1"/>
        <i x="3563" s="1" nd="1"/>
        <i x="3351" s="1" nd="1"/>
        <i x="2895" s="1" nd="1"/>
        <i x="2368" s="1" nd="1"/>
        <i x="546" s="1" nd="1"/>
        <i x="1894" s="1" nd="1"/>
        <i x="1786" s="1" nd="1"/>
        <i x="1480" s="1" nd="1"/>
        <i x="1962" s="1" nd="1"/>
        <i x="3426" s="1" nd="1"/>
        <i x="2181" s="1" nd="1"/>
        <i x="1788" s="1" nd="1"/>
        <i x="1550" s="1" nd="1"/>
        <i x="1342" s="1" nd="1"/>
        <i x="3175" s="1" nd="1"/>
        <i x="153" s="1" nd="1"/>
        <i x="595" s="1" nd="1"/>
        <i x="775" s="1" nd="1"/>
        <i x="1795" s="1" nd="1"/>
        <i x="2874" s="1" nd="1"/>
        <i x="1065" s="1" nd="1"/>
        <i x="1655" s="1" nd="1"/>
        <i x="955" s="1" nd="1"/>
        <i x="412" s="1" nd="1"/>
        <i x="9" s="1" nd="1"/>
        <i x="2415" s="1" nd="1"/>
        <i x="3611" s="1" nd="1"/>
        <i x="625" s="1" nd="1"/>
        <i x="3708" s="1" nd="1"/>
        <i x="2165" s="1" nd="1"/>
        <i x="2200" s="1" nd="1"/>
        <i x="817" s="1" nd="1"/>
        <i x="116" s="1" nd="1"/>
        <i x="345" s="1" nd="1"/>
        <i x="1365" s="1" nd="1"/>
        <i x="513" s="1" nd="1"/>
        <i x="1169" s="1" nd="1"/>
        <i x="2017" s="1" nd="1"/>
        <i x="1459" s="1" nd="1"/>
        <i x="847" s="1" nd="1"/>
        <i x="873" s="1" nd="1"/>
        <i x="158" s="1" nd="1"/>
        <i x="991" s="1" nd="1"/>
        <i x="294" s="1" nd="1"/>
        <i x="3057" s="1" nd="1"/>
        <i x="1270" s="1" nd="1"/>
        <i x="3558" s="1" nd="1"/>
        <i x="700" s="1" nd="1"/>
        <i x="1316" s="1" nd="1"/>
        <i x="3451" s="1" nd="1"/>
        <i x="2452" s="1" nd="1"/>
        <i x="3496" s="1" nd="1"/>
        <i x="1302" s="1" nd="1"/>
        <i x="482" s="1" nd="1"/>
        <i x="264" s="1" nd="1"/>
        <i x="2355" s="1" nd="1"/>
        <i x="3335" s="1" nd="1"/>
        <i x="176" s="1" nd="1"/>
        <i x="86" s="1" nd="1"/>
        <i x="1526" s="1" nd="1"/>
        <i x="3487" s="1" nd="1"/>
        <i x="616" s="1" nd="1"/>
        <i x="269" s="1" nd="1"/>
        <i x="1340" s="1" nd="1"/>
        <i x="3261" s="1" nd="1"/>
        <i x="2455" s="1" nd="1"/>
        <i x="93" s="1" nd="1"/>
        <i x="1295" s="1" nd="1"/>
        <i x="2955" s="1" nd="1"/>
        <i x="694" s="1" nd="1"/>
        <i x="10" s="1" nd="1"/>
        <i x="2853" s="1" nd="1"/>
        <i x="2810" s="1" nd="1"/>
        <i x="965" s="1" nd="1"/>
        <i x="1183" s="1" nd="1"/>
        <i x="2991" s="1" nd="1"/>
        <i x="164" s="1" nd="1"/>
        <i x="357" s="1" nd="1"/>
        <i x="85" s="1" nd="1"/>
        <i x="1985" s="1" nd="1"/>
        <i x="2473" s="1" nd="1"/>
        <i x="1995" s="1" nd="1"/>
        <i x="68" s="1" nd="1"/>
        <i x="3040" s="1" nd="1"/>
        <i x="486" s="1" nd="1"/>
        <i x="1585" s="1" nd="1"/>
        <i x="1072" s="1" nd="1"/>
        <i x="197" s="1" nd="1"/>
        <i x="2974" s="1" nd="1"/>
        <i x="807" s="1" nd="1"/>
        <i x="3346" s="1" nd="1"/>
        <i x="2464" s="1" nd="1"/>
        <i x="467" s="1" nd="1"/>
        <i x="2636" s="1" nd="1"/>
        <i x="1115" s="1" nd="1"/>
        <i x="1813" s="1" nd="1"/>
        <i x="3505" s="1" nd="1"/>
        <i x="516" s="1" nd="1"/>
        <i x="3344" s="1" nd="1"/>
        <i x="383" s="1" nd="1"/>
        <i x="3290" s="1" nd="1"/>
        <i x="1040" s="1" nd="1"/>
        <i x="642" s="1" nd="1"/>
        <i x="3170" s="1" nd="1"/>
        <i x="598" s="1" nd="1"/>
        <i x="1261" s="1" nd="1"/>
        <i x="3700" s="1" nd="1"/>
        <i x="1498" s="1" nd="1"/>
        <i x="3630" s="1" nd="1"/>
        <i x="2210" s="1" nd="1"/>
        <i x="3465" s="1" nd="1"/>
        <i x="1099" s="1" nd="1"/>
        <i x="871" s="1" nd="1"/>
        <i x="135" s="1" nd="1"/>
        <i x="2055" s="1" nd="1"/>
        <i x="3122" s="1" nd="1"/>
        <i x="2471" s="1" nd="1"/>
        <i x="318" s="1" nd="1"/>
        <i x="2208" s="1" nd="1"/>
        <i x="243" s="1" nd="1"/>
        <i x="2777" s="1" nd="1"/>
        <i x="1743" s="1" nd="1"/>
        <i x="3217" s="1" nd="1"/>
        <i x="3257" s="1" nd="1"/>
        <i x="462" s="1" nd="1"/>
        <i x="33" s="1" nd="1"/>
        <i x="45" s="1" nd="1"/>
        <i x="3114" s="1" nd="1"/>
        <i x="261" s="1" nd="1"/>
        <i x="377" s="1" nd="1"/>
        <i x="239" s="1" nd="1"/>
        <i x="2824" s="1" nd="1"/>
        <i x="648" s="1" nd="1"/>
        <i x="2126" s="1" nd="1"/>
        <i x="1289" s="1" nd="1"/>
        <i x="1570" s="1" nd="1"/>
        <i x="3029" s="1" nd="1"/>
        <i x="271" s="1" nd="1"/>
        <i x="3333" s="1" nd="1"/>
        <i x="1566" s="1" nd="1"/>
        <i x="457" s="1" nd="1"/>
        <i x="1842" s="1" nd="1"/>
        <i x="3612" s="1" nd="1"/>
        <i x="36" s="1" nd="1"/>
        <i x="591" s="1" nd="1"/>
        <i x="1835" s="1" nd="1"/>
        <i x="352" s="1" nd="1"/>
        <i x="2359" s="1" nd="1"/>
        <i x="112" s="1" nd="1"/>
        <i x="384" s="1" nd="1"/>
        <i x="471" s="1" nd="1"/>
        <i x="2056" s="1" nd="1"/>
        <i x="344" s="1" nd="1"/>
        <i x="579" s="1" nd="1"/>
        <i x="1336" s="1" nd="1"/>
        <i x="3211" s="1" nd="1"/>
        <i x="1699" s="1" nd="1"/>
        <i x="3607" s="1" nd="1"/>
        <i x="2307" s="1" nd="1"/>
        <i x="175" s="1" nd="1"/>
        <i x="1326" s="1" nd="1"/>
        <i x="2661" s="1" nd="1"/>
        <i x="3177" s="1" nd="1"/>
        <i x="3484" s="1" nd="1"/>
        <i x="1936" s="1" nd="1"/>
        <i x="2230" s="1" nd="1"/>
        <i x="71" s="1" nd="1"/>
        <i x="2708" s="1" nd="1"/>
        <i x="2337" s="1" nd="1"/>
        <i x="2387" s="1" nd="1"/>
        <i x="998" s="1" nd="1"/>
        <i x="76" s="1" nd="1"/>
        <i x="3525" s="1" nd="1"/>
        <i x="366" s="1" nd="1"/>
        <i x="483" s="1" nd="1"/>
        <i x="3286" s="1" nd="1"/>
        <i x="2087" s="1" nd="1"/>
        <i x="214" s="1" nd="1"/>
        <i x="3209" s="1" nd="1"/>
        <i x="441" s="1" nd="1"/>
        <i x="1093" s="1" nd="1"/>
        <i x="2001" s="1" nd="1"/>
        <i x="350" s="1" nd="1"/>
        <i x="2822" s="1" nd="1"/>
        <i x="1394" s="1" nd="1"/>
        <i x="1187" s="1" nd="1"/>
        <i x="1177" s="1" nd="1"/>
        <i x="3550" s="1" nd="1"/>
        <i x="1056" s="1" nd="1"/>
        <i x="1751" s="1" nd="1"/>
        <i x="3433" s="1" nd="1"/>
        <i x="58" s="1" nd="1"/>
        <i x="870" s="1" nd="1"/>
        <i x="2450" s="1" nd="1"/>
        <i x="1197" s="1" nd="1"/>
        <i x="2130" s="1" nd="1"/>
        <i x="73" s="1" nd="1"/>
        <i x="419" s="1" nd="1"/>
        <i x="3402" s="1" nd="1"/>
        <i x="64" s="1" nd="1"/>
        <i x="2365" s="1" nd="1"/>
        <i x="3172" s="1" nd="1"/>
        <i x="3393" s="1" nd="1"/>
        <i x="1437" s="1" nd="1"/>
        <i x="337" s="1" nd="1"/>
        <i x="2758" s="1" nd="1"/>
        <i x="1959" s="1" nd="1"/>
        <i x="2315" s="1" nd="1"/>
        <i x="2702" s="1" nd="1"/>
        <i x="1761" s="1" nd="1"/>
        <i x="2524" s="1" nd="1"/>
        <i x="3694" s="1" nd="1"/>
        <i x="3687" s="1" nd="1"/>
        <i x="473" s="1" nd="1"/>
        <i x="3237" s="1" nd="1"/>
        <i x="2900" s="1" nd="1"/>
        <i x="2742" s="1" nd="1"/>
        <i x="2088" s="1" nd="1"/>
        <i x="208" s="1" nd="1"/>
        <i x="1396" s="1" nd="1"/>
        <i x="3620" s="1" nd="1"/>
        <i x="2511" s="1" nd="1"/>
        <i x="675" s="1" nd="1"/>
        <i x="57" s="1" nd="1"/>
        <i x="886" s="1" nd="1"/>
        <i x="1677" s="1" nd="1"/>
        <i x="192" s="1" nd="1"/>
        <i x="2458" s="1" nd="1"/>
        <i x="3513" s="1" nd="1"/>
        <i x="2820" s="1" nd="1"/>
        <i x="3673" s="1" nd="1"/>
        <i x="2927" s="1" nd="1"/>
        <i x="2771" s="1" nd="1"/>
        <i x="2313" s="1" nd="1"/>
        <i x="1301" s="1" nd="1"/>
        <i x="687" s="1" nd="1"/>
        <i x="2960" s="1" nd="1"/>
        <i x="1082" s="1" nd="1"/>
        <i x="155" s="1" nd="1"/>
        <i x="81" s="1" nd="1"/>
        <i x="420" s="1" nd="1"/>
        <i x="1932" s="1" nd="1"/>
        <i x="1582" s="1" nd="1"/>
        <i x="985" s="1" nd="1"/>
        <i x="2157" s="1" nd="1"/>
        <i x="851" s="1" nd="1"/>
        <i x="3436" s="1" nd="1"/>
        <i x="2303" s="1" nd="1"/>
        <i x="212" s="1" nd="1"/>
        <i x="1048" s="1" nd="1"/>
        <i x="2602" s="1" nd="1"/>
        <i x="3081" s="1" nd="1"/>
        <i x="2064" s="1" nd="1"/>
        <i x="816" s="1" nd="1"/>
        <i x="253" s="1" nd="1"/>
        <i x="276" s="1" nd="1"/>
        <i x="632" s="1" nd="1"/>
        <i x="1377" s="1" nd="1"/>
        <i x="156" s="1" nd="1"/>
        <i x="853" s="1" nd="1"/>
        <i x="62" s="1" nd="1"/>
        <i x="3657" s="1" nd="1"/>
        <i x="2568" s="1" nd="1"/>
        <i x="39" s="1" nd="1"/>
        <i x="134" s="1" nd="1"/>
        <i x="365" s="1" nd="1"/>
        <i x="1018" s="1" nd="1"/>
        <i x="1483" s="1" nd="1"/>
        <i x="724" s="1" nd="1"/>
        <i x="205" s="1" nd="1"/>
        <i x="2260" s="1" nd="1"/>
        <i x="3099" s="1" nd="1"/>
        <i x="3623" s="1" nd="1"/>
        <i x="690" s="1" nd="1"/>
        <i x="2353" s="1" nd="1"/>
        <i x="1567" s="1" nd="1"/>
        <i x="203" s="1" nd="1"/>
        <i x="539" s="1" nd="1"/>
        <i x="1430" s="1" nd="1"/>
        <i x="298" s="1" nd="1"/>
        <i x="3485" s="1" nd="1"/>
        <i x="313" s="1" nd="1"/>
        <i x="1640" s="1" nd="1"/>
        <i x="184" s="1" nd="1"/>
        <i x="3218" s="1" nd="1"/>
        <i x="2396" s="1" nd="1"/>
        <i x="1844" s="1" nd="1"/>
        <i x="3256" s="1" nd="1"/>
        <i x="880" s="1" nd="1"/>
        <i x="1822" s="1" nd="1"/>
        <i x="3326" s="1" nd="1"/>
        <i x="3079" s="1" nd="1"/>
        <i x="1281" s="1" nd="1"/>
        <i x="83" s="1" nd="1"/>
        <i x="2460" s="1" nd="1"/>
        <i x="3632" s="1" nd="1"/>
        <i x="2791" s="1" nd="1"/>
        <i x="6" s="1" nd="1"/>
        <i x="354" s="1" nd="1"/>
        <i x="169" s="1" nd="1"/>
        <i x="1241" s="1" nd="1"/>
        <i x="403" s="1" nd="1"/>
        <i x="7" s="1" nd="1"/>
        <i x="304" s="1" nd="1"/>
        <i x="1493" s="1" nd="1"/>
        <i x="61" s="1" nd="1"/>
        <i x="3562" s="1" nd="1"/>
        <i x="2171" s="1" nd="1"/>
        <i x="3230" s="1" nd="1"/>
        <i x="1787" s="1" nd="1"/>
        <i x="2756" s="1" nd="1"/>
        <i x="1311" s="1" nd="1"/>
        <i x="3594" s="1" nd="1"/>
        <i x="3337" s="1" nd="1"/>
        <i x="3557" s="1" nd="1"/>
        <i x="2924" s="1" nd="1"/>
        <i x="265" s="1" nd="1"/>
        <i x="149" s="1" nd="1"/>
        <i x="1332" s="1" nd="1"/>
        <i x="113" s="1" nd="1"/>
        <i x="2715" s="1" nd="1"/>
        <i x="578" s="1" nd="1"/>
        <i x="2919" s="1" nd="1"/>
        <i x="1461" s="1" nd="1"/>
        <i x="2724" s="1" nd="1"/>
        <i x="1517" s="1" nd="1"/>
        <i x="2749" s="1" nd="1"/>
        <i x="3321" s="1" nd="1"/>
        <i x="69" s="1" nd="1"/>
        <i x="1005" s="1" nd="1"/>
        <i x="3649" s="1" nd="1"/>
        <i x="1488" s="1" nd="1"/>
        <i x="1991" s="1" nd="1"/>
        <i x="30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_Name" xr10:uid="{C9A5720B-DC56-4A7C-B037-A0F4C5896C03}" sourceName="Director Name">
  <pivotTables>
    <pivotTable tabId="8" name="PivotTable4"/>
  </pivotTables>
  <data>
    <tabular pivotCacheId="409884841">
      <items count="1733">
        <i x="902" s="1"/>
        <i x="1310" s="1"/>
        <i x="1349" s="1"/>
        <i x="1116" s="1"/>
        <i x="388" s="1"/>
        <i x="1717" s="1"/>
        <i x="899" s="1"/>
        <i x="260" s="1"/>
        <i x="947" s="1"/>
        <i x="1103" s="1"/>
        <i x="549" s="1"/>
        <i x="789" s="1"/>
        <i x="107" s="1"/>
        <i x="1245" s="1"/>
        <i x="1112" s="1"/>
        <i x="1327" s="1"/>
        <i x="1485" s="1"/>
        <i x="19" s="1"/>
        <i x="1692" s="1"/>
        <i x="1581" s="1"/>
        <i x="471" s="1"/>
        <i x="275" s="1"/>
        <i x="295" s="1"/>
        <i x="357" s="1"/>
        <i x="1444" s="1"/>
        <i x="542" s="1"/>
        <i x="363" s="1"/>
        <i x="1638" s="1"/>
        <i x="599" s="1"/>
        <i x="264" s="1"/>
        <i x="1171" s="1"/>
        <i x="786" s="1"/>
        <i x="619" s="1"/>
        <i x="1108" s="1"/>
        <i x="1532" s="1"/>
        <i x="1705" s="1"/>
        <i x="1230" s="1"/>
        <i x="1123" s="1"/>
        <i x="299" s="1"/>
        <i x="1291" s="1"/>
        <i x="870" s="1"/>
        <i x="469" s="1"/>
        <i x="556" s="1"/>
        <i x="988" s="1"/>
        <i x="894" s="1"/>
        <i x="796" s="1"/>
        <i x="22" s="1"/>
        <i x="569" s="1"/>
        <i x="1494" s="1"/>
        <i x="1433" s="1"/>
        <i x="1597" s="1"/>
        <i x="319" s="1"/>
        <i x="316" s="1"/>
        <i x="1247" s="1"/>
        <i x="1458" s="1"/>
        <i x="1612" s="1"/>
        <i x="1655" s="1"/>
        <i x="771" s="1"/>
        <i x="381" s="1"/>
        <i x="1125" s="1"/>
        <i x="273" s="1"/>
        <i x="1231" s="1"/>
        <i x="1069" s="1"/>
        <i x="1666" s="1"/>
        <i x="386" s="1"/>
        <i x="1513" s="1"/>
        <i x="289" s="1"/>
        <i x="418" s="1"/>
        <i x="888" s="1"/>
        <i x="1090" s="1"/>
        <i x="200" s="1"/>
        <i x="669" s="1"/>
        <i x="955" s="1"/>
        <i x="1161" s="1"/>
        <i x="1080" s="1"/>
        <i x="476" s="1"/>
        <i x="334" s="1"/>
        <i x="959" s="1"/>
        <i x="1479" s="1"/>
        <i x="1701" s="1"/>
        <i x="1420" s="1"/>
        <i x="1728" s="1"/>
        <i x="270" s="1"/>
        <i x="1166" s="1"/>
        <i x="1339" s="1"/>
        <i x="1402" s="1"/>
        <i x="1554" s="1"/>
        <i x="278" s="1"/>
        <i x="387" s="1"/>
        <i x="1591" s="1"/>
        <i x="879" s="1"/>
        <i x="515" s="1"/>
        <i x="1198" s="1"/>
        <i x="582" s="1"/>
        <i x="546" s="1"/>
        <i x="665" s="1"/>
        <i x="1422" s="1"/>
        <i x="1319" s="1"/>
        <i x="1724" s="1"/>
        <i x="1072" s="1"/>
        <i x="1572" s="1"/>
        <i x="1058" s="1"/>
        <i x="403" s="1"/>
        <i x="1547" s="1"/>
        <i x="1463" s="1"/>
        <i x="1228" s="1"/>
        <i x="286" s="1"/>
        <i x="937" s="1"/>
        <i x="1549" s="1"/>
        <i x="1530" s="1"/>
        <i x="326" s="1"/>
        <i x="112" s="1"/>
        <i x="1641" s="1"/>
        <i x="100" s="1"/>
        <i x="752" s="1"/>
        <i x="234" s="1"/>
        <i x="540" s="1"/>
        <i x="953" s="1"/>
        <i x="375" s="1"/>
        <i x="952" s="1"/>
        <i x="1453" s="1"/>
        <i x="1679" s="1"/>
        <i x="1578" s="1"/>
        <i x="385" s="1"/>
        <i x="1481" s="1"/>
        <i x="625" s="1"/>
        <i x="1616" s="1"/>
        <i x="1522" s="1"/>
        <i x="1702" s="1"/>
        <i x="1023" s="1"/>
        <i x="1363" s="1"/>
        <i x="1595" s="1"/>
        <i x="165" s="1"/>
        <i x="474" s="1"/>
        <i x="688" s="1"/>
        <i x="477" s="1"/>
        <i x="1364" s="1"/>
        <i x="728" s="1"/>
        <i x="424" s="1"/>
        <i x="436" s="1"/>
        <i x="895" s="1"/>
        <i x="377" s="1"/>
        <i x="918" s="1"/>
        <i x="21" s="1"/>
        <i x="717" s="1"/>
        <i x="43" s="1"/>
        <i x="924" s="1"/>
        <i x="666" s="1"/>
        <i x="91" s="1"/>
        <i x="857" s="1"/>
        <i x="1232" s="1"/>
        <i x="352" s="1"/>
        <i x="472" s="1"/>
        <i x="439" s="1"/>
        <i x="370" s="1"/>
        <i x="667" s="1"/>
        <i x="1533" s="1"/>
        <i x="492" s="1"/>
        <i x="598" s="1"/>
        <i x="1506" s="1"/>
        <i x="1408" s="1"/>
        <i x="315" s="1"/>
        <i x="1527" s="1"/>
        <i x="1356" s="1"/>
        <i x="1502" s="1"/>
        <i x="1062" s="1"/>
        <i x="513" s="1"/>
        <i x="764" s="1"/>
        <i x="251" s="1"/>
        <i x="428" s="1"/>
        <i x="1397" s="1"/>
        <i x="990" s="1"/>
        <i x="79" s="1"/>
        <i x="392" s="1"/>
        <i x="581" s="1"/>
        <i x="252" s="1"/>
        <i x="1583" s="1"/>
        <i x="1373" s="1"/>
        <i x="300" s="1"/>
        <i x="1624" s="1"/>
        <i x="613" s="1"/>
        <i x="753" s="1"/>
        <i x="695" s="1"/>
        <i x="366" s="1"/>
        <i x="188" s="1"/>
        <i x="1217" s="1"/>
        <i x="1664" s="1"/>
        <i x="1071" s="1"/>
        <i x="589" s="1"/>
        <i x="1283" s="1"/>
        <i x="640" s="1"/>
        <i x="1135" s="1"/>
        <i x="343" s="1"/>
        <i x="830" s="1"/>
        <i x="1250" s="1"/>
        <i x="900" s="1"/>
        <i x="399" s="1"/>
        <i x="1605" s="1"/>
        <i x="816" s="1"/>
        <i x="368" s="1"/>
        <i x="1650" s="1"/>
        <i x="493" s="1"/>
        <i x="1589" s="1"/>
        <i x="820" s="1"/>
        <i x="1134" s="1"/>
        <i x="506" s="1"/>
        <i x="1475" s="1"/>
        <i x="38" s="1"/>
        <i x="760" s="1"/>
        <i x="1034" s="1"/>
        <i x="1311" s="1"/>
        <i x="1649" s="1"/>
        <i x="935" s="1"/>
        <i x="875" s="1"/>
        <i x="15" s="1"/>
        <i x="905" s="1"/>
        <i x="5" s="1"/>
        <i x="1218" s="1"/>
        <i x="747" s="1"/>
        <i x="401" s="1"/>
        <i x="1323" s="1"/>
        <i x="945" s="1"/>
        <i x="946" s="1"/>
        <i x="818" s="1"/>
        <i x="280" s="1"/>
        <i x="1298" s="1"/>
        <i x="782" s="1"/>
        <i x="302" s="1"/>
        <i x="1607" s="1"/>
        <i x="1550" s="1"/>
        <i x="1315" s="1"/>
        <i x="212" s="1"/>
        <i x="505" s="1"/>
        <i x="1501" s="1"/>
        <i x="906" s="1"/>
        <i x="674" s="1"/>
        <i x="1225" s="1"/>
        <i x="746" s="1"/>
        <i x="312" s="1"/>
        <i x="1181" s="1"/>
        <i x="614" s="1"/>
        <i x="893" s="1"/>
        <i x="1016" s="1"/>
        <i x="829" s="1"/>
        <i x="725" s="1"/>
        <i x="1334" s="1"/>
        <i x="1048" s="1"/>
        <i x="679" s="1"/>
        <i x="1509" s="1"/>
        <i x="1155" s="1"/>
        <i x="1295" s="1"/>
        <i x="1004" s="1"/>
        <i x="1162" s="1"/>
        <i x="185" s="1"/>
        <i x="977" s="1"/>
        <i x="397" s="1"/>
        <i x="1672" s="1"/>
        <i x="163" s="1"/>
        <i x="692" s="1"/>
        <i x="657" s="1"/>
        <i x="421" s="1"/>
        <i x="1159" s="1"/>
        <i x="1676" s="1"/>
        <i x="1337" s="1"/>
        <i x="149" s="1"/>
        <i x="766" s="1"/>
        <i x="1719" s="1"/>
        <i x="898" s="1"/>
        <i x="1253" s="1"/>
        <i x="913" s="1"/>
        <i x="450" s="1"/>
        <i x="706" s="1"/>
        <i x="1645" s="1"/>
        <i x="1621" s="1"/>
        <i x="101" s="1"/>
        <i x="154" s="1"/>
        <i x="1601" s="1"/>
        <i x="105" s="1"/>
        <i x="1185" s="1"/>
        <i x="1558" s="1"/>
        <i x="1117" s="1"/>
        <i x="1042" s="1"/>
        <i x="427" s="1"/>
        <i x="1264" s="1"/>
        <i x="1020" s="1"/>
        <i x="571" s="1"/>
        <i x="1046" s="1"/>
        <i x="1211" s="1"/>
        <i x="689" s="1"/>
        <i x="167" s="1"/>
        <i x="1529" s="1"/>
        <i x="1184" s="1"/>
        <i x="304" s="1"/>
        <i x="867" s="1"/>
        <i x="1381" s="1"/>
        <i x="525" s="1"/>
        <i x="917" s="1"/>
        <i x="1691" s="1"/>
        <i x="1342" s="1"/>
        <i x="555" s="1"/>
        <i x="608" s="1"/>
        <i x="1545" s="1"/>
        <i x="1703" s="1"/>
        <i x="1668" s="1"/>
        <i x="975" s="1"/>
        <i x="1412" s="1"/>
        <i x="1613" s="1"/>
        <i x="845" s="1"/>
        <i x="1351" s="1"/>
        <i x="1469" s="1"/>
        <i x="1557" s="1"/>
        <i x="1704" s="1"/>
        <i x="596" s="1"/>
        <i x="780" s="1"/>
        <i x="1448" s="1"/>
        <i x="394" s="1"/>
        <i x="484" s="1"/>
        <i x="243" s="1"/>
        <i x="639" s="1"/>
        <i x="1249" s="1"/>
        <i x="128" s="1"/>
        <i x="220" s="1"/>
        <i x="1251" s="1"/>
        <i x="494" s="1"/>
        <i x="1030" s="1"/>
        <i x="1063" s="1"/>
        <i x="568" s="1"/>
        <i x="1333" s="1"/>
        <i x="1118" s="1"/>
        <i x="1654" s="1"/>
        <i x="1055" s="1"/>
        <i x="559" s="1"/>
        <i x="1077" s="1"/>
        <i x="759" s="1"/>
        <i x="1041" s="1"/>
        <i x="1126" s="1"/>
        <i x="1609" s="1"/>
        <i x="297" s="1"/>
        <i x="557" s="1"/>
        <i x="470" s="1"/>
        <i x="974" s="1"/>
        <i x="1594" s="1"/>
        <i x="238" s="1"/>
        <i x="1169" s="1"/>
        <i x="1446" s="1"/>
        <i x="1727" s="1"/>
        <i x="644" s="1"/>
        <i x="1287" s="1"/>
        <i x="1032" s="1"/>
        <i x="566" s="1"/>
        <i x="587" s="1"/>
        <i x="20" s="1"/>
        <i x="115" s="1"/>
        <i x="448" s="1"/>
        <i x="632" s="1"/>
        <i x="734" s="1"/>
        <i x="1302" s="1"/>
        <i x="1424" s="1"/>
        <i x="473" s="1"/>
        <i x="364" s="1"/>
        <i x="1540" s="1"/>
        <i x="887" s="1"/>
        <i x="699" s="1"/>
        <i x="1661" s="1"/>
        <i x="951" s="1"/>
        <i x="193" s="1"/>
        <i x="1460" s="1"/>
        <i x="1239" s="1"/>
        <i x="1210" s="1"/>
        <i x="1040" s="1"/>
        <i x="1640" s="1"/>
        <i x="662" s="1"/>
        <i x="1240" s="1"/>
        <i x="201" s="1"/>
        <i x="1206" s="1"/>
        <i x="235" s="1"/>
        <i x="646" s="1"/>
        <i x="837" s="1"/>
        <i x="1716" s="1"/>
        <i x="480" s="1"/>
        <i x="1537" s="1"/>
        <i x="1255" s="1"/>
        <i x="1461" s="1"/>
        <i x="705" s="1"/>
        <i x="1695" s="1"/>
        <i x="1419" s="1"/>
        <i x="744" s="1"/>
        <i x="365" s="1"/>
        <i x="1387" s="1"/>
        <i x="921" s="1"/>
        <i x="800" s="1"/>
        <i x="1335" s="1"/>
        <i x="1404" s="1"/>
        <i x="1386" s="1"/>
        <i x="678" s="1"/>
        <i x="851" s="1"/>
        <i x="1314" s="1"/>
        <i x="649" s="1"/>
        <i x="65" s="1"/>
        <i x="1517" s="1"/>
        <i x="1510" s="1"/>
        <i x="616" s="1"/>
        <i x="645" s="1"/>
        <i x="191" s="1"/>
        <i x="184" s="1"/>
        <i x="181" s="1"/>
        <i x="1648" s="1"/>
        <i x="992" s="1"/>
        <i x="825" s="1"/>
        <i x="1627" s="1"/>
        <i x="74" s="1"/>
        <i x="180" s="1"/>
        <i x="1235" s="1"/>
        <i x="382" s="1"/>
        <i x="651" s="1"/>
        <i x="843" s="1"/>
        <i x="1486" s="1"/>
        <i x="1399" s="1"/>
        <i x="1568" s="1"/>
        <i x="1694" s="1"/>
        <i x="1359" s="1"/>
        <i x="1094" s="1"/>
        <i x="1553" s="1"/>
        <i x="177" s="1"/>
        <i x="672" s="1"/>
        <i x="1599" s="1"/>
        <i x="865" s="1"/>
        <i x="1630" s="1"/>
        <i x="663" s="1"/>
        <i x="969" s="1"/>
        <i x="993" s="1"/>
        <i x="337" s="1"/>
        <i x="652" s="1"/>
        <i x="190" s="1"/>
        <i x="922" s="1"/>
        <i x="1675" s="1"/>
        <i x="156" s="1"/>
        <i x="1044" s="1"/>
        <i x="18" s="1"/>
        <i x="1106" s="1"/>
        <i x="1614" s="1"/>
        <i x="819" s="1"/>
        <i x="274" s="1"/>
        <i x="1109" s="1"/>
        <i x="372" s="1"/>
        <i x="648" s="1"/>
        <i x="1003" s="1"/>
        <i x="1271" s="1"/>
        <i x="762" s="1"/>
        <i x="462" s="1"/>
        <i x="635" s="1"/>
        <i x="1105" s="1"/>
        <i x="757" s="1"/>
        <i x="552" s="1"/>
        <i x="1279" s="1"/>
        <i x="1715" s="1"/>
        <i x="335" s="1"/>
        <i x="1656" s="1"/>
        <i x="1707" s="1"/>
        <i x="1007" s="1"/>
        <i x="1427" s="1"/>
        <i x="16" s="1"/>
        <i x="1610" s="1"/>
        <i x="1637" s="1"/>
        <i x="1168" s="1"/>
        <i x="320" s="1"/>
        <i x="661" s="1"/>
        <i x="1375" s="1"/>
        <i x="1606" s="1"/>
        <i x="909" s="1"/>
        <i x="840" s="1"/>
        <i x="812" s="1"/>
        <i x="702" s="1"/>
        <i x="414" s="1"/>
        <i x="1043" s="1"/>
        <i x="1452" s="1"/>
        <i x="1173" s="1"/>
        <i x="308" s="1"/>
        <i x="481" s="1"/>
        <i x="514" s="1"/>
        <i x="797" s="1"/>
        <i x="40" s="1"/>
        <i x="1376" s="1"/>
        <i x="50" s="1"/>
        <i x="1208" s="1"/>
        <i x="1548" s="1"/>
        <i x="590" s="1"/>
        <i x="518" s="1"/>
        <i x="306" s="1"/>
        <i x="178" s="1"/>
        <i x="206" s="1"/>
        <i x="1065" s="1"/>
        <i x="1060" s="1"/>
        <i x="138" s="1"/>
        <i x="1107" s="1"/>
        <i x="781" s="1"/>
        <i x="93" s="1"/>
        <i x="266" s="1"/>
        <i x="1305" s="1"/>
        <i x="1199" s="1"/>
        <i x="749" s="1"/>
        <i x="133" s="1"/>
        <i x="1294" s="1"/>
        <i x="509" s="1"/>
        <i x="1" s="1"/>
        <i x="794" s="1"/>
        <i x="1194" s="1"/>
        <i x="911" s="1"/>
        <i x="1429" s="1"/>
        <i x="1508" s="1"/>
        <i x="215" s="1"/>
        <i x="1078" s="1"/>
        <i x="1099" s="1"/>
        <i x="1057" s="1"/>
        <i x="344" s="1"/>
        <i x="591" s="1"/>
        <i x="778" s="1"/>
        <i x="1482" s="1"/>
        <i x="923" s="1"/>
        <i x="915" s="1"/>
        <i x="182" s="1"/>
        <i x="1653" s="1"/>
        <i x="390" s="1"/>
        <i x="677" s="1"/>
        <i x="1347" s="1"/>
        <i x="1095" s="1"/>
        <i x="610" s="1"/>
        <i x="263" s="1"/>
        <i x="1187" s="1"/>
        <i x="1541" s="1"/>
        <i x="346" s="1"/>
        <i x="1102" s="1"/>
        <i x="1051" s="1"/>
        <i x="420" s="1"/>
        <i x="1039" s="1"/>
        <i x="31" s="1"/>
        <i x="723" s="1"/>
        <i x="1124" s="1"/>
        <i x="226" s="1"/>
        <i x="51" s="1"/>
        <i x="90" s="1"/>
        <i x="1499" s="1"/>
        <i x="129" s="1"/>
        <i x="1492" s="1"/>
        <i x="39" s="1"/>
        <i x="14" s="1"/>
        <i x="34" s="1"/>
        <i x="437" s="1"/>
        <i x="528" s="1"/>
        <i x="1145" s="1"/>
        <i x="1436" s="1"/>
        <i x="291" s="1"/>
        <i x="655" s="1"/>
        <i x="1622" s="1"/>
        <i x="939" s="1"/>
        <i x="1354" s="1"/>
        <i x="1466" s="1"/>
        <i x="1182" s="1"/>
        <i x="929" s="1"/>
        <i x="784" s="1"/>
        <i x="1682" s="1"/>
        <i x="1388" s="1"/>
        <i x="680" s="1"/>
        <i x="1119" s="1"/>
        <i x="647" s="1"/>
        <i x="1227" s="1"/>
        <i x="718" s="1"/>
        <i x="643" s="1"/>
        <i x="1712" s="1"/>
        <i x="433" s="1"/>
        <i x="792" s="1"/>
        <i x="341" s="1"/>
        <i x="495" s="1"/>
        <i x="1425" s="1"/>
        <i x="806" s="1"/>
        <i x="803" s="1"/>
        <i x="228" s="1"/>
        <i x="29" s="1"/>
        <i x="817" s="1"/>
        <i x="488" s="1"/>
        <i x="1164" s="1"/>
        <i x="103" s="1"/>
        <i x="1138" s="1"/>
        <i x="1026" s="1"/>
        <i x="617" s="1"/>
        <i x="882" s="1"/>
        <i x="485" s="1"/>
        <i x="159" s="1"/>
        <i x="1562" s="1"/>
        <i x="197" s="1"/>
        <i x="77" s="1"/>
        <i x="2" s="1"/>
        <i x="467" s="1"/>
        <i x="0" s="1"/>
        <i x="294" s="1"/>
        <i x="432" s="1"/>
        <i x="1413" s="1"/>
        <i x="1056" s="1"/>
        <i x="777" s="1"/>
        <i x="1711" s="1"/>
        <i x="1489" s="1"/>
        <i x="17" s="1"/>
        <i x="754" s="1"/>
        <i x="117" s="1"/>
        <i x="449" s="1"/>
        <i x="727" s="1"/>
        <i x="1618" s="1"/>
        <i x="687" s="1"/>
        <i x="82" s="1"/>
        <i x="1350" s="1"/>
        <i x="1722" s="1"/>
        <i x="1454" s="1"/>
        <i x="1371" s="1"/>
        <i x="85" s="1"/>
        <i x="545" s="1"/>
        <i x="119" s="1"/>
        <i x="1052" s="1"/>
        <i x="1200" s="1"/>
        <i x="322" s="1"/>
        <i x="512" s="1"/>
        <i x="516" s="1"/>
        <i x="1212" s="1"/>
        <i x="84" s="1"/>
        <i x="339" s="1"/>
        <i x="904" s="1"/>
        <i x="949" s="1"/>
        <i x="94" s="1"/>
        <i x="1238" s="1"/>
        <i x="709" s="1"/>
        <i x="1487" s="1"/>
        <i x="1144" s="1"/>
        <i x="779" s="1"/>
        <i x="125" s="1"/>
        <i x="981" s="1"/>
        <i x="795" s="1"/>
        <i x="682" s="1"/>
        <i x="527" s="1"/>
        <i x="1233" s="1"/>
        <i x="1556" s="1"/>
        <i x="1698" s="1"/>
        <i x="8" s="1"/>
        <i x="47" s="1"/>
        <i x="1507" s="1"/>
        <i x="172" s="1"/>
        <i x="124" s="1"/>
        <i x="940" s="1"/>
        <i x="1196" s="1"/>
        <i x="1632" s="1"/>
        <i x="1309" s="1"/>
        <i x="67" s="1"/>
        <i x="242" s="1"/>
        <i x="694" s="1"/>
        <i x="1163" s="1"/>
        <i x="741" s="1"/>
        <i x="126" s="1"/>
        <i x="404" s="1"/>
        <i x="1646" s="1"/>
        <i x="412" s="1"/>
        <i x="1277" s="1"/>
        <i x="1546" s="1"/>
        <i x="1098" s="1"/>
        <i x="1317" s="1"/>
        <i x="1634" s="1"/>
        <i x="454" s="1"/>
        <i x="991" s="1"/>
        <i x="1582" s="1"/>
        <i x="641" s="1"/>
        <i x="544" s="1"/>
        <i x="519" s="1"/>
        <i x="1536" s="1"/>
        <i x="296" s="1"/>
        <i x="276" s="1"/>
        <i x="654" s="1"/>
        <i x="983" s="1"/>
        <i x="570" s="1"/>
        <i x="1593" s="1"/>
        <i x="1477" s="1"/>
        <i x="1202" s="1"/>
        <i x="1551" s="1"/>
        <i x="1067" s="1"/>
        <i x="814" s="1"/>
        <i x="1045" s="1"/>
        <i x="774" s="1"/>
        <i x="1086" s="1"/>
        <i x="204" s="1"/>
        <i x="405" s="1"/>
        <i x="659" s="1"/>
        <i x="1021" s="1"/>
        <i x="434" s="1"/>
        <i x="1257" s="1"/>
        <i x="1396" s="1"/>
        <i x="262" s="1"/>
        <i x="70" s="1"/>
        <i x="883" s="1"/>
        <i x="402" s="1"/>
        <i x="441" s="1"/>
        <i x="1303" s="1"/>
        <i x="153" s="1"/>
        <i x="572" s="1"/>
        <i x="1133" s="1"/>
        <i x="203" s="1"/>
        <i x="1281" s="1"/>
        <i x="1498" s="1"/>
        <i x="967" s="1"/>
        <i x="832" s="1"/>
        <i x="1027" s="1"/>
        <i x="1049" s="1"/>
        <i x="1000" s="1"/>
        <i x="1278" s="1"/>
        <i x="491" s="1"/>
        <i x="1483" s="1"/>
        <i x="1639" s="1"/>
        <i x="284" s="1"/>
        <i x="1596" s="1"/>
        <i x="23" s="1"/>
        <i x="83" s="1"/>
        <i x="373" s="1"/>
        <i x="211" s="1"/>
        <i x="737" s="1"/>
        <i x="416" s="1"/>
        <i x="835" s="1"/>
        <i x="738" s="1"/>
        <i x="997" s="1"/>
        <i x="713" s="1"/>
        <i x="791" s="1"/>
        <i x="76" s="1"/>
        <i x="928" s="1"/>
        <i x="1439" s="1"/>
        <i x="423" s="1"/>
        <i x="141" s="1"/>
        <i x="1035" s="1"/>
        <i x="1440" s="1"/>
        <i x="1038" s="1"/>
        <i x="1153" s="1"/>
        <i x="1421" s="1"/>
        <i x="1132" s="1"/>
        <i x="621" s="1"/>
        <i x="1189" s="1"/>
        <i x="324" s="1"/>
        <i x="1365" s="1"/>
        <i x="626" s="1"/>
        <i x="54" s="1"/>
        <i x="842" s="1"/>
        <i x="323" s="1"/>
        <i x="691" s="1"/>
        <i x="1468" s="1"/>
        <i x="96" s="1"/>
        <i x="745" s="1"/>
        <i x="996" s="1"/>
        <i x="378" s="1"/>
        <i x="710" s="1"/>
        <i x="1658" s="1"/>
        <i x="1061" s="1"/>
        <i x="301" s="1"/>
        <i x="1726" s="1"/>
        <i x="758" s="1"/>
        <i x="210" s="1"/>
        <i x="841" s="1"/>
        <i x="1111" s="1"/>
        <i x="743" s="1"/>
        <i x="111" s="1"/>
        <i x="1174" s="1"/>
        <i x="788" s="1"/>
        <i x="64" s="1"/>
        <i x="735" s="1"/>
        <i x="176" s="1"/>
        <i x="1219" s="1"/>
        <i x="69" s="1"/>
        <i x="174" s="1"/>
        <i x="1697" s="1"/>
        <i x="1176" s="1"/>
        <i x="496" s="1"/>
        <i x="575" s="1"/>
        <i x="912" s="1"/>
        <i x="1286" s="1"/>
        <i x="459" s="1"/>
        <i x="1731" s="1"/>
        <i x="391" s="1"/>
        <i x="61" s="1"/>
        <i x="1033" s="1"/>
        <i x="88" s="1"/>
        <i x="389" s="1"/>
        <i x="498" s="1"/>
        <i x="704" s="1"/>
        <i x="1084" s="1"/>
        <i x="889" s="1"/>
        <i x="207" s="1"/>
        <i x="66" s="1"/>
        <i x="345" s="1"/>
        <i x="866" s="1"/>
        <i x="1441" s="1"/>
        <i x="499" s="1"/>
        <i x="1079" s="1"/>
        <i x="523" s="1"/>
        <i x="160" s="1"/>
        <i x="1503" s="1"/>
        <i x="99" s="1"/>
        <i x="712" s="1"/>
        <i x="696" s="1"/>
        <i x="305" s="1"/>
        <i x="1259" s="1"/>
        <i x="856" s="1"/>
        <i x="1520" s="1"/>
        <i x="429" s="1"/>
        <i x="371" s="1"/>
        <i x="360" s="1"/>
        <i x="553" s="1"/>
        <i x="223" s="1"/>
        <i x="860" s="1"/>
        <i x="721" s="1"/>
        <i x="49" s="1"/>
        <i x="1592" s="1"/>
        <i x="768" s="1"/>
        <i x="355" s="1"/>
        <i x="1121" s="1"/>
        <i x="1539" s="1"/>
        <i x="317" s="1"/>
        <i x="396" s="1"/>
        <i x="751" s="1"/>
        <i x="658" s="1"/>
        <i x="257" s="1"/>
        <i x="1268" s="1"/>
        <i x="1209" s="1"/>
        <i x="1588" s="1"/>
        <i x="1293" s="1"/>
        <i x="1197" s="1"/>
        <i x="697" s="1"/>
        <i x="1673" s="1"/>
        <i x="256" s="1"/>
        <i x="854" s="1"/>
        <i x="1362" s="1"/>
        <i x="920" s="1"/>
        <i x="1141" s="1"/>
        <i x="236" s="1"/>
        <i x="380" s="1"/>
        <i x="950" s="1"/>
        <i x="1009" s="1"/>
        <i x="543" s="1"/>
        <i x="926" s="1"/>
        <i x="1313" s="1"/>
        <i x="885" s="1"/>
        <i x="245" s="1"/>
        <i x="407" s="1"/>
        <i x="1620" s="1"/>
        <i x="1633" s="1"/>
        <i x="1170" s="1"/>
        <i x="1367" s="1"/>
        <i x="1681" s="1"/>
        <i x="1598" s="1"/>
        <i x="1426" s="1"/>
        <i x="656" s="1"/>
        <i x="1201" s="1"/>
        <i x="604" s="1"/>
        <i x="1496" s="1"/>
        <i x="1604" s="1"/>
        <i x="1012" s="1"/>
        <i x="1459" s="1"/>
        <i x="25" s="1"/>
        <i x="328" s="1"/>
        <i x="157" s="1"/>
        <i x="118" s="1"/>
        <i x="1684" s="1"/>
        <i x="1192" s="1"/>
        <i x="1538" s="1"/>
        <i x="1528" s="1"/>
        <i x="980" s="1"/>
        <i x="1297" s="1"/>
        <i x="1565" s="1"/>
        <i x="1320" s="1"/>
        <i x="1265" s="1"/>
        <i x="1064" s="1"/>
        <i x="1183" s="1"/>
        <i x="1394" s="1"/>
        <i x="1068" s="1"/>
        <i x="1190" s="1"/>
        <i x="350" s="1"/>
        <i x="1449" s="1"/>
        <i x="823" s="1"/>
        <i x="1380" s="1"/>
        <i x="690" s="1"/>
        <i x="1308" s="1"/>
        <i x="1252" s="1"/>
        <i x="563" s="1"/>
        <i x="804" s="1"/>
        <i x="1623" s="1"/>
        <i x="1083" s="1"/>
        <i x="1139" s="1"/>
        <i x="808" s="1"/>
        <i x="1355" s="1"/>
        <i x="1657" s="1"/>
        <i x="942" s="1"/>
        <i x="1018" s="1"/>
        <i x="415" s="1"/>
        <i x="1484" s="1"/>
        <i x="1677" s="1"/>
        <i x="1474" s="1"/>
        <i x="1361" s="1"/>
        <i x="836" s="1"/>
        <i x="168" s="1"/>
        <i x="602" s="1"/>
        <i x="948" s="1"/>
        <i x="281" s="1"/>
        <i x="931" s="1"/>
        <i x="853" s="1"/>
        <i x="574" s="1"/>
        <i x="1146" s="1"/>
        <i x="1087" s="1"/>
        <i x="1603" s="1"/>
        <i x="192" s="1"/>
        <i x="440" s="1"/>
        <i x="703" s="1"/>
        <i x="259" s="1"/>
        <i x="1288" s="1"/>
        <i x="995" s="1"/>
        <i x="595" s="1"/>
        <i x="799" s="1"/>
        <i x="530" s="1"/>
        <i x="208" s="1"/>
        <i x="874" s="1"/>
        <i x="1372" s="1"/>
        <i x="362" s="1"/>
        <i x="585" s="1"/>
        <i x="615" s="1"/>
        <i x="1172" s="1"/>
        <i x="1244" s="1"/>
        <i x="230" s="1"/>
        <i x="482" s="1"/>
        <i x="283" s="1"/>
        <i x="349" s="1"/>
        <i x="1348" s="1"/>
        <i x="148" s="1"/>
        <i x="642" s="1"/>
        <i x="936" s="1"/>
        <i x="1643" s="1"/>
        <i x="541" s="1"/>
        <i x="10" s="1"/>
        <i x="577" s="1"/>
        <i x="1292" s="1"/>
        <i x="521" s="1"/>
        <i x="507" s="1"/>
        <i x="1188" s="1"/>
        <i x="443" s="1"/>
        <i x="968" s="1"/>
        <i x="636" s="1"/>
        <i x="869" s="1"/>
        <i x="724" s="1"/>
        <i x="821" s="1"/>
        <i x="1714" s="1"/>
        <i x="1490" s="1"/>
        <i x="1036" s="1"/>
        <i x="354" s="1"/>
        <i x="579" s="1"/>
        <i x="501" s="1"/>
        <i x="783" s="1"/>
        <i x="1110" s="1"/>
        <i x="325" s="1"/>
        <i x="633" s="1"/>
        <i x="279" s="1"/>
        <i x="1215" s="1"/>
        <i x="1160" s="1"/>
        <i x="719" s="1"/>
        <i x="130" s="1"/>
        <i x="1369" s="1"/>
        <i x="707" s="1"/>
        <i x="1721" s="1"/>
        <i x="1457" s="1"/>
        <i x="1708" s="1"/>
        <i x="938" s="1"/>
        <i x="1456" s="1"/>
        <i x="1718" s="1"/>
        <i x="269" s="1"/>
        <i x="121" s="1"/>
        <i x="417" s="1"/>
        <i x="1611" s="1"/>
        <i x="1521" s="1"/>
        <i x="1690" s="1"/>
        <i x="36" s="1"/>
        <i x="1285" s="1"/>
        <i x="1462" s="1"/>
        <i x="1447" s="1"/>
        <i x="1167" s="1"/>
        <i x="3" s="1"/>
        <i x="1152" s="1"/>
        <i x="1329" s="1"/>
        <i x="1559" s="1"/>
        <i x="765" s="1"/>
        <i x="873" s="1"/>
        <i x="538" s="1"/>
        <i x="444" s="1"/>
        <i x="1053" s="1"/>
        <i x="1353" s="1"/>
        <i x="95" s="1"/>
        <i x="838" s="1"/>
        <i x="1006" s="1"/>
        <i x="307" s="1"/>
        <i x="573" s="1"/>
        <i x="158" s="1"/>
        <i x="776" s="1"/>
        <i x="1516" s="1"/>
        <i x="1512" s="1"/>
        <i x="603" s="1"/>
        <i x="1585" s="1"/>
        <i x="1569" s="1"/>
        <i x="1635" s="1"/>
        <i x="675" s="1"/>
        <i x="410" s="1"/>
        <i x="594" s="1"/>
        <i x="634" s="1"/>
        <i x="1261" s="1"/>
        <i x="1256" s="1"/>
        <i x="1370" s="1"/>
        <i x="755" s="1"/>
        <i x="877" s="1"/>
        <i x="502" s="1"/>
        <i x="1282" s="1"/>
        <i x="1324" s="1"/>
        <i x="998" s="1"/>
        <i x="1306" s="1"/>
        <i x="1096" s="1"/>
        <i x="1570" s="1"/>
        <i x="824" s="1"/>
        <i x="338" s="1"/>
        <i x="1723" s="1"/>
        <i x="1575" s="1"/>
        <i x="438" s="1"/>
        <i x="1524" s="1"/>
        <i x="793" s="1"/>
        <i x="457" s="1"/>
        <i x="408" s="1"/>
        <i x="1204" s="1"/>
        <i x="1299" s="1"/>
        <i x="561" s="1"/>
        <i x="116" s="1"/>
        <i x="1514" s="1"/>
        <i x="1113" s="1"/>
        <i x="1273" s="1"/>
        <i x="537" s="1"/>
        <i x="650" s="1"/>
        <i x="844" s="1"/>
        <i x="943" s="1"/>
        <i x="75" s="1"/>
        <i x="4" s="1"/>
        <i x="500" s="1"/>
        <i x="584" s="1"/>
        <i x="1542" s="1"/>
        <i x="733" s="1"/>
        <i x="846" s="1"/>
        <i x="114" s="1"/>
        <i x="321" s="1"/>
        <i x="1322" s="1"/>
        <i x="348" s="1"/>
        <i x="1270" s="1"/>
        <i x="52" s="1"/>
        <i x="1234" s="1"/>
        <i x="618" s="1"/>
        <i x="194" s="1"/>
        <i x="1002" s="1"/>
        <i x="1290" s="1"/>
        <i x="892" s="1"/>
        <i x="1652" s="1"/>
        <i x="811" s="1"/>
        <i x="1186" s="1"/>
        <i x="1526" s="1"/>
        <i x="1254" s="1"/>
        <i x="700" s="1"/>
        <i x="1574" s="1"/>
        <i x="1115" s="1"/>
        <i x="87" s="1"/>
        <i x="978" s="1"/>
        <i x="232" s="1"/>
        <i x="551" s="1"/>
        <i x="994" s="1"/>
        <i x="532" s="1"/>
        <i x="1732" s="1"/>
        <i x="629" s="1"/>
        <i x="1097" s="1"/>
        <i x="55" s="1"/>
        <i x="314" s="1"/>
        <i x="736" s="1"/>
        <i x="48" s="1"/>
        <i x="1222" s="1"/>
        <i x="1213" s="1"/>
        <i x="612" s="1"/>
        <i x="60" s="1"/>
        <i x="359" s="1"/>
        <i x="313" s="1"/>
        <i x="332" s="1"/>
        <i x="144" s="1"/>
        <i x="80" s="1"/>
        <i x="966" s="1"/>
        <i x="580" s="1"/>
        <i x="763" s="1"/>
        <i x="748" s="1"/>
        <i x="1122" s="1"/>
        <i x="684" s="1"/>
        <i x="1710" s="1"/>
        <i x="1497" s="1"/>
        <i x="151" s="1"/>
        <i x="1203" s="1"/>
        <i x="202" s="1"/>
        <i x="862" s="1"/>
        <i x="1560" s="1"/>
        <i x="1142" s="1"/>
        <i x="227" s="1"/>
        <i x="868" s="1"/>
        <i x="250" s="1"/>
        <i x="483" s="1"/>
        <i x="944" s="1"/>
        <i x="1248" s="1"/>
        <i x="989" s="1"/>
        <i x="1392" s="1"/>
        <i x="196" s="1"/>
        <i x="1148" s="1"/>
        <i x="554" s="1"/>
        <i x="1438" s="1"/>
        <i x="611" s="1"/>
        <i x="233" s="1"/>
        <i x="1008" s="1"/>
        <i x="145" s="1"/>
        <i x="32" s="1"/>
        <i x="565" s="1"/>
        <i x="131" s="1"/>
        <i x="1343" s="1"/>
        <i x="1580" s="1"/>
        <i x="1590" s="1"/>
        <i x="773" s="1"/>
        <i x="45" s="1"/>
        <i x="683" s="1"/>
        <i x="965" s="1"/>
        <i x="1500" s="1"/>
        <i x="1450" s="1"/>
        <i x="1383" s="1"/>
        <i x="249" s="1"/>
        <i x="1304" s="1"/>
        <i x="631" s="1"/>
        <i x="1434" s="1"/>
        <i x="1028" s="1"/>
        <i x="479" s="1"/>
        <i x="1029" s="1"/>
        <i x="1089" s="1"/>
        <i x="1236" s="1"/>
        <i x="1465" s="1"/>
        <i x="1478" s="1"/>
        <i x="327" s="1"/>
        <i x="1615" s="1"/>
        <i x="330" s="1"/>
        <i x="351" s="1"/>
        <i x="609" s="1"/>
        <i x="146" s="1"/>
        <i x="1518" s="1"/>
        <i x="1093" s="1"/>
        <i x="550" s="1"/>
        <i x="834" s="1"/>
        <i x="287" s="1"/>
        <i x="310" s="1"/>
        <i x="409" s="1"/>
        <i x="59" s="1"/>
        <i x="447" s="1"/>
        <i x="340" s="1"/>
        <i x="1054" s="1"/>
        <i x="785" s="1"/>
        <i x="1531" s="1"/>
        <i x="1699" s="1"/>
        <i x="422" s="1"/>
        <i x="1587" s="1"/>
        <i x="999" s="1"/>
        <i x="809" s="1"/>
        <i x="1476" s="1"/>
        <i x="456" s="1"/>
        <i x="1243" s="1"/>
        <i x="1195" s="1"/>
        <i x="698" s="1"/>
        <i x="78" s="1"/>
        <i x="1414" s="1"/>
        <i x="1636" s="1"/>
        <i x="1442" s="1"/>
        <i x="813" s="1"/>
        <i x="831" s="1"/>
        <i x="205" s="1"/>
        <i x="425" s="1"/>
        <i x="1074" s="1"/>
        <i x="1346" s="1"/>
        <i x="1024" s="1"/>
        <i x="1284" s="1"/>
        <i x="171" s="1"/>
        <i x="1274" s="1"/>
        <i x="511" s="1"/>
        <i x="1519" s="1"/>
        <i x="104" s="1"/>
        <i x="1262" s="1"/>
        <i x="833" s="1"/>
        <i x="638" s="1"/>
        <i x="971" s="1"/>
        <i x="979" s="1"/>
        <i x="1579" s="1"/>
        <i x="1451" s="1"/>
        <i x="1472" s="1"/>
        <i x="398" s="1"/>
        <i x="1602" s="1"/>
        <i x="1017" s="1"/>
        <i x="880" s="1"/>
        <i x="1552" s="1"/>
        <i x="1330" s="1"/>
        <i x="1151" s="1"/>
        <i x="1088" s="1"/>
        <i x="1391" s="1"/>
        <i x="1642" s="1"/>
        <i x="92" s="1"/>
        <i x="526" s="1"/>
        <i x="9" s="1"/>
        <i x="46" s="1"/>
        <i x="1047" s="1"/>
        <i x="1379" s="1"/>
        <i x="1577" s="1"/>
        <i x="1260" s="1"/>
        <i x="1258" s="1"/>
        <i x="964" s="1"/>
        <i x="535" s="1"/>
        <i x="139" s="1"/>
        <i x="956" s="1"/>
        <i x="1471" s="1"/>
        <i x="1389" s="1"/>
        <i x="1220" s="1"/>
        <i x="12" s="1"/>
        <i x="430" s="1"/>
        <i x="711" s="1"/>
        <i x="1403" s="1"/>
        <i x="1626" s="1"/>
        <i x="1149" s="1"/>
        <i x="775" s="1"/>
        <i x="693" s="1"/>
        <i x="848" s="1"/>
        <i x="1720" s="1"/>
        <i x="1272" s="1"/>
        <i x="919" s="1"/>
        <i x="1683" s="1"/>
        <i x="637" s="1"/>
        <i x="217" s="1"/>
        <i x="1175" s="1"/>
        <i x="1398" s="1"/>
        <i x="903" s="1"/>
        <i x="985" s="1"/>
        <i x="1130" s="1"/>
        <i x="1571" s="1"/>
        <i x="1147" s="1"/>
        <i x="1179" s="1"/>
        <i x="807" s="1"/>
        <i x="839" s="1"/>
        <i x="958" s="1"/>
        <i x="884" s="1"/>
        <i x="1671" s="1"/>
        <i x="361" s="1"/>
        <i x="1014" s="1"/>
        <i x="166" s="1"/>
        <i x="244" s="1"/>
        <i x="406" s="1"/>
        <i x="1729" s="1"/>
        <i x="218" s="1"/>
        <i x="329" s="1"/>
        <i x="1275" s="1"/>
        <i x="534" s="1"/>
        <i x="982" s="1"/>
        <i x="253" s="1"/>
        <i x="170" s="1"/>
        <i x="864" s="1"/>
        <i x="756" s="1"/>
        <i x="855" s="1"/>
        <i x="1318" s="1"/>
        <i x="520" s="1"/>
        <i x="1340" s="1"/>
        <i x="861" s="1"/>
        <i x="445" s="1"/>
        <i x="769" s="1"/>
        <i x="134" s="1"/>
        <i x="285" s="1"/>
        <i x="859" s="1"/>
        <i x="910" s="1"/>
        <i x="222" s="1"/>
        <i x="1241" s="1"/>
        <i x="503" s="1"/>
        <i x="309" s="1"/>
        <i x="288" s="1"/>
        <i x="567" s="1"/>
        <i x="881" s="1"/>
        <i x="1700" s="1"/>
        <i x="1686" s="1"/>
        <i x="630" s="1"/>
        <i x="701" s="1"/>
        <i x="183" s="1"/>
        <i x="267" s="1"/>
        <i x="41" s="1"/>
        <i x="1555" s="1"/>
        <i x="292" s="1"/>
        <i x="847" s="1"/>
        <i x="1345" s="1"/>
        <i x="1205" s="1"/>
        <i x="132" s="1"/>
        <i x="726" s="1"/>
        <i x="627" s="1"/>
        <i x="871" s="1"/>
        <i x="1128" s="1"/>
        <i x="1338" s="1"/>
        <i x="1328" s="1"/>
        <i x="1246" s="1"/>
        <i x="110" s="1"/>
        <i x="934" s="1"/>
        <i x="246" s="1"/>
        <i x="1276" s="1"/>
        <i x="1409" s="1"/>
        <i x="962" s="1"/>
        <i x="954" s="1"/>
        <i x="708" s="1"/>
        <i x="1085" s="1"/>
        <i x="1114" s="1"/>
        <i x="1435" s="1"/>
        <i x="247" s="1"/>
        <i x="1366" s="1"/>
        <i x="1660" s="1"/>
        <i x="1332" s="1"/>
        <i x="225" s="1"/>
        <i x="1600" s="1"/>
        <i x="623" s="1"/>
        <i x="1266" s="1"/>
        <i x="1567" s="1"/>
        <i x="592" s="1"/>
        <i x="68" s="1"/>
        <i x="213" s="1"/>
        <i x="510" s="1"/>
        <i x="963" s="1"/>
        <i x="1418" s="1"/>
        <i x="1137" s="1"/>
        <i x="1336" s="1"/>
        <i x="1070" s="1"/>
        <i x="1401" s="1"/>
        <i x="239" s="1"/>
        <i x="161" s="1"/>
        <i x="1300" s="1"/>
        <i x="1619" s="1"/>
        <i x="876" s="1"/>
        <i x="593" s="1"/>
        <i x="1586" s="1"/>
        <i x="62" s="1"/>
        <i x="179" s="1"/>
        <i x="901" s="1"/>
        <i x="71" s="1"/>
        <i x="716" s="1"/>
        <i x="1100" s="1"/>
        <i x="740" s="1"/>
        <i x="44" s="1"/>
        <i x="1154" s="1"/>
        <i x="722" s="1"/>
        <i x="908" s="1"/>
        <i x="487" s="1"/>
        <i x="28" s="1"/>
        <i x="231" s="1"/>
        <i x="331" s="1"/>
        <i x="109" s="1"/>
        <i x="1651" s="1"/>
        <i x="1081" s="1"/>
        <i x="277" s="1"/>
        <i x="1443" s="1"/>
        <i x="930" s="1"/>
        <i x="607" s="1"/>
        <i x="379" s="1"/>
        <i x="826" s="1"/>
        <i x="1177" s="1"/>
        <i x="1385" s="1"/>
        <i x="73" s="1"/>
        <i x="374" s="1"/>
        <i x="529" s="1"/>
        <i x="1631" s="1"/>
        <i x="254" s="1"/>
        <i x="356" s="1"/>
        <i x="189" s="1"/>
        <i x="1358" s="1"/>
        <i x="810" s="1"/>
        <i x="1101" s="1"/>
        <i x="588" s="1"/>
        <i x="720" s="1"/>
        <i x="143" s="1"/>
        <i x="941" s="1"/>
        <i x="896" s="1"/>
        <i x="1178" s="1"/>
        <i x="369" s="1"/>
        <i x="1269" s="1"/>
        <i x="1223" s="1"/>
        <i x="453" s="1"/>
        <i x="1136" s="1"/>
        <i x="442" s="1"/>
        <i x="1730" s="1"/>
        <i x="1713" s="1"/>
        <i x="265" s="1"/>
        <i x="583" s="1"/>
        <i x="664" s="1"/>
        <i x="750" s="1"/>
        <i x="601" s="1"/>
        <i x="1104" s="1"/>
        <i x="81" s="1"/>
        <i x="240" s="1"/>
        <i x="1037" s="1"/>
        <i x="30" s="1"/>
        <i x="1665" s="1"/>
        <i x="524" s="1"/>
        <i x="155" s="1"/>
        <i x="35" s="1"/>
        <i x="127" s="1"/>
        <i x="849" s="1"/>
        <i x="606" s="1"/>
        <i x="548" s="1"/>
        <i x="564" s="1"/>
        <i x="1405" s="1"/>
        <i x="1360" s="1"/>
        <i x="303" s="1"/>
        <i x="261" s="1"/>
        <i x="622" s="1"/>
        <i x="122" s="1"/>
        <i x="547" s="1"/>
        <i x="578" s="1"/>
        <i x="452" s="1"/>
        <i x="451" s="1"/>
        <i x="367" s="1"/>
        <i x="342" s="1"/>
        <i x="600" s="1"/>
        <i x="1031" s="1"/>
        <i x="237" s="1"/>
        <i x="1493" s="1"/>
        <i x="120" s="1"/>
        <i x="258" s="1"/>
        <i x="393" s="1"/>
        <i x="219" s="1"/>
        <i x="1437" s="1"/>
        <i x="455" s="1"/>
        <i x="1647" s="1"/>
        <i x="195" s="1"/>
        <i x="1629" s="1"/>
        <i x="1544" s="1"/>
        <i x="1400" s="1"/>
        <i x="164" s="1"/>
        <i x="1561" s="1"/>
        <i x="586" s="1"/>
        <i x="1491" s="1"/>
        <i x="42" s="1"/>
        <i x="1687" s="1"/>
        <i x="1011" s="1"/>
        <i x="135" s="1"/>
        <i x="336" s="1"/>
        <i x="1307" s="1"/>
        <i x="1608" s="1"/>
        <i x="1129" s="1"/>
        <i x="914" s="1"/>
        <i x="1158" s="1"/>
        <i x="1573" s="1"/>
        <i x="1296" s="1"/>
        <i x="1696" s="1"/>
        <i x="1480" s="1"/>
        <i x="1015" s="1"/>
        <i x="486" s="1"/>
        <i x="1312" s="1"/>
        <i x="150" s="1"/>
        <i x="533" s="1"/>
        <i x="461" s="1"/>
        <i x="33" s="1"/>
        <i x="152" s="1"/>
        <i x="1706" s="1"/>
        <i x="419" s="1"/>
        <i x="1688" s="1"/>
        <i x="957" s="1"/>
        <i x="1467" s="1"/>
        <i x="1301" s="1"/>
        <i x="671" s="1"/>
        <i x="1341" s="1"/>
        <i x="1075" s="1"/>
        <i x="1644" s="1"/>
        <i x="376" s="1"/>
        <i x="815" s="1"/>
        <i x="1193" s="1"/>
        <i x="1563" s="1"/>
        <i x="1423" s="1"/>
        <i x="1667" s="1"/>
        <i x="465" s="1"/>
        <i x="1289" s="1"/>
        <i x="987" s="1"/>
        <i x="787" s="1"/>
        <i x="1059" s="1"/>
        <i x="27" s="1"/>
        <i x="1263" s="1"/>
        <i x="1564" s="1"/>
        <i x="1382" s="1"/>
        <i x="1325" s="1"/>
        <i x="1050" s="1"/>
        <i x="986" s="1"/>
        <i x="1669" s="1"/>
        <i x="961" s="1"/>
        <i x="1445" s="1"/>
        <i x="715" s="1"/>
        <i x="805" s="1"/>
        <i x="475" s="1"/>
        <i x="224" s="1"/>
        <i x="858" s="1"/>
        <i x="1229" s="1"/>
        <i x="907" s="1"/>
        <i x="162" s="1"/>
        <i x="72" s="1"/>
        <i x="1488" s="1"/>
        <i x="872" s="1"/>
        <i x="411" s="1"/>
        <i x="216" s="1"/>
        <i x="1455" s="1"/>
        <i x="605" s="1"/>
        <i x="1237" s="1"/>
        <i x="1415" s="1"/>
        <i x="539" s="1"/>
        <i x="142" s="1"/>
        <i x="1534" s="1"/>
        <i x="26" s="1"/>
        <i x="37" s="1"/>
        <i x="333" s="1"/>
        <i x="620" s="1"/>
        <i x="435" s="1"/>
        <i x="1120" s="1"/>
        <i x="558" s="1"/>
        <i x="772" s="1"/>
        <i x="1576" s="1"/>
        <i x="770" s="1"/>
        <i x="624" s="1"/>
        <i x="175" s="1"/>
        <i x="798" s="1"/>
        <i x="187" s="1"/>
        <i x="1010" s="1"/>
        <i x="186" s="1"/>
        <i x="1515" s="1"/>
        <i x="446" s="1"/>
        <i x="1407" s="1"/>
        <i x="464" s="1"/>
        <i x="272" s="1"/>
        <i x="1091" s="1"/>
        <i x="1406" s="1"/>
        <i x="384" s="1"/>
        <i x="790" s="1"/>
        <i x="1216" s="1"/>
        <i x="1073" s="1"/>
        <i x="489" s="1"/>
        <i x="395" s="1"/>
        <i x="660" s="1"/>
        <i x="108" s="1"/>
        <i x="463" s="1"/>
        <i x="1191" s="1"/>
        <i x="290" s="1"/>
        <i x="1543" s="1"/>
        <i x="1495" s="1"/>
        <i x="89" s="1"/>
        <i x="311" s="1"/>
        <i x="1416" s="1"/>
        <i x="98" s="1"/>
        <i x="1523" s="1"/>
        <i x="927" s="1"/>
        <i x="653" s="1"/>
        <i x="298" s="1"/>
        <i x="1473" s="1"/>
        <i x="1417" s="1"/>
        <i x="293" s="1"/>
        <i x="850" s="1"/>
        <i x="198" s="1"/>
        <i x="57" s="1"/>
        <i x="458" s="1"/>
        <i x="1374" s="1"/>
        <i x="670" s="1"/>
        <i x="1670" s="1"/>
        <i x="358" s="1"/>
        <i x="1659" s="1"/>
        <i x="271" s="1"/>
        <i x="241" s="1"/>
        <i x="891" s="1"/>
        <i x="1022" s="1"/>
        <i x="1082" s="1"/>
        <i x="1430" s="1"/>
        <i x="1242" s="1"/>
        <i x="106" s="1"/>
        <i x="933" s="1"/>
        <i x="1226" s="1"/>
        <i x="1157" s="1"/>
        <i x="221" s="1"/>
        <i x="560" s="1"/>
        <i x="1005" s="1"/>
        <i x="628" s="1"/>
        <i x="504" s="1"/>
        <i x="478" s="1"/>
        <i x="681" s="1"/>
        <i x="1505" s="1"/>
        <i x="255" s="1"/>
        <i x="714" s="1"/>
        <i x="1662" s="1"/>
        <i x="685" s="1"/>
        <i x="24" s="1"/>
        <i x="517" s="1"/>
        <i x="973" s="1"/>
        <i x="58" s="1"/>
        <i x="731" s="1"/>
        <i x="863" s="1"/>
        <i x="1678" s="1"/>
        <i x="426" s="1"/>
        <i x="1076" s="1"/>
        <i x="767" s="1"/>
        <i x="508" s="1"/>
        <i x="1352" s="1"/>
        <i x="1384" s="1"/>
        <i x="761" s="1"/>
        <i x="1180" s="1"/>
        <i x="169" s="1"/>
        <i x="1390" s="1"/>
        <i x="1584" s="1"/>
        <i x="576" s="1"/>
        <i x="140" s="1"/>
        <i x="1150" s="1"/>
        <i x="916" s="1"/>
        <i x="318" s="1"/>
        <i x="802" s="1"/>
        <i x="1001" s="1"/>
        <i x="1693" s="1"/>
        <i x="984" s="1"/>
        <i x="1617" s="1"/>
        <i x="56" s="1"/>
        <i x="1432" s="1"/>
        <i x="739" s="1"/>
        <i x="1331" s="1"/>
        <i x="822" s="1"/>
        <i x="1566" s="1"/>
        <i x="668" s="1"/>
        <i x="347" s="1"/>
        <i x="1464" s="1"/>
        <i x="1470" s="1"/>
        <i x="673" s="1"/>
        <i x="1326" s="1"/>
        <i x="1680" s="1"/>
        <i x="729" s="1"/>
        <i x="383" s="1"/>
        <i x="173" s="1"/>
        <i x="1378" s="1"/>
        <i x="1224" s="1"/>
        <i x="932" s="1"/>
        <i x="1428" s="1"/>
        <i x="137" s="1"/>
        <i x="1525" s="1"/>
        <i x="1628" s="1"/>
        <i x="400" s="1"/>
        <i x="282" s="1"/>
        <i x="497" s="1"/>
        <i x="1321" s="1"/>
        <i x="1511" s="1"/>
        <i x="1395" s="1"/>
        <i x="1092" s="1"/>
        <i x="102" s="1"/>
        <i x="730" s="1"/>
        <i x="1344" s="1"/>
        <i x="490" s="1"/>
        <i x="1127" s="1"/>
        <i x="1214" s="1"/>
        <i x="531" s="1"/>
        <i x="1280" s="1"/>
        <i x="460" s="1"/>
        <i x="248" s="1"/>
        <i x="123" s="1"/>
        <i x="147" s="1"/>
        <i x="1725" s="1"/>
        <i x="1140" s="1"/>
        <i x="431" s="1"/>
        <i x="1377" s="1"/>
        <i x="886" s="1"/>
        <i x="1410" s="1"/>
        <i x="828" s="1"/>
        <i x="1143" s="1"/>
        <i x="1504" s="1"/>
        <i x="1316" s="1"/>
        <i x="686" s="1"/>
        <i x="597" s="1"/>
        <i x="1019" s="1"/>
        <i x="897" s="1"/>
        <i x="1663" s="1"/>
        <i x="1267" s="1"/>
        <i x="1368" s="1"/>
        <i x="7" s="1"/>
        <i x="268" s="1"/>
        <i x="742" s="1"/>
        <i x="466" s="1"/>
        <i x="1221" s="1"/>
        <i x="522" s="1"/>
        <i x="13" s="1"/>
        <i x="413" s="1"/>
        <i x="1025" s="1"/>
        <i x="732" s="1"/>
        <i x="852" s="1"/>
        <i x="1689" s="1"/>
        <i x="878" s="1"/>
        <i x="676" s="1"/>
        <i x="468" s="1"/>
        <i x="209" s="1"/>
        <i x="1066" s="1"/>
        <i x="925" s="1"/>
        <i x="536" s="1"/>
        <i x="1156" s="1"/>
        <i x="353" s="1"/>
        <i x="1685" s="1"/>
        <i x="113" s="1"/>
        <i x="214" s="1"/>
        <i x="1131" s="1"/>
        <i x="972" s="1"/>
        <i x="1411" s="1"/>
        <i x="136" s="1"/>
        <i x="97" s="1"/>
        <i x="229" s="1"/>
        <i x="1165" s="1"/>
        <i x="6" s="1"/>
        <i x="1393" s="1"/>
        <i x="53" s="1"/>
        <i x="1674" s="1"/>
        <i x="562" s="1"/>
        <i x="199" s="1"/>
        <i x="11" s="1"/>
        <i x="1709" s="1"/>
        <i x="890" s="1"/>
        <i x="86" s="1"/>
        <i x="63" s="1"/>
        <i x="801" s="1"/>
        <i x="1431" s="1"/>
        <i x="1207" s="1"/>
        <i x="1013" s="1"/>
        <i x="827" s="1"/>
        <i x="1535" s="1"/>
        <i x="970" s="1"/>
        <i x="1357" s="1"/>
        <i x="960" s="1"/>
        <i x="976" s="1"/>
        <i x="162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Db_Score__1_10" xr10:uid="{CC5DC058-CA8C-4A72-90A5-72D22BB01101}" sourceName="IMDb Score (1-10)">
  <pivotTables>
    <pivotTable tabId="9" name="PivotTable5"/>
  </pivotTables>
  <data>
    <tabular pivotCacheId="409884841">
      <items count="74">
        <i x="73" s="1"/>
        <i x="68" s="1"/>
        <i x="72" s="1"/>
        <i x="65" s="1"/>
        <i x="70" s="1"/>
        <i x="61" s="1"/>
        <i x="64" s="1"/>
        <i x="62" s="1"/>
        <i x="67" s="1"/>
        <i x="48" s="1"/>
        <i x="69" s="1"/>
        <i x="45" s="1"/>
        <i x="71" s="1"/>
        <i x="51" s="1"/>
        <i x="58" s="1"/>
        <i x="66" s="1"/>
        <i x="41" s="1"/>
        <i x="50" s="1"/>
        <i x="60" s="1"/>
        <i x="53" s="1"/>
        <i x="55" s="1"/>
        <i x="56" s="1"/>
        <i x="63" s="1"/>
        <i x="47" s="1"/>
        <i x="54" s="1"/>
        <i x="57" s="1"/>
        <i x="35" s="1"/>
        <i x="40" s="1"/>
        <i x="36" s="1"/>
        <i x="0" s="1"/>
        <i x="43" s="1"/>
        <i x="38" s="1"/>
        <i x="52" s="1"/>
        <i x="33" s="1"/>
        <i x="46" s="1"/>
        <i x="39" s="1"/>
        <i x="25" s="1"/>
        <i x="49" s="1"/>
        <i x="32" s="1"/>
        <i x="42" s="1"/>
        <i x="30" s="1"/>
        <i x="44" s="1"/>
        <i x="26" s="1"/>
        <i x="24" s="1"/>
        <i x="2" s="1"/>
        <i x="34" s="1"/>
        <i x="31" s="1"/>
        <i x="21" s="1"/>
        <i x="12" s="1"/>
        <i x="13" s="1"/>
        <i x="9" s="1"/>
        <i x="11" s="1"/>
        <i x="10" s="1"/>
        <i x="23" s="1"/>
        <i x="17" s="1"/>
        <i x="28" s="1"/>
        <i x="8" s="1"/>
        <i x="16" s="1"/>
        <i x="3" s="1"/>
        <i x="4" s="1"/>
        <i x="20" s="1"/>
        <i x="19" s="1"/>
        <i x="7" s="1"/>
        <i x="6" s="1"/>
        <i x="1" s="1"/>
        <i x="18" s="1"/>
        <i x="15" s="1"/>
        <i x="5" s="1"/>
        <i x="14" s="1"/>
        <i x="37" s="1"/>
        <i x="22" s="1"/>
        <i x="29" s="1"/>
        <i x="27" s="1"/>
        <i x="5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ECC38FCF-76F8-451D-A12E-1A99A1B0102F}" sourceName="Genre">
  <pivotTables>
    <pivotTable tabId="5" name="PivotTable1"/>
  </pivotTables>
  <data>
    <tabular pivotCacheId="409884841">
      <items count="17">
        <i x="7" s="1"/>
        <i x="5" s="1"/>
        <i x="4" s="1"/>
        <i x="6" s="1"/>
        <i x="3" s="1"/>
        <i x="0" s="1"/>
        <i x="10" s="1"/>
        <i x="1" s="1"/>
        <i x="14" s="1"/>
        <i x="12" s="1"/>
        <i x="8" s="1"/>
        <i x="2" s="1"/>
        <i x="11" s="1"/>
        <i x="16" s="1"/>
        <i x="13" s="1"/>
        <i x="15" s="1"/>
        <i x="9"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4EE754B9-936B-4E9C-809A-8154BE82F15E}" sourceName="Genre">
  <pivotTables>
    <pivotTable tabId="29" name="PivotTable1"/>
  </pivotTables>
  <data>
    <tabular pivotCacheId="2116309495">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 Date 2" xr10:uid="{166A8979-F804-4C5A-A63A-602A8DDA3126}" cache="Slicer_Release_Date" caption="Release Date" rowHeight="241300"/>
  <slicer name="Genre 2" xr10:uid="{C80F9A39-2807-4E22-AA42-8C50D02FAA0F}" cache="Slicer_Genre" caption="Genre" startItem="2" rowHeight="241300"/>
  <slicer name="Profit 1" xr10:uid="{40379ADD-9CFE-4EAB-8025-3BD216671BCE}" cache="Slicer_Profit" caption="Profit" rowHeight="241300"/>
  <slicer name="Director Name" xr10:uid="{2FBEB147-140D-406C-B555-6C60F162250F}" cache="Slicer_Director_Name" caption="Director Name" startItem="1561" rowHeight="241300"/>
  <slicer name="IMDb Score (1-10)" xr10:uid="{A417CACD-F626-4C0C-AB5F-022B3ED69C79}" cache="Slicer_IMDb_Score__1_10" caption="IMDb Score (1-10)" startItem="47" rowHeight="241300"/>
  <slicer name="Genre 3" xr10:uid="{03C5236F-EFDB-42DF-81C6-4462C4EBC14F}" cache="Slicer_Genre1" caption="Genre" rowHeight="241300"/>
  <slicer name="Genre 6" xr10:uid="{37B9303B-ADEA-4D3B-8DDC-D78363A8D6E3}" cache="Slicer_Genre2" caption="Genre" startItem="9"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 Date" xr10:uid="{1C7E291C-B5BC-40A8-B7F8-6F2ABF427CF8}" cache="Slicer_Release_Date" caption="Release 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 Date 1" xr10:uid="{7545A0C5-58BB-401B-B87A-4EFD35E8B137}" cache="Slicer_Release_Date" caption="Release Dat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04BCAF7B-74D2-461C-B458-37F76A4FEAEE}" cache="Slicer_Genre" caption="Genre" startItem="9"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6A0A9E38-5EFC-453C-B0ED-86EFCCC83E63}" cache="Slicer_Genre" caption="Genre" startItem="9"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MDb Score (1-10) 1" xr10:uid="{547B8246-21CE-4A75-81B6-9A78F5DF2F30}" cache="Slicer_IMDb_Score__1_10" caption="IMDb Score (1-10)" startItem="47"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4" xr10:uid="{50AC136F-BA0C-43BE-B3AE-C7A46FD04B4B}" cache="Slicer_Genre1" caption="Genre"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rector Name 1" xr10:uid="{0F20CC06-74AF-456F-83C6-408B14770A3D}" cache="Slicer_Director_Name" caption="Director Name" startItem="156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it" xr10:uid="{2BCCFE88-3739-4853-9F34-3673CD0C2372}" cache="Slicer_Profit" caption="Profit"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5" xr10:uid="{C3AE94DE-594B-4BAB-B86C-613E1AF78AEE}" cache="Slicer_Genre2" caption="Genr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C3DD75-695C-4D12-9113-524E57500CCC}" name="Table1" displayName="Table1" ref="A1:T3726" totalsRowShown="0" headerRowDxfId="21" dataDxfId="20">
  <tableColumns count="20">
    <tableColumn id="1" xr3:uid="{CACEF8BA-B5DD-405C-A6F7-28CB08BD7E30}" name="Title" dataDxfId="19"/>
    <tableColumn id="2" xr3:uid="{3D6A339D-61D7-4C2C-B121-E5E9A059925C}" name="Release Date" dataDxfId="18"/>
    <tableColumn id="3" xr3:uid="{61ACEA3B-A6FC-42CD-992C-680CE598940E}" name="Color/B&amp;W" dataDxfId="17"/>
    <tableColumn id="4" xr3:uid="{E781E21F-3116-481E-B7CD-2FC29CEE00CF}" name="Genre" dataDxfId="16"/>
    <tableColumn id="5" xr3:uid="{8E59F9AC-3874-454F-8CC0-FAB86D7C47FD}" name="Language" dataDxfId="15"/>
    <tableColumn id="6" xr3:uid="{84024392-C39D-4552-A937-E7CC43739D1F}" name="Country" dataDxfId="14"/>
    <tableColumn id="7" xr3:uid="{DAFCDEED-DC97-497C-86CC-A824C8C00007}" name="Rating" dataDxfId="13"/>
    <tableColumn id="8" xr3:uid="{296E1EBB-87DF-49DE-B0AE-2D36B9A6A9B9}" name="Lead Actor" dataDxfId="12"/>
    <tableColumn id="9" xr3:uid="{BD5C9025-8F1B-45DE-840B-DC8ACF412A37}" name="Director Name" dataDxfId="11"/>
    <tableColumn id="10" xr3:uid="{31C8E956-39B4-4325-86CA-11A34AAD7305}" name="Lead Actor FB Likes" dataDxfId="10"/>
    <tableColumn id="11" xr3:uid="{A3A59E2E-D952-47AB-8CEB-CBE940949BEB}" name="Cast FB Likes" dataDxfId="9"/>
    <tableColumn id="12" xr3:uid="{79AF9DA9-2C20-4816-A17E-DF160FAE32FC}" name="Director FB Likes" dataDxfId="8"/>
    <tableColumn id="13" xr3:uid="{765BCD6E-2D4A-45D5-95C5-F8F58C92E098}" name="Movie FB Likes" dataDxfId="7"/>
    <tableColumn id="14" xr3:uid="{000CBC45-4A32-4D0A-9634-CD6CCFB26BFA}" name="IMDb Score (1-10)" dataDxfId="6"/>
    <tableColumn id="15" xr3:uid="{A3BE188E-89F5-4F93-BA6B-1F938043E8AD}" name="Total Reviews" dataDxfId="5"/>
    <tableColumn id="16" xr3:uid="{7EAD5C3A-6F9F-4C3C-B2C1-8DD505DB1BBC}" name="Duration (min)" dataDxfId="4"/>
    <tableColumn id="17" xr3:uid="{81E9B5C0-D757-46A0-B870-1EAE17A73EDA}" name="Gross Revenue" dataDxfId="3"/>
    <tableColumn id="18" xr3:uid="{9DE51391-76FB-48B9-BCE8-3DD3B4D15DE4}" name="Budget" dataDxfId="2"/>
    <tableColumn id="19" xr3:uid="{BBD8B40F-899E-49ED-84AD-969523721D12}" name="Profit" dataDxfId="1">
      <calculatedColumnFormula>Table1[[#This Row],[Gross Revenue]]-Table1[[#This Row],[Budget]]</calculatedColumnFormula>
    </tableColumn>
    <tableColumn id="21" xr3:uid="{E58121B4-1B7A-4242-858F-70DBA82B6A54}" name="Return On Investment(ROI)" dataDxfId="0">
      <calculatedColumnFormula>Table1[[#This Row],[Profit]]/Table1[[#This Row],[Budget]]</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pmitra620@gmail.com" TargetMode="Externa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5" Type="http://schemas.microsoft.com/office/2007/relationships/slicer" Target="../slicers/slicer2.xml"/><Relationship Id="rId4" Type="http://schemas.openxmlformats.org/officeDocument/2006/relationships/image" Target="../media/image2.jpeg"/></Relationships>
</file>

<file path=xl/worksheets/_rels/sheet4.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drawing" Target="../drawings/drawing7.xml"/><Relationship Id="rId1" Type="http://schemas.openxmlformats.org/officeDocument/2006/relationships/pivotTable" Target="../pivotTables/pivotTable2.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drawing" Target="../drawings/drawing8.xml"/><Relationship Id="rId1" Type="http://schemas.openxmlformats.org/officeDocument/2006/relationships/pivotTable" Target="../pivotTables/pivotTable3.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drawing" Target="../drawings/drawing9.xml"/><Relationship Id="rId1" Type="http://schemas.openxmlformats.org/officeDocument/2006/relationships/pivotTable" Target="../pivotTables/pivotTable4.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pivotTable" Target="../pivotTables/pivotTable5.xml"/><Relationship Id="rId5" Type="http://schemas.microsoft.com/office/2007/relationships/slicer" Target="../slicers/slicer6.xml"/><Relationship Id="rId4" Type="http://schemas.openxmlformats.org/officeDocument/2006/relationships/image" Target="../media/image2.jpeg"/></Relationships>
</file>

<file path=xl/worksheets/_rels/sheet8.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11.xml"/><Relationship Id="rId1" Type="http://schemas.openxmlformats.org/officeDocument/2006/relationships/pivotTable" Target="../pivotTables/pivotTable6.xml"/><Relationship Id="rId4" Type="http://schemas.microsoft.com/office/2007/relationships/slicer" Target="../slicers/slicer7.xml"/></Relationships>
</file>

<file path=xl/worksheets/_rels/sheet9.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12.xml"/><Relationship Id="rId1" Type="http://schemas.openxmlformats.org/officeDocument/2006/relationships/pivotTable" Target="../pivotTables/pivotTable7.xml"/><Relationship Id="rId4" Type="http://schemas.microsoft.com/office/2007/relationships/slicer" Target="../slicers/slicer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pivotTable" Target="../pivotTables/pivotTable8.xml"/><Relationship Id="rId4" Type="http://schemas.openxmlformats.org/officeDocument/2006/relationships/image" Target="../media/image2.jpeg"/></Relationships>
</file>

<file path=xl/worksheets/_rels/sheet1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14.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6.bin"/><Relationship Id="rId1" Type="http://schemas.openxmlformats.org/officeDocument/2006/relationships/pivotTable" Target="../pivotTables/pivotTable10.xml"/><Relationship Id="rId5" Type="http://schemas.microsoft.com/office/2007/relationships/slicer" Target="../slicers/slicer9.xml"/><Relationship Id="rId4" Type="http://schemas.openxmlformats.org/officeDocument/2006/relationships/image" Target="../media/image3.jpeg"/></Relationships>
</file>

<file path=xl/worksheets/_rels/sheet13.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16.xml"/><Relationship Id="rId1" Type="http://schemas.openxmlformats.org/officeDocument/2006/relationships/pivotTable" Target="../pivotTables/pivotTable11.xml"/><Relationship Id="rId4" Type="http://schemas.microsoft.com/office/2007/relationships/slicer" Target="../slicers/slicer10.xml"/></Relationships>
</file>

<file path=xl/worksheets/_rels/sheet14.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18.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9.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E6791-E722-4729-8B3B-8CA79D3C3AC4}">
  <dimension ref="C5:S21"/>
  <sheetViews>
    <sheetView showGridLines="0" showRowColHeaders="0" tabSelected="1" workbookViewId="0"/>
  </sheetViews>
  <sheetFormatPr defaultRowHeight="15" x14ac:dyDescent="0.25"/>
  <sheetData>
    <row r="5" spans="3:19" hidden="1" x14ac:dyDescent="0.25"/>
    <row r="6" spans="3:19" ht="80.25" customHeight="1" x14ac:dyDescent="0.55000000000000004">
      <c r="E6" s="33" t="s">
        <v>7153</v>
      </c>
      <c r="L6" s="18"/>
      <c r="M6" s="18"/>
      <c r="N6" s="18"/>
      <c r="O6" s="1"/>
      <c r="P6" s="1"/>
    </row>
    <row r="7" spans="3:19" ht="36" x14ac:dyDescent="0.55000000000000004">
      <c r="C7" s="16"/>
      <c r="D7" s="17"/>
      <c r="E7" s="20" t="s">
        <v>7140</v>
      </c>
      <c r="F7" s="21"/>
      <c r="G7" s="21"/>
      <c r="H7" s="21"/>
      <c r="I7" s="21"/>
      <c r="J7" s="22"/>
      <c r="K7" s="22"/>
      <c r="L7" s="22"/>
      <c r="M7" s="22"/>
      <c r="N7" s="23"/>
      <c r="O7" s="23"/>
      <c r="P7" s="23"/>
      <c r="Q7" s="35" t="s">
        <v>7154</v>
      </c>
      <c r="R7" s="34"/>
      <c r="S7" s="34"/>
    </row>
    <row r="8" spans="3:19" ht="31.5" x14ac:dyDescent="0.5">
      <c r="C8" s="16"/>
      <c r="D8" s="17"/>
      <c r="E8" s="20" t="s">
        <v>7141</v>
      </c>
      <c r="F8" s="21"/>
      <c r="G8" s="21"/>
      <c r="H8" s="21"/>
      <c r="I8" s="21"/>
      <c r="J8" s="22"/>
      <c r="K8" s="22"/>
      <c r="L8" s="22"/>
      <c r="M8" s="22"/>
      <c r="N8" s="22"/>
      <c r="O8" s="22"/>
      <c r="P8" s="23"/>
    </row>
    <row r="9" spans="3:19" ht="31.5" x14ac:dyDescent="0.5">
      <c r="C9" s="16"/>
      <c r="D9" s="17"/>
      <c r="E9" s="20" t="s">
        <v>7142</v>
      </c>
      <c r="F9" s="21"/>
      <c r="G9" s="21"/>
      <c r="H9" s="21"/>
      <c r="I9" s="21"/>
      <c r="J9" s="22"/>
      <c r="K9" s="23"/>
      <c r="L9" s="23"/>
      <c r="M9" s="23"/>
      <c r="N9" s="23"/>
      <c r="O9" s="23"/>
      <c r="P9" s="23"/>
    </row>
    <row r="10" spans="3:19" ht="31.5" x14ac:dyDescent="0.5">
      <c r="C10" s="16"/>
      <c r="D10" s="17"/>
      <c r="E10" s="24" t="s">
        <v>7143</v>
      </c>
      <c r="F10" s="24"/>
      <c r="G10" s="24"/>
      <c r="H10" s="24"/>
      <c r="I10" s="25"/>
      <c r="J10" s="26"/>
      <c r="K10" s="26"/>
      <c r="L10" s="26"/>
      <c r="M10" s="23"/>
      <c r="N10" s="23"/>
      <c r="O10" s="23"/>
      <c r="P10" s="23"/>
    </row>
    <row r="11" spans="3:19" ht="31.5" x14ac:dyDescent="0.5">
      <c r="D11" s="17"/>
      <c r="E11" s="20" t="s">
        <v>7144</v>
      </c>
      <c r="F11" s="21"/>
      <c r="G11" s="21"/>
      <c r="H11" s="21"/>
      <c r="I11" s="21"/>
      <c r="J11" s="22"/>
      <c r="K11" s="22"/>
      <c r="L11" s="22"/>
      <c r="M11" s="23"/>
      <c r="N11" s="23"/>
      <c r="O11" s="23"/>
      <c r="P11" s="23"/>
    </row>
    <row r="12" spans="3:19" ht="31.5" x14ac:dyDescent="0.5">
      <c r="D12" s="17"/>
      <c r="E12" s="20" t="s">
        <v>7145</v>
      </c>
      <c r="F12" s="21"/>
      <c r="G12" s="21"/>
      <c r="H12" s="21"/>
      <c r="I12" s="21"/>
      <c r="J12" s="22"/>
      <c r="K12" s="22"/>
      <c r="L12" s="22"/>
      <c r="M12" s="23"/>
      <c r="N12" s="23"/>
      <c r="O12" s="23"/>
      <c r="P12" s="23"/>
    </row>
    <row r="13" spans="3:19" ht="31.5" x14ac:dyDescent="0.5">
      <c r="E13" s="20" t="s">
        <v>7152</v>
      </c>
      <c r="F13" s="21"/>
      <c r="G13" s="21"/>
      <c r="H13" s="21"/>
      <c r="I13" s="21"/>
      <c r="J13" s="31"/>
      <c r="K13" s="31"/>
      <c r="L13" s="31"/>
      <c r="M13" s="31"/>
      <c r="N13" s="31"/>
      <c r="O13" s="23"/>
      <c r="P13" s="23"/>
    </row>
    <row r="14" spans="3:19" ht="31.5" x14ac:dyDescent="0.5">
      <c r="D14" s="17"/>
      <c r="E14" s="20" t="s">
        <v>7146</v>
      </c>
      <c r="F14" s="21"/>
      <c r="G14" s="21"/>
      <c r="H14" s="21"/>
      <c r="I14" s="21"/>
      <c r="J14" s="22"/>
      <c r="K14" s="22"/>
      <c r="L14" s="22"/>
      <c r="M14" s="22"/>
      <c r="N14" s="23"/>
      <c r="O14" s="23"/>
      <c r="P14" s="23"/>
    </row>
    <row r="15" spans="3:19" ht="31.5" x14ac:dyDescent="0.5">
      <c r="D15" s="17"/>
      <c r="E15" s="20" t="s">
        <v>7147</v>
      </c>
      <c r="F15" s="21"/>
      <c r="G15" s="21"/>
      <c r="H15" s="21"/>
      <c r="I15" s="21"/>
      <c r="J15" s="22"/>
      <c r="K15" s="22"/>
      <c r="L15" s="23"/>
      <c r="M15" s="23"/>
      <c r="N15" s="23"/>
      <c r="O15" s="23"/>
      <c r="P15" s="40" t="s">
        <v>7155</v>
      </c>
    </row>
    <row r="16" spans="3:19" ht="31.5" x14ac:dyDescent="0.5">
      <c r="D16" s="17"/>
      <c r="E16" s="20" t="s">
        <v>7148</v>
      </c>
      <c r="F16" s="21"/>
      <c r="G16" s="21"/>
      <c r="H16" s="21"/>
      <c r="I16" s="21"/>
      <c r="J16" s="22"/>
      <c r="K16" s="22"/>
      <c r="L16" s="22"/>
      <c r="M16" s="23"/>
      <c r="N16" s="23"/>
      <c r="O16" s="23"/>
      <c r="P16" s="37" t="s">
        <v>7156</v>
      </c>
    </row>
    <row r="17" spans="4:18" ht="31.5" x14ac:dyDescent="0.5">
      <c r="D17" s="32"/>
      <c r="E17" s="20" t="s">
        <v>7151</v>
      </c>
      <c r="F17" s="21"/>
      <c r="G17" s="21"/>
      <c r="H17" s="21"/>
      <c r="I17" s="21"/>
      <c r="J17" s="21"/>
      <c r="K17" s="21"/>
      <c r="L17" s="21"/>
      <c r="M17" s="21"/>
      <c r="N17" s="21"/>
      <c r="O17" s="21"/>
      <c r="P17" s="38" t="s">
        <v>7157</v>
      </c>
      <c r="Q17" s="39"/>
      <c r="R17" s="39"/>
    </row>
    <row r="18" spans="4:18" ht="31.5" x14ac:dyDescent="0.5">
      <c r="E18" s="20" t="s">
        <v>7149</v>
      </c>
      <c r="F18" s="21"/>
      <c r="G18" s="21"/>
      <c r="H18" s="21"/>
      <c r="I18" s="21"/>
      <c r="J18" s="22"/>
      <c r="K18" s="22"/>
      <c r="L18" s="22"/>
      <c r="M18" s="22"/>
      <c r="N18" s="23"/>
      <c r="O18" s="23"/>
      <c r="P18" s="41" t="s">
        <v>7158</v>
      </c>
      <c r="Q18" s="36"/>
    </row>
    <row r="19" spans="4:18" ht="31.5" x14ac:dyDescent="0.5">
      <c r="D19" s="17"/>
      <c r="E19" s="30"/>
      <c r="F19" s="30"/>
      <c r="G19" s="30"/>
      <c r="H19" s="30"/>
      <c r="I19" s="30"/>
      <c r="J19" s="23"/>
      <c r="K19" s="23"/>
      <c r="L19" s="23"/>
      <c r="M19" s="23"/>
      <c r="N19" s="23"/>
      <c r="O19" s="23"/>
      <c r="P19" s="28"/>
      <c r="Q19" s="36"/>
    </row>
    <row r="20" spans="4:18" ht="31.5" x14ac:dyDescent="0.5">
      <c r="D20" s="19"/>
      <c r="E20" s="27"/>
      <c r="F20" s="27"/>
      <c r="G20" s="27"/>
      <c r="H20" s="27"/>
      <c r="I20" s="27"/>
      <c r="J20" s="28"/>
      <c r="K20" s="28"/>
      <c r="L20" s="28"/>
      <c r="M20" s="28"/>
      <c r="N20" s="28"/>
      <c r="O20" s="28"/>
    </row>
    <row r="21" spans="4:18" x14ac:dyDescent="0.25">
      <c r="D21" s="29"/>
      <c r="E21" s="29"/>
      <c r="F21" s="29"/>
      <c r="G21" s="29"/>
      <c r="H21" s="29"/>
      <c r="I21" s="29"/>
      <c r="J21" s="29"/>
      <c r="K21" s="29"/>
      <c r="L21" s="29"/>
    </row>
  </sheetData>
  <hyperlinks>
    <hyperlink ref="E7:M7" location="'Most Profited Month Of Year'!A1" display="1)The Most Profited Month Of The Year." xr:uid="{99BBFD3C-C95E-48C5-A946-D1AEF483A99F}"/>
    <hyperlink ref="E8:O8" location="'Month With More Movie Releases'!A1" display="2)Month With More Number Of Movie Releases." xr:uid="{4DB83E72-E529-4A40-8DFE-9DF553047DB6}"/>
    <hyperlink ref="E11:L11" location="'Effect Of Budget on IMDb Scores'!A1" display="5)Effect Of Budget On IMDb Scores." xr:uid="{5DDF521D-B13D-4FBD-BA2F-5F089D62A888}"/>
    <hyperlink ref="E9:H9" location="'Titles By Grene And Rating'!A1" display="3)Movie Titles By Grene And Rating." xr:uid="{776A88FD-F852-443C-9ED3-A96D974C6813}"/>
    <hyperlink ref="E10:H10" location="'Grenes With No. Of Movies'!A1" display="4)Grenes With Number Of Movies." xr:uid="{4D85B34A-B722-4ACC-85E9-1BC7B3EA7723}"/>
    <hyperlink ref="E12:L12" location="'Effect Of Grenes On IMDb Scores'!A1" display="6)Effect Of Grenes On IMDb Scores." xr:uid="{7D433E26-C428-4F1B-BB36-5E3DE6EED8DA}"/>
    <hyperlink ref="E13:L13" location="'Top 20 DIR wit Highest IMDb'!A1" display="7)Top 20 DIR wit Highest IMDb Scores." xr:uid="{EEAA7763-36FD-4E36-A47B-A0D45056B543}"/>
    <hyperlink ref="E14" location="'Effect Of Movie Colour On IMDb '!A1" display="8)Effect Of Movie Colour On IMDb Scores." xr:uid="{06584E1A-A286-4976-AD58-17221DF65B55}"/>
    <hyperlink ref="E15:K15" location="'Top 10 Expensive Movies'!A1" display="9)Top 10 Expensive Movies." xr:uid="{9A4F36D4-ECEE-4640-9FDE-3D92C07D3031}"/>
    <hyperlink ref="E16:L16" location="'Top 20 Movies Based On Profit'!A1" display="10)Top 20 Movies Based On Profit." xr:uid="{34011F31-A39F-4B53-AB9F-5507A111C709}"/>
    <hyperlink ref="E17:O17" location="'Top 20 Movies Based On ROI'!A1" display="11)Top 20 Movies Based On ROI(Retun On Investment)." xr:uid="{3332BA90-A21D-4872-A134-83EE5644461E}"/>
    <hyperlink ref="E18:M18" location="'No. Of Movie Releases Per Year'!A1" display="12)Number Of Movie Releases Per Year." xr:uid="{D8A08662-A59C-4F7D-9509-297CA0A088A4}"/>
    <hyperlink ref="E17:O17" location="'Grenes Based On ROI'!A1" display="11)Grenes Based On Return On Investment(ROI)" xr:uid="{A3E63D8D-E526-4BE3-A136-C659591673C1}"/>
    <hyperlink ref="E13:N13" location="'Top DIR wit Decending IMDb'!A1" display="'Top DIR wit Decending IMDb'!A1" xr:uid="{6C839181-D850-4A9B-A98E-25778EA8D3DF}"/>
    <hyperlink ref="Q7" location="'SOURCE DATA(IMDb Movie Database'!A1" display="For Source Data" xr:uid="{015BAD2F-217E-4C27-858B-D0DB248F3239}"/>
    <hyperlink ref="P17" r:id="rId1" xr:uid="{05CD2BBA-5FC4-4D19-B5C7-8F977F9B67E3}"/>
  </hyperlinks>
  <pageMargins left="0.7" right="0.7" top="0.75" bottom="0.75" header="0.3" footer="0.3"/>
  <pageSetup orientation="portrait" r:id="rId2"/>
  <drawing r:id="rId3"/>
  <pictur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BB822-3D40-4A71-AAF7-6CAD57A8E431}">
  <dimension ref="A1"/>
  <sheetViews>
    <sheetView showGridLines="0" showRowColHeaders="0" zoomScaleNormal="100" workbookViewId="0">
      <selection activeCell="L107" sqref="L107"/>
    </sheetView>
  </sheetViews>
  <sheetFormatPr defaultRowHeight="15" x14ac:dyDescent="0.25"/>
  <sheetData/>
  <pageMargins left="0.23622047244094491" right="0.23622047244094491" top="0.74803149606299213" bottom="0.74803149606299213" header="0.31496062992125984" footer="0.31496062992125984"/>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1DF00-AE2E-4386-BF1D-4E6417630CDA}">
  <dimension ref="A3:B15"/>
  <sheetViews>
    <sheetView showGridLines="0" workbookViewId="0"/>
  </sheetViews>
  <sheetFormatPr defaultRowHeight="15" x14ac:dyDescent="0.25"/>
  <cols>
    <col min="1" max="1" width="10" bestFit="1" customWidth="1"/>
    <col min="2" max="2" width="15.140625" bestFit="1" customWidth="1"/>
  </cols>
  <sheetData>
    <row r="3" spans="1:2" x14ac:dyDescent="0.25">
      <c r="A3" s="4" t="s">
        <v>7134</v>
      </c>
      <c r="B3" t="s">
        <v>7133</v>
      </c>
    </row>
    <row r="4" spans="1:2" x14ac:dyDescent="0.25">
      <c r="A4" s="3" t="s">
        <v>7122</v>
      </c>
      <c r="B4" s="14">
        <v>2364374957</v>
      </c>
    </row>
    <row r="5" spans="1:2" x14ac:dyDescent="0.25">
      <c r="A5" s="3" t="s">
        <v>7123</v>
      </c>
      <c r="B5" s="14">
        <v>-6537670445</v>
      </c>
    </row>
    <row r="6" spans="1:2" x14ac:dyDescent="0.25">
      <c r="A6" s="3" t="s">
        <v>7124</v>
      </c>
      <c r="B6" s="14">
        <v>3787816816</v>
      </c>
    </row>
    <row r="7" spans="1:2" x14ac:dyDescent="0.25">
      <c r="A7" s="3" t="s">
        <v>7125</v>
      </c>
      <c r="B7" s="14">
        <v>1339787444</v>
      </c>
    </row>
    <row r="8" spans="1:2" x14ac:dyDescent="0.25">
      <c r="A8" s="3" t="s">
        <v>3107</v>
      </c>
      <c r="B8" s="14">
        <v>2947650687</v>
      </c>
    </row>
    <row r="9" spans="1:2" x14ac:dyDescent="0.25">
      <c r="A9" s="3" t="s">
        <v>7126</v>
      </c>
      <c r="B9" s="14">
        <v>2964636853</v>
      </c>
    </row>
    <row r="10" spans="1:2" x14ac:dyDescent="0.25">
      <c r="A10" s="3" t="s">
        <v>7127</v>
      </c>
      <c r="B10" s="14">
        <v>-3793594781</v>
      </c>
    </row>
    <row r="11" spans="1:2" x14ac:dyDescent="0.25">
      <c r="A11" s="3" t="s">
        <v>7128</v>
      </c>
      <c r="B11" s="14">
        <v>2921674880</v>
      </c>
    </row>
    <row r="12" spans="1:2" x14ac:dyDescent="0.25">
      <c r="A12" s="3" t="s">
        <v>7129</v>
      </c>
      <c r="B12" s="14">
        <v>3521276545</v>
      </c>
    </row>
    <row r="13" spans="1:2" x14ac:dyDescent="0.25">
      <c r="A13" s="3" t="s">
        <v>7130</v>
      </c>
      <c r="B13" s="14">
        <v>4317383873</v>
      </c>
    </row>
    <row r="14" spans="1:2" x14ac:dyDescent="0.25">
      <c r="A14" s="3" t="s">
        <v>7131</v>
      </c>
      <c r="B14" s="14">
        <v>4529630707</v>
      </c>
    </row>
    <row r="15" spans="1:2" x14ac:dyDescent="0.25">
      <c r="A15" s="3" t="s">
        <v>7132</v>
      </c>
      <c r="B15" s="14">
        <v>1606960542</v>
      </c>
    </row>
  </sheetData>
  <pageMargins left="0.7" right="0.7" top="0.75" bottom="0.75" header="0.3" footer="0.3"/>
  <pageSetup orientation="portrait" r:id="rId2"/>
  <drawing r:id="rId3"/>
  <picture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AE714-98EB-4646-B2A0-E1CE38AABBF4}">
  <dimension ref="A3:B16"/>
  <sheetViews>
    <sheetView showGridLines="0" workbookViewId="0">
      <selection activeCell="N1" sqref="N1"/>
    </sheetView>
  </sheetViews>
  <sheetFormatPr defaultRowHeight="15" x14ac:dyDescent="0.25"/>
  <cols>
    <col min="1" max="1" width="11.140625" bestFit="1" customWidth="1"/>
    <col min="2" max="2" width="15" bestFit="1" customWidth="1"/>
  </cols>
  <sheetData>
    <row r="3" spans="1:2" x14ac:dyDescent="0.25">
      <c r="A3" s="4" t="s">
        <v>7135</v>
      </c>
      <c r="B3" t="s">
        <v>7136</v>
      </c>
    </row>
    <row r="4" spans="1:2" x14ac:dyDescent="0.25">
      <c r="A4" s="3" t="s">
        <v>7122</v>
      </c>
      <c r="B4" s="6">
        <v>289</v>
      </c>
    </row>
    <row r="5" spans="1:2" x14ac:dyDescent="0.25">
      <c r="A5" s="3" t="s">
        <v>7123</v>
      </c>
      <c r="B5" s="6">
        <v>320</v>
      </c>
    </row>
    <row r="6" spans="1:2" x14ac:dyDescent="0.25">
      <c r="A6" s="3" t="s">
        <v>7124</v>
      </c>
      <c r="B6" s="6">
        <v>323</v>
      </c>
    </row>
    <row r="7" spans="1:2" x14ac:dyDescent="0.25">
      <c r="A7" s="3" t="s">
        <v>7125</v>
      </c>
      <c r="B7" s="6">
        <v>322</v>
      </c>
    </row>
    <row r="8" spans="1:2" x14ac:dyDescent="0.25">
      <c r="A8" s="3" t="s">
        <v>3107</v>
      </c>
      <c r="B8" s="6">
        <v>299</v>
      </c>
    </row>
    <row r="9" spans="1:2" x14ac:dyDescent="0.25">
      <c r="A9" s="3" t="s">
        <v>7126</v>
      </c>
      <c r="B9" s="6">
        <v>322</v>
      </c>
    </row>
    <row r="10" spans="1:2" x14ac:dyDescent="0.25">
      <c r="A10" s="3" t="s">
        <v>7127</v>
      </c>
      <c r="B10" s="6">
        <v>318</v>
      </c>
    </row>
    <row r="11" spans="1:2" x14ac:dyDescent="0.25">
      <c r="A11" s="3" t="s">
        <v>7128</v>
      </c>
      <c r="B11" s="6">
        <v>299</v>
      </c>
    </row>
    <row r="12" spans="1:2" x14ac:dyDescent="0.25">
      <c r="A12" s="3" t="s">
        <v>7129</v>
      </c>
      <c r="B12" s="6">
        <v>318</v>
      </c>
    </row>
    <row r="13" spans="1:2" x14ac:dyDescent="0.25">
      <c r="A13" s="3" t="s">
        <v>7130</v>
      </c>
      <c r="B13" s="6">
        <v>290</v>
      </c>
    </row>
    <row r="14" spans="1:2" x14ac:dyDescent="0.25">
      <c r="A14" s="3" t="s">
        <v>7131</v>
      </c>
      <c r="B14" s="6">
        <v>328</v>
      </c>
    </row>
    <row r="15" spans="1:2" x14ac:dyDescent="0.25">
      <c r="A15" s="3" t="s">
        <v>7132</v>
      </c>
      <c r="B15" s="6">
        <v>297</v>
      </c>
    </row>
    <row r="16" spans="1:2" x14ac:dyDescent="0.25">
      <c r="A16" s="3" t="s">
        <v>7035</v>
      </c>
      <c r="B16" s="6">
        <v>3725</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01660-029D-4D42-9E5B-549226D65910}">
  <dimension ref="A3:B113"/>
  <sheetViews>
    <sheetView showGridLines="0" workbookViewId="0"/>
  </sheetViews>
  <sheetFormatPr defaultRowHeight="15" x14ac:dyDescent="0.25"/>
  <cols>
    <col min="1" max="1" width="16.7109375" bestFit="1" customWidth="1"/>
    <col min="2" max="2" width="13.140625" bestFit="1" customWidth="1"/>
  </cols>
  <sheetData>
    <row r="3" spans="1:2" x14ac:dyDescent="0.25">
      <c r="A3" s="4" t="s">
        <v>7138</v>
      </c>
      <c r="B3" t="s">
        <v>7137</v>
      </c>
    </row>
    <row r="4" spans="1:2" x14ac:dyDescent="0.25">
      <c r="A4" s="2" t="s">
        <v>42</v>
      </c>
      <c r="B4" s="6">
        <v>17</v>
      </c>
    </row>
    <row r="5" spans="1:2" x14ac:dyDescent="0.25">
      <c r="A5" s="15" t="s">
        <v>94</v>
      </c>
      <c r="B5" s="6">
        <v>6</v>
      </c>
    </row>
    <row r="6" spans="1:2" x14ac:dyDescent="0.25">
      <c r="A6" s="15" t="s">
        <v>57</v>
      </c>
      <c r="B6" s="6">
        <v>3</v>
      </c>
    </row>
    <row r="7" spans="1:2" x14ac:dyDescent="0.25">
      <c r="A7" s="15" t="s">
        <v>50</v>
      </c>
      <c r="B7" s="6">
        <v>2</v>
      </c>
    </row>
    <row r="8" spans="1:2" x14ac:dyDescent="0.25">
      <c r="A8" s="15" t="s">
        <v>78</v>
      </c>
      <c r="B8" s="6">
        <v>1</v>
      </c>
    </row>
    <row r="9" spans="1:2" x14ac:dyDescent="0.25">
      <c r="A9" s="15" t="s">
        <v>37</v>
      </c>
      <c r="B9" s="6">
        <v>3</v>
      </c>
    </row>
    <row r="10" spans="1:2" x14ac:dyDescent="0.25">
      <c r="A10" s="15" t="s">
        <v>26</v>
      </c>
      <c r="B10" s="6">
        <v>1</v>
      </c>
    </row>
    <row r="11" spans="1:2" x14ac:dyDescent="0.25">
      <c r="A11" s="15" t="s">
        <v>162</v>
      </c>
      <c r="B11" s="6">
        <v>1</v>
      </c>
    </row>
    <row r="12" spans="1:2" x14ac:dyDescent="0.25">
      <c r="A12" s="2" t="s">
        <v>45</v>
      </c>
      <c r="B12" s="6">
        <v>91</v>
      </c>
    </row>
    <row r="13" spans="1:2" x14ac:dyDescent="0.25">
      <c r="A13" s="15" t="s">
        <v>94</v>
      </c>
      <c r="B13" s="6">
        <v>3</v>
      </c>
    </row>
    <row r="14" spans="1:2" x14ac:dyDescent="0.25">
      <c r="A14" s="15" t="s">
        <v>57</v>
      </c>
      <c r="B14" s="6">
        <v>52</v>
      </c>
    </row>
    <row r="15" spans="1:2" x14ac:dyDescent="0.25">
      <c r="A15" s="15" t="s">
        <v>50</v>
      </c>
      <c r="B15" s="6">
        <v>11</v>
      </c>
    </row>
    <row r="16" spans="1:2" x14ac:dyDescent="0.25">
      <c r="A16" s="15" t="s">
        <v>78</v>
      </c>
      <c r="B16" s="6">
        <v>3</v>
      </c>
    </row>
    <row r="17" spans="1:2" x14ac:dyDescent="0.25">
      <c r="A17" s="15" t="s">
        <v>37</v>
      </c>
      <c r="B17" s="6">
        <v>10</v>
      </c>
    </row>
    <row r="18" spans="1:2" x14ac:dyDescent="0.25">
      <c r="A18" s="15" t="s">
        <v>194</v>
      </c>
      <c r="B18" s="6">
        <v>5</v>
      </c>
    </row>
    <row r="19" spans="1:2" x14ac:dyDescent="0.25">
      <c r="A19" s="15" t="s">
        <v>26</v>
      </c>
      <c r="B19" s="6">
        <v>6</v>
      </c>
    </row>
    <row r="20" spans="1:2" x14ac:dyDescent="0.25">
      <c r="A20" s="15" t="s">
        <v>389</v>
      </c>
      <c r="B20" s="6">
        <v>1</v>
      </c>
    </row>
    <row r="21" spans="1:2" x14ac:dyDescent="0.25">
      <c r="A21" s="2" t="s">
        <v>198</v>
      </c>
      <c r="B21" s="6">
        <v>1</v>
      </c>
    </row>
    <row r="22" spans="1:2" x14ac:dyDescent="0.25">
      <c r="A22" s="15" t="s">
        <v>94</v>
      </c>
      <c r="B22" s="6">
        <v>1</v>
      </c>
    </row>
    <row r="23" spans="1:2" x14ac:dyDescent="0.25">
      <c r="A23" s="2" t="s">
        <v>173</v>
      </c>
      <c r="B23" s="6">
        <v>2</v>
      </c>
    </row>
    <row r="24" spans="1:2" x14ac:dyDescent="0.25">
      <c r="A24" s="15" t="s">
        <v>94</v>
      </c>
      <c r="B24" s="6">
        <v>1</v>
      </c>
    </row>
    <row r="25" spans="1:2" x14ac:dyDescent="0.25">
      <c r="A25" s="15" t="s">
        <v>78</v>
      </c>
      <c r="B25" s="6">
        <v>1</v>
      </c>
    </row>
    <row r="26" spans="1:2" x14ac:dyDescent="0.25">
      <c r="A26" s="2" t="s">
        <v>209</v>
      </c>
      <c r="B26" s="6">
        <v>6</v>
      </c>
    </row>
    <row r="27" spans="1:2" x14ac:dyDescent="0.25">
      <c r="A27" s="15" t="s">
        <v>78</v>
      </c>
      <c r="B27" s="6">
        <v>1</v>
      </c>
    </row>
    <row r="28" spans="1:2" x14ac:dyDescent="0.25">
      <c r="A28" s="15" t="s">
        <v>37</v>
      </c>
      <c r="B28" s="6">
        <v>2</v>
      </c>
    </row>
    <row r="29" spans="1:2" x14ac:dyDescent="0.25">
      <c r="A29" s="15" t="s">
        <v>19</v>
      </c>
      <c r="B29" s="6">
        <v>1</v>
      </c>
    </row>
    <row r="30" spans="1:2" x14ac:dyDescent="0.25">
      <c r="A30" s="15" t="s">
        <v>26</v>
      </c>
      <c r="B30" s="6">
        <v>2</v>
      </c>
    </row>
    <row r="31" spans="1:2" x14ac:dyDescent="0.25">
      <c r="A31" s="2" t="s">
        <v>22</v>
      </c>
      <c r="B31" s="6">
        <v>43</v>
      </c>
    </row>
    <row r="32" spans="1:2" x14ac:dyDescent="0.25">
      <c r="A32" s="15" t="s">
        <v>94</v>
      </c>
      <c r="B32" s="6">
        <v>2</v>
      </c>
    </row>
    <row r="33" spans="1:2" x14ac:dyDescent="0.25">
      <c r="A33" s="15" t="s">
        <v>57</v>
      </c>
      <c r="B33" s="6">
        <v>1</v>
      </c>
    </row>
    <row r="34" spans="1:2" x14ac:dyDescent="0.25">
      <c r="A34" s="15" t="s">
        <v>78</v>
      </c>
      <c r="B34" s="6">
        <v>1</v>
      </c>
    </row>
    <row r="35" spans="1:2" x14ac:dyDescent="0.25">
      <c r="A35" s="15" t="s">
        <v>37</v>
      </c>
      <c r="B35" s="6">
        <v>12</v>
      </c>
    </row>
    <row r="36" spans="1:2" x14ac:dyDescent="0.25">
      <c r="A36" s="15" t="s">
        <v>19</v>
      </c>
      <c r="B36" s="6">
        <v>5</v>
      </c>
    </row>
    <row r="37" spans="1:2" x14ac:dyDescent="0.25">
      <c r="A37" s="15" t="s">
        <v>194</v>
      </c>
      <c r="B37" s="6">
        <v>4</v>
      </c>
    </row>
    <row r="38" spans="1:2" x14ac:dyDescent="0.25">
      <c r="A38" s="15" t="s">
        <v>26</v>
      </c>
      <c r="B38" s="6">
        <v>15</v>
      </c>
    </row>
    <row r="39" spans="1:2" x14ac:dyDescent="0.25">
      <c r="A39" s="15" t="s">
        <v>332</v>
      </c>
      <c r="B39" s="6">
        <v>1</v>
      </c>
    </row>
    <row r="40" spans="1:2" x14ac:dyDescent="0.25">
      <c r="A40" s="15" t="s">
        <v>108</v>
      </c>
      <c r="B40" s="6">
        <v>1</v>
      </c>
    </row>
    <row r="41" spans="1:2" x14ac:dyDescent="0.25">
      <c r="A41" s="15" t="s">
        <v>3921</v>
      </c>
      <c r="B41" s="6">
        <v>1</v>
      </c>
    </row>
    <row r="42" spans="1:2" x14ac:dyDescent="0.25">
      <c r="A42" s="2" t="s">
        <v>33</v>
      </c>
      <c r="B42" s="6">
        <v>3</v>
      </c>
    </row>
    <row r="43" spans="1:2" x14ac:dyDescent="0.25">
      <c r="A43" s="15" t="s">
        <v>57</v>
      </c>
      <c r="B43" s="6">
        <v>1</v>
      </c>
    </row>
    <row r="44" spans="1:2" x14ac:dyDescent="0.25">
      <c r="A44" s="15" t="s">
        <v>78</v>
      </c>
      <c r="B44" s="6">
        <v>1</v>
      </c>
    </row>
    <row r="45" spans="1:2" x14ac:dyDescent="0.25">
      <c r="A45" s="15" t="s">
        <v>32</v>
      </c>
      <c r="B45" s="6">
        <v>1</v>
      </c>
    </row>
    <row r="46" spans="1:2" x14ac:dyDescent="0.25">
      <c r="A46" s="2" t="s">
        <v>101</v>
      </c>
      <c r="B46" s="6">
        <v>553</v>
      </c>
    </row>
    <row r="47" spans="1:2" x14ac:dyDescent="0.25">
      <c r="A47" s="15" t="s">
        <v>94</v>
      </c>
      <c r="B47" s="6">
        <v>122</v>
      </c>
    </row>
    <row r="48" spans="1:2" x14ac:dyDescent="0.25">
      <c r="A48" s="15" t="s">
        <v>57</v>
      </c>
      <c r="B48" s="6">
        <v>170</v>
      </c>
    </row>
    <row r="49" spans="1:2" x14ac:dyDescent="0.25">
      <c r="A49" s="15" t="s">
        <v>50</v>
      </c>
      <c r="B49" s="6">
        <v>24</v>
      </c>
    </row>
    <row r="50" spans="1:2" x14ac:dyDescent="0.25">
      <c r="A50" s="15" t="s">
        <v>78</v>
      </c>
      <c r="B50" s="6">
        <v>29</v>
      </c>
    </row>
    <row r="51" spans="1:2" x14ac:dyDescent="0.25">
      <c r="A51" s="15" t="s">
        <v>37</v>
      </c>
      <c r="B51" s="6">
        <v>140</v>
      </c>
    </row>
    <row r="52" spans="1:2" x14ac:dyDescent="0.25">
      <c r="A52" s="15" t="s">
        <v>194</v>
      </c>
      <c r="B52" s="6">
        <v>10</v>
      </c>
    </row>
    <row r="53" spans="1:2" x14ac:dyDescent="0.25">
      <c r="A53" s="15" t="s">
        <v>26</v>
      </c>
      <c r="B53" s="6">
        <v>51</v>
      </c>
    </row>
    <row r="54" spans="1:2" x14ac:dyDescent="0.25">
      <c r="A54" s="15" t="s">
        <v>389</v>
      </c>
      <c r="B54" s="6">
        <v>2</v>
      </c>
    </row>
    <row r="55" spans="1:2" x14ac:dyDescent="0.25">
      <c r="A55" s="15" t="s">
        <v>332</v>
      </c>
      <c r="B55" s="6">
        <v>2</v>
      </c>
    </row>
    <row r="56" spans="1:2" x14ac:dyDescent="0.25">
      <c r="A56" s="15" t="s">
        <v>108</v>
      </c>
      <c r="B56" s="6">
        <v>2</v>
      </c>
    </row>
    <row r="57" spans="1:2" x14ac:dyDescent="0.25">
      <c r="A57" s="15" t="s">
        <v>382</v>
      </c>
      <c r="B57" s="6">
        <v>1</v>
      </c>
    </row>
    <row r="58" spans="1:2" x14ac:dyDescent="0.25">
      <c r="A58" s="2" t="s">
        <v>149</v>
      </c>
      <c r="B58" s="6">
        <v>1248</v>
      </c>
    </row>
    <row r="59" spans="1:2" x14ac:dyDescent="0.25">
      <c r="A59" s="15" t="s">
        <v>94</v>
      </c>
      <c r="B59" s="6">
        <v>397</v>
      </c>
    </row>
    <row r="60" spans="1:2" x14ac:dyDescent="0.25">
      <c r="A60" s="15" t="s">
        <v>57</v>
      </c>
      <c r="B60" s="6">
        <v>70</v>
      </c>
    </row>
    <row r="61" spans="1:2" x14ac:dyDescent="0.25">
      <c r="A61" s="15" t="s">
        <v>50</v>
      </c>
      <c r="B61" s="6">
        <v>3</v>
      </c>
    </row>
    <row r="62" spans="1:2" x14ac:dyDescent="0.25">
      <c r="A62" s="15" t="s">
        <v>78</v>
      </c>
      <c r="B62" s="6">
        <v>70</v>
      </c>
    </row>
    <row r="63" spans="1:2" x14ac:dyDescent="0.25">
      <c r="A63" s="15" t="s">
        <v>37</v>
      </c>
      <c r="B63" s="6">
        <v>377</v>
      </c>
    </row>
    <row r="64" spans="1:2" x14ac:dyDescent="0.25">
      <c r="A64" s="15" t="s">
        <v>19</v>
      </c>
      <c r="B64" s="6">
        <v>30</v>
      </c>
    </row>
    <row r="65" spans="1:2" x14ac:dyDescent="0.25">
      <c r="A65" s="15" t="s">
        <v>194</v>
      </c>
      <c r="B65" s="6">
        <v>7</v>
      </c>
    </row>
    <row r="66" spans="1:2" x14ac:dyDescent="0.25">
      <c r="A66" s="15" t="s">
        <v>26</v>
      </c>
      <c r="B66" s="6">
        <v>244</v>
      </c>
    </row>
    <row r="67" spans="1:2" x14ac:dyDescent="0.25">
      <c r="A67" s="15" t="s">
        <v>332</v>
      </c>
      <c r="B67" s="6">
        <v>11</v>
      </c>
    </row>
    <row r="68" spans="1:2" x14ac:dyDescent="0.25">
      <c r="A68" s="15" t="s">
        <v>108</v>
      </c>
      <c r="B68" s="6">
        <v>26</v>
      </c>
    </row>
    <row r="69" spans="1:2" x14ac:dyDescent="0.25">
      <c r="A69" s="15" t="s">
        <v>32</v>
      </c>
      <c r="B69" s="6">
        <v>1</v>
      </c>
    </row>
    <row r="70" spans="1:2" x14ac:dyDescent="0.25">
      <c r="A70" s="15" t="s">
        <v>311</v>
      </c>
      <c r="B70" s="6">
        <v>9</v>
      </c>
    </row>
    <row r="71" spans="1:2" x14ac:dyDescent="0.25">
      <c r="A71" s="15" t="s">
        <v>3956</v>
      </c>
      <c r="B71" s="6">
        <v>1</v>
      </c>
    </row>
    <row r="72" spans="1:2" x14ac:dyDescent="0.25">
      <c r="A72" s="15" t="s">
        <v>382</v>
      </c>
      <c r="B72" s="6">
        <v>2</v>
      </c>
    </row>
    <row r="73" spans="1:2" x14ac:dyDescent="0.25">
      <c r="A73" s="2" t="s">
        <v>109</v>
      </c>
      <c r="B73" s="6">
        <v>1679</v>
      </c>
    </row>
    <row r="74" spans="1:2" x14ac:dyDescent="0.25">
      <c r="A74" s="15" t="s">
        <v>94</v>
      </c>
      <c r="B74" s="6">
        <v>362</v>
      </c>
    </row>
    <row r="75" spans="1:2" x14ac:dyDescent="0.25">
      <c r="A75" s="15" t="s">
        <v>57</v>
      </c>
      <c r="B75" s="6">
        <v>61</v>
      </c>
    </row>
    <row r="76" spans="1:2" x14ac:dyDescent="0.25">
      <c r="A76" s="15" t="s">
        <v>50</v>
      </c>
      <c r="B76" s="6">
        <v>5</v>
      </c>
    </row>
    <row r="77" spans="1:2" x14ac:dyDescent="0.25">
      <c r="A77" s="15" t="s">
        <v>78</v>
      </c>
      <c r="B77" s="6">
        <v>94</v>
      </c>
    </row>
    <row r="78" spans="1:2" x14ac:dyDescent="0.25">
      <c r="A78" s="15" t="s">
        <v>37</v>
      </c>
      <c r="B78" s="6">
        <v>443</v>
      </c>
    </row>
    <row r="79" spans="1:2" x14ac:dyDescent="0.25">
      <c r="A79" s="15" t="s">
        <v>19</v>
      </c>
      <c r="B79" s="6">
        <v>212</v>
      </c>
    </row>
    <row r="80" spans="1:2" x14ac:dyDescent="0.25">
      <c r="A80" s="15" t="s">
        <v>194</v>
      </c>
      <c r="B80" s="6">
        <v>6</v>
      </c>
    </row>
    <row r="81" spans="1:2" x14ac:dyDescent="0.25">
      <c r="A81" s="15" t="s">
        <v>26</v>
      </c>
      <c r="B81" s="6">
        <v>338</v>
      </c>
    </row>
    <row r="82" spans="1:2" x14ac:dyDescent="0.25">
      <c r="A82" s="15" t="s">
        <v>332</v>
      </c>
      <c r="B82" s="6">
        <v>20</v>
      </c>
    </row>
    <row r="83" spans="1:2" x14ac:dyDescent="0.25">
      <c r="A83" s="15" t="s">
        <v>108</v>
      </c>
      <c r="B83" s="6">
        <v>118</v>
      </c>
    </row>
    <row r="84" spans="1:2" x14ac:dyDescent="0.25">
      <c r="A84" s="15" t="s">
        <v>311</v>
      </c>
      <c r="B84" s="6">
        <v>13</v>
      </c>
    </row>
    <row r="85" spans="1:2" x14ac:dyDescent="0.25">
      <c r="A85" s="15" t="s">
        <v>382</v>
      </c>
      <c r="B85" s="6">
        <v>4</v>
      </c>
    </row>
    <row r="86" spans="1:2" x14ac:dyDescent="0.25">
      <c r="A86" s="15" t="s">
        <v>3921</v>
      </c>
      <c r="B86" s="6">
        <v>1</v>
      </c>
    </row>
    <row r="87" spans="1:2" x14ac:dyDescent="0.25">
      <c r="A87" s="15" t="s">
        <v>162</v>
      </c>
      <c r="B87" s="6">
        <v>2</v>
      </c>
    </row>
    <row r="88" spans="1:2" x14ac:dyDescent="0.25">
      <c r="A88" s="2" t="s">
        <v>38</v>
      </c>
      <c r="B88" s="6">
        <v>24</v>
      </c>
    </row>
    <row r="89" spans="1:2" x14ac:dyDescent="0.25">
      <c r="A89" s="15" t="s">
        <v>94</v>
      </c>
      <c r="B89" s="6">
        <v>1</v>
      </c>
    </row>
    <row r="90" spans="1:2" x14ac:dyDescent="0.25">
      <c r="A90" s="15" t="s">
        <v>78</v>
      </c>
      <c r="B90" s="6">
        <v>2</v>
      </c>
    </row>
    <row r="91" spans="1:2" x14ac:dyDescent="0.25">
      <c r="A91" s="15" t="s">
        <v>37</v>
      </c>
      <c r="B91" s="6">
        <v>8</v>
      </c>
    </row>
    <row r="92" spans="1:2" x14ac:dyDescent="0.25">
      <c r="A92" s="15" t="s">
        <v>19</v>
      </c>
      <c r="B92" s="6">
        <v>2</v>
      </c>
    </row>
    <row r="93" spans="1:2" x14ac:dyDescent="0.25">
      <c r="A93" s="15" t="s">
        <v>194</v>
      </c>
      <c r="B93" s="6">
        <v>3</v>
      </c>
    </row>
    <row r="94" spans="1:2" x14ac:dyDescent="0.25">
      <c r="A94" s="15" t="s">
        <v>26</v>
      </c>
      <c r="B94" s="6">
        <v>7</v>
      </c>
    </row>
    <row r="95" spans="1:2" x14ac:dyDescent="0.25">
      <c r="A95" s="15" t="s">
        <v>108</v>
      </c>
      <c r="B95" s="6">
        <v>1</v>
      </c>
    </row>
    <row r="96" spans="1:2" x14ac:dyDescent="0.25">
      <c r="A96" s="2" t="s">
        <v>185</v>
      </c>
      <c r="B96" s="6">
        <v>9</v>
      </c>
    </row>
    <row r="97" spans="1:2" x14ac:dyDescent="0.25">
      <c r="A97" s="15" t="s">
        <v>94</v>
      </c>
      <c r="B97" s="6">
        <v>1</v>
      </c>
    </row>
    <row r="98" spans="1:2" x14ac:dyDescent="0.25">
      <c r="A98" s="15" t="s">
        <v>37</v>
      </c>
      <c r="B98" s="6">
        <v>3</v>
      </c>
    </row>
    <row r="99" spans="1:2" x14ac:dyDescent="0.25">
      <c r="A99" s="15" t="s">
        <v>332</v>
      </c>
      <c r="B99" s="6">
        <v>1</v>
      </c>
    </row>
    <row r="100" spans="1:2" x14ac:dyDescent="0.25">
      <c r="A100" s="15" t="s">
        <v>108</v>
      </c>
      <c r="B100" s="6">
        <v>3</v>
      </c>
    </row>
    <row r="101" spans="1:2" x14ac:dyDescent="0.25">
      <c r="A101" s="15" t="s">
        <v>311</v>
      </c>
      <c r="B101" s="6">
        <v>1</v>
      </c>
    </row>
    <row r="102" spans="1:2" x14ac:dyDescent="0.25">
      <c r="A102" s="2" t="s">
        <v>7039</v>
      </c>
      <c r="B102" s="6">
        <v>49</v>
      </c>
    </row>
    <row r="103" spans="1:2" x14ac:dyDescent="0.25">
      <c r="A103" s="15" t="s">
        <v>94</v>
      </c>
      <c r="B103" s="6">
        <v>4</v>
      </c>
    </row>
    <row r="104" spans="1:2" x14ac:dyDescent="0.25">
      <c r="A104" s="15" t="s">
        <v>57</v>
      </c>
      <c r="B104" s="6">
        <v>4</v>
      </c>
    </row>
    <row r="105" spans="1:2" x14ac:dyDescent="0.25">
      <c r="A105" s="15" t="s">
        <v>78</v>
      </c>
      <c r="B105" s="6">
        <v>1</v>
      </c>
    </row>
    <row r="106" spans="1:2" x14ac:dyDescent="0.25">
      <c r="A106" s="15" t="s">
        <v>37</v>
      </c>
      <c r="B106" s="6">
        <v>18</v>
      </c>
    </row>
    <row r="107" spans="1:2" x14ac:dyDescent="0.25">
      <c r="A107" s="15" t="s">
        <v>19</v>
      </c>
      <c r="B107" s="6">
        <v>2</v>
      </c>
    </row>
    <row r="108" spans="1:2" x14ac:dyDescent="0.25">
      <c r="A108" s="15" t="s">
        <v>194</v>
      </c>
      <c r="B108" s="6">
        <v>8</v>
      </c>
    </row>
    <row r="109" spans="1:2" x14ac:dyDescent="0.25">
      <c r="A109" s="15" t="s">
        <v>26</v>
      </c>
      <c r="B109" s="6">
        <v>8</v>
      </c>
    </row>
    <row r="110" spans="1:2" x14ac:dyDescent="0.25">
      <c r="A110" s="15" t="s">
        <v>3956</v>
      </c>
      <c r="B110" s="6">
        <v>2</v>
      </c>
    </row>
    <row r="111" spans="1:2" x14ac:dyDescent="0.25">
      <c r="A111" s="15" t="s">
        <v>382</v>
      </c>
      <c r="B111" s="6">
        <v>1</v>
      </c>
    </row>
    <row r="112" spans="1:2" x14ac:dyDescent="0.25">
      <c r="A112" s="15" t="s">
        <v>3921</v>
      </c>
      <c r="B112" s="6">
        <v>1</v>
      </c>
    </row>
    <row r="113" spans="1:2" x14ac:dyDescent="0.25">
      <c r="A113" s="2" t="s">
        <v>7035</v>
      </c>
      <c r="B113" s="6">
        <v>3725</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FEA9A-38C9-46FF-917B-2F1F033FC009}">
  <dimension ref="A3:B21"/>
  <sheetViews>
    <sheetView showGridLines="0" workbookViewId="0"/>
  </sheetViews>
  <sheetFormatPr defaultRowHeight="15" x14ac:dyDescent="0.25"/>
  <cols>
    <col min="1" max="1" width="12.85546875" bestFit="1" customWidth="1"/>
    <col min="2" max="2" width="18.28515625" bestFit="1" customWidth="1"/>
  </cols>
  <sheetData>
    <row r="3" spans="1:2" x14ac:dyDescent="0.25">
      <c r="A3" s="4" t="s">
        <v>7041</v>
      </c>
      <c r="B3" t="s">
        <v>7121</v>
      </c>
    </row>
    <row r="4" spans="1:2" x14ac:dyDescent="0.25">
      <c r="A4" s="2" t="s">
        <v>37</v>
      </c>
      <c r="B4" s="6">
        <v>1016</v>
      </c>
    </row>
    <row r="5" spans="1:2" x14ac:dyDescent="0.25">
      <c r="A5" s="2" t="s">
        <v>94</v>
      </c>
      <c r="B5" s="6">
        <v>900</v>
      </c>
    </row>
    <row r="6" spans="1:2" x14ac:dyDescent="0.25">
      <c r="A6" s="2" t="s">
        <v>26</v>
      </c>
      <c r="B6" s="6">
        <v>672</v>
      </c>
    </row>
    <row r="7" spans="1:2" x14ac:dyDescent="0.25">
      <c r="A7" s="2" t="s">
        <v>57</v>
      </c>
      <c r="B7" s="6">
        <v>362</v>
      </c>
    </row>
    <row r="8" spans="1:2" x14ac:dyDescent="0.25">
      <c r="A8" s="2" t="s">
        <v>19</v>
      </c>
      <c r="B8" s="6">
        <v>252</v>
      </c>
    </row>
    <row r="9" spans="1:2" x14ac:dyDescent="0.25">
      <c r="A9" s="2" t="s">
        <v>78</v>
      </c>
      <c r="B9" s="6">
        <v>204</v>
      </c>
    </row>
    <row r="10" spans="1:2" x14ac:dyDescent="0.25">
      <c r="A10" s="2" t="s">
        <v>108</v>
      </c>
      <c r="B10" s="6">
        <v>151</v>
      </c>
    </row>
    <row r="11" spans="1:2" x14ac:dyDescent="0.25">
      <c r="A11" s="2" t="s">
        <v>50</v>
      </c>
      <c r="B11" s="6">
        <v>45</v>
      </c>
    </row>
    <row r="12" spans="1:2" x14ac:dyDescent="0.25">
      <c r="A12" s="2" t="s">
        <v>194</v>
      </c>
      <c r="B12" s="6">
        <v>43</v>
      </c>
    </row>
    <row r="13" spans="1:2" x14ac:dyDescent="0.25">
      <c r="A13" s="2" t="s">
        <v>332</v>
      </c>
      <c r="B13" s="6">
        <v>35</v>
      </c>
    </row>
    <row r="14" spans="1:2" x14ac:dyDescent="0.25">
      <c r="A14" s="2" t="s">
        <v>311</v>
      </c>
      <c r="B14" s="6">
        <v>23</v>
      </c>
    </row>
    <row r="15" spans="1:2" x14ac:dyDescent="0.25">
      <c r="A15" s="2" t="s">
        <v>382</v>
      </c>
      <c r="B15" s="6">
        <v>8</v>
      </c>
    </row>
    <row r="16" spans="1:2" x14ac:dyDescent="0.25">
      <c r="A16" s="2" t="s">
        <v>3921</v>
      </c>
      <c r="B16" s="6">
        <v>3</v>
      </c>
    </row>
    <row r="17" spans="1:2" x14ac:dyDescent="0.25">
      <c r="A17" s="2" t="s">
        <v>162</v>
      </c>
      <c r="B17" s="6">
        <v>3</v>
      </c>
    </row>
    <row r="18" spans="1:2" x14ac:dyDescent="0.25">
      <c r="A18" s="2" t="s">
        <v>3956</v>
      </c>
      <c r="B18" s="6">
        <v>3</v>
      </c>
    </row>
    <row r="19" spans="1:2" x14ac:dyDescent="0.25">
      <c r="A19" s="2" t="s">
        <v>389</v>
      </c>
      <c r="B19" s="6">
        <v>3</v>
      </c>
    </row>
    <row r="20" spans="1:2" x14ac:dyDescent="0.25">
      <c r="A20" s="2" t="s">
        <v>32</v>
      </c>
      <c r="B20" s="6">
        <v>2</v>
      </c>
    </row>
    <row r="21" spans="1:2" x14ac:dyDescent="0.25">
      <c r="A21" s="2" t="s">
        <v>7035</v>
      </c>
      <c r="B21" s="6">
        <v>3725</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D18EE-09AF-4685-88D5-21F1BDACE29D}">
  <dimension ref="A3:B78"/>
  <sheetViews>
    <sheetView showGridLines="0" workbookViewId="0"/>
  </sheetViews>
  <sheetFormatPr defaultRowHeight="15" x14ac:dyDescent="0.25"/>
  <cols>
    <col min="1" max="1" width="13.140625" bestFit="1" customWidth="1"/>
    <col min="2" max="2" width="16" bestFit="1" customWidth="1"/>
  </cols>
  <sheetData>
    <row r="3" spans="1:2" x14ac:dyDescent="0.25">
      <c r="A3" s="4" t="s">
        <v>7034</v>
      </c>
      <c r="B3" t="s">
        <v>7036</v>
      </c>
    </row>
    <row r="4" spans="1:2" x14ac:dyDescent="0.25">
      <c r="A4" s="2">
        <v>1.6</v>
      </c>
      <c r="B4" s="5">
        <v>13000000</v>
      </c>
    </row>
    <row r="5" spans="1:2" x14ac:dyDescent="0.25">
      <c r="A5" s="2">
        <v>1.9</v>
      </c>
      <c r="B5" s="5">
        <v>45000000</v>
      </c>
    </row>
    <row r="6" spans="1:2" x14ac:dyDescent="0.25">
      <c r="A6" s="2">
        <v>2</v>
      </c>
      <c r="B6" s="5">
        <v>7000000</v>
      </c>
    </row>
    <row r="7" spans="1:2" x14ac:dyDescent="0.25">
      <c r="A7" s="2">
        <v>2.1</v>
      </c>
      <c r="B7" s="5">
        <v>39600000</v>
      </c>
    </row>
    <row r="8" spans="1:2" x14ac:dyDescent="0.25">
      <c r="A8" s="2">
        <v>2.2000000000000002</v>
      </c>
      <c r="B8" s="5">
        <v>84000000</v>
      </c>
    </row>
    <row r="9" spans="1:2" x14ac:dyDescent="0.25">
      <c r="A9" s="2">
        <v>2.2999999999999998</v>
      </c>
      <c r="B9" s="5">
        <v>50000000</v>
      </c>
    </row>
    <row r="10" spans="1:2" x14ac:dyDescent="0.25">
      <c r="A10" s="2">
        <v>2.4</v>
      </c>
      <c r="B10" s="5">
        <v>98000000</v>
      </c>
    </row>
    <row r="11" spans="1:2" x14ac:dyDescent="0.25">
      <c r="A11" s="2">
        <v>2.5</v>
      </c>
      <c r="B11" s="5">
        <v>18000000</v>
      </c>
    </row>
    <row r="12" spans="1:2" x14ac:dyDescent="0.25">
      <c r="A12" s="2">
        <v>2.7</v>
      </c>
      <c r="B12" s="5">
        <v>103000000</v>
      </c>
    </row>
    <row r="13" spans="1:2" x14ac:dyDescent="0.25">
      <c r="A13" s="2">
        <v>2.8</v>
      </c>
      <c r="B13" s="5">
        <v>94000000</v>
      </c>
    </row>
    <row r="14" spans="1:2" x14ac:dyDescent="0.25">
      <c r="A14" s="2">
        <v>2.9</v>
      </c>
      <c r="B14" s="5">
        <v>31000000</v>
      </c>
    </row>
    <row r="15" spans="1:2" x14ac:dyDescent="0.25">
      <c r="A15" s="2">
        <v>3</v>
      </c>
      <c r="B15" s="5">
        <v>90000000</v>
      </c>
    </row>
    <row r="16" spans="1:2" x14ac:dyDescent="0.25">
      <c r="A16" s="2">
        <v>3.1</v>
      </c>
      <c r="B16" s="5">
        <v>27500000</v>
      </c>
    </row>
    <row r="17" spans="1:2" x14ac:dyDescent="0.25">
      <c r="A17" s="2">
        <v>3.2</v>
      </c>
      <c r="B17" s="5">
        <v>3000000</v>
      </c>
    </row>
    <row r="18" spans="1:2" x14ac:dyDescent="0.25">
      <c r="A18" s="2">
        <v>3.3</v>
      </c>
      <c r="B18" s="5">
        <v>219700000</v>
      </c>
    </row>
    <row r="19" spans="1:2" x14ac:dyDescent="0.25">
      <c r="A19" s="2">
        <v>3.4</v>
      </c>
      <c r="B19" s="5">
        <v>98000000</v>
      </c>
    </row>
    <row r="20" spans="1:2" x14ac:dyDescent="0.25">
      <c r="A20" s="2">
        <v>3.5</v>
      </c>
      <c r="B20" s="5">
        <v>160500000</v>
      </c>
    </row>
    <row r="21" spans="1:2" x14ac:dyDescent="0.25">
      <c r="A21" s="2">
        <v>3.6</v>
      </c>
      <c r="B21" s="5">
        <v>258900000</v>
      </c>
    </row>
    <row r="22" spans="1:2" x14ac:dyDescent="0.25">
      <c r="A22" s="2">
        <v>3.7</v>
      </c>
      <c r="B22" s="5">
        <v>353000000</v>
      </c>
    </row>
    <row r="23" spans="1:2" x14ac:dyDescent="0.25">
      <c r="A23" s="2">
        <v>3.8</v>
      </c>
      <c r="B23" s="5">
        <v>447000000</v>
      </c>
    </row>
    <row r="24" spans="1:2" x14ac:dyDescent="0.25">
      <c r="A24" s="2">
        <v>3.9</v>
      </c>
      <c r="B24" s="5">
        <v>124700000</v>
      </c>
    </row>
    <row r="25" spans="1:2" x14ac:dyDescent="0.25">
      <c r="A25" s="2">
        <v>4</v>
      </c>
      <c r="B25" s="5">
        <v>175000000</v>
      </c>
    </row>
    <row r="26" spans="1:2" x14ac:dyDescent="0.25">
      <c r="A26" s="2">
        <v>4.0999999999999996</v>
      </c>
      <c r="B26" s="5">
        <v>456030000</v>
      </c>
    </row>
    <row r="27" spans="1:2" x14ac:dyDescent="0.25">
      <c r="A27" s="2">
        <v>4.2</v>
      </c>
      <c r="B27" s="5">
        <v>575100000</v>
      </c>
    </row>
    <row r="28" spans="1:2" x14ac:dyDescent="0.25">
      <c r="A28" s="2">
        <v>4.3</v>
      </c>
      <c r="B28" s="5">
        <v>739000000</v>
      </c>
    </row>
    <row r="29" spans="1:2" x14ac:dyDescent="0.25">
      <c r="A29" s="2">
        <v>4.4000000000000004</v>
      </c>
      <c r="B29" s="5">
        <v>692500000</v>
      </c>
    </row>
    <row r="30" spans="1:2" x14ac:dyDescent="0.25">
      <c r="A30" s="2">
        <v>4.5</v>
      </c>
      <c r="B30" s="5">
        <v>505095000</v>
      </c>
    </row>
    <row r="31" spans="1:2" x14ac:dyDescent="0.25">
      <c r="A31" s="2">
        <v>4.5999999999999996</v>
      </c>
      <c r="B31" s="5">
        <v>696900000</v>
      </c>
    </row>
    <row r="32" spans="1:2" x14ac:dyDescent="0.25">
      <c r="A32" s="2">
        <v>4.7</v>
      </c>
      <c r="B32" s="5">
        <v>596650000</v>
      </c>
    </row>
    <row r="33" spans="1:2" x14ac:dyDescent="0.25">
      <c r="A33" s="2">
        <v>4.8</v>
      </c>
      <c r="B33" s="5">
        <v>1033050000</v>
      </c>
    </row>
    <row r="34" spans="1:2" x14ac:dyDescent="0.25">
      <c r="A34" s="2">
        <v>4.9000000000000004</v>
      </c>
      <c r="B34" s="5">
        <v>1486500000</v>
      </c>
    </row>
    <row r="35" spans="1:2" x14ac:dyDescent="0.25">
      <c r="A35" s="2">
        <v>5</v>
      </c>
      <c r="B35" s="5">
        <v>823250000</v>
      </c>
    </row>
    <row r="36" spans="1:2" x14ac:dyDescent="0.25">
      <c r="A36" s="2">
        <v>5.0999999999999996</v>
      </c>
      <c r="B36" s="5">
        <v>1693200000</v>
      </c>
    </row>
    <row r="37" spans="1:2" x14ac:dyDescent="0.25">
      <c r="A37" s="2">
        <v>5.2</v>
      </c>
      <c r="B37" s="5">
        <v>1638730000</v>
      </c>
    </row>
    <row r="38" spans="1:2" x14ac:dyDescent="0.25">
      <c r="A38" s="2">
        <v>5.3</v>
      </c>
      <c r="B38" s="5">
        <v>1706360000</v>
      </c>
    </row>
    <row r="39" spans="1:2" x14ac:dyDescent="0.25">
      <c r="A39" s="2">
        <v>5.4</v>
      </c>
      <c r="B39" s="5">
        <v>2930950000</v>
      </c>
    </row>
    <row r="40" spans="1:2" x14ac:dyDescent="0.25">
      <c r="A40" s="2">
        <v>5.5</v>
      </c>
      <c r="B40" s="5">
        <v>2896200000</v>
      </c>
    </row>
    <row r="41" spans="1:2" x14ac:dyDescent="0.25">
      <c r="A41" s="2">
        <v>5.6</v>
      </c>
      <c r="B41" s="5">
        <v>3617005000</v>
      </c>
    </row>
    <row r="42" spans="1:2" x14ac:dyDescent="0.25">
      <c r="A42" s="2">
        <v>5.7</v>
      </c>
      <c r="B42" s="5">
        <v>2750057000</v>
      </c>
    </row>
    <row r="43" spans="1:2" x14ac:dyDescent="0.25">
      <c r="A43" s="2">
        <v>5.8</v>
      </c>
      <c r="B43" s="5">
        <v>4328700000</v>
      </c>
    </row>
    <row r="44" spans="1:2" x14ac:dyDescent="0.25">
      <c r="A44" s="2">
        <v>5.9</v>
      </c>
      <c r="B44" s="5">
        <v>4332950000</v>
      </c>
    </row>
    <row r="45" spans="1:2" x14ac:dyDescent="0.25">
      <c r="A45" s="2">
        <v>6</v>
      </c>
      <c r="B45" s="5">
        <v>6211050000</v>
      </c>
    </row>
    <row r="46" spans="1:2" x14ac:dyDescent="0.25">
      <c r="A46" s="2">
        <v>6.1</v>
      </c>
      <c r="B46" s="5">
        <v>5700510000</v>
      </c>
    </row>
    <row r="47" spans="1:2" x14ac:dyDescent="0.25">
      <c r="A47" s="2">
        <v>6.2</v>
      </c>
      <c r="B47" s="5">
        <v>4990370523</v>
      </c>
    </row>
    <row r="48" spans="1:2" x14ac:dyDescent="0.25">
      <c r="A48" s="2">
        <v>6.3</v>
      </c>
      <c r="B48" s="5">
        <v>5365566000</v>
      </c>
    </row>
    <row r="49" spans="1:2" x14ac:dyDescent="0.25">
      <c r="A49" s="2">
        <v>6.4</v>
      </c>
      <c r="B49" s="5">
        <v>6518789000</v>
      </c>
    </row>
    <row r="50" spans="1:2" x14ac:dyDescent="0.25">
      <c r="A50" s="2">
        <v>6.5</v>
      </c>
      <c r="B50" s="5">
        <v>5467525000</v>
      </c>
    </row>
    <row r="51" spans="1:2" x14ac:dyDescent="0.25">
      <c r="A51" s="2">
        <v>6.6</v>
      </c>
      <c r="B51" s="5">
        <v>6983673875</v>
      </c>
    </row>
    <row r="52" spans="1:2" x14ac:dyDescent="0.25">
      <c r="A52" s="2">
        <v>6.7</v>
      </c>
      <c r="B52" s="5">
        <v>7357404159</v>
      </c>
    </row>
    <row r="53" spans="1:2" x14ac:dyDescent="0.25">
      <c r="A53" s="2">
        <v>6.8</v>
      </c>
      <c r="B53" s="5">
        <v>4653980000</v>
      </c>
    </row>
    <row r="54" spans="1:2" x14ac:dyDescent="0.25">
      <c r="A54" s="2">
        <v>6.9</v>
      </c>
      <c r="B54" s="5">
        <v>6426298998</v>
      </c>
    </row>
    <row r="55" spans="1:2" x14ac:dyDescent="0.25">
      <c r="A55" s="2">
        <v>7</v>
      </c>
      <c r="B55" s="5">
        <v>17345580785</v>
      </c>
    </row>
    <row r="56" spans="1:2" x14ac:dyDescent="0.25">
      <c r="A56" s="2">
        <v>7.1</v>
      </c>
      <c r="B56" s="5">
        <v>7264433167</v>
      </c>
    </row>
    <row r="57" spans="1:2" x14ac:dyDescent="0.25">
      <c r="A57" s="2">
        <v>7.2</v>
      </c>
      <c r="B57" s="5">
        <v>5758485218</v>
      </c>
    </row>
    <row r="58" spans="1:2" x14ac:dyDescent="0.25">
      <c r="A58" s="2">
        <v>7.3</v>
      </c>
      <c r="B58" s="5">
        <v>5023355000</v>
      </c>
    </row>
    <row r="59" spans="1:2" x14ac:dyDescent="0.25">
      <c r="A59" s="2">
        <v>7.4</v>
      </c>
      <c r="B59" s="5">
        <v>3263680000</v>
      </c>
    </row>
    <row r="60" spans="1:2" x14ac:dyDescent="0.25">
      <c r="A60" s="2">
        <v>7.5</v>
      </c>
      <c r="B60" s="5">
        <v>3247582532</v>
      </c>
    </row>
    <row r="61" spans="1:2" x14ac:dyDescent="0.25">
      <c r="A61" s="2">
        <v>7.6</v>
      </c>
      <c r="B61" s="5">
        <v>3511240000</v>
      </c>
    </row>
    <row r="62" spans="1:2" x14ac:dyDescent="0.25">
      <c r="A62" s="2">
        <v>7.7</v>
      </c>
      <c r="B62" s="5">
        <v>6725615263</v>
      </c>
    </row>
    <row r="63" spans="1:2" x14ac:dyDescent="0.25">
      <c r="A63" s="2">
        <v>7.8</v>
      </c>
      <c r="B63" s="5">
        <v>3179369211</v>
      </c>
    </row>
    <row r="64" spans="1:2" x14ac:dyDescent="0.25">
      <c r="A64" s="2">
        <v>7.9</v>
      </c>
      <c r="B64" s="5">
        <v>2286070000</v>
      </c>
    </row>
    <row r="65" spans="1:2" x14ac:dyDescent="0.25">
      <c r="A65" s="2">
        <v>8</v>
      </c>
      <c r="B65" s="5">
        <v>2060690000</v>
      </c>
    </row>
    <row r="66" spans="1:2" x14ac:dyDescent="0.25">
      <c r="A66" s="2">
        <v>8.1</v>
      </c>
      <c r="B66" s="5">
        <v>3014320000</v>
      </c>
    </row>
    <row r="67" spans="1:2" x14ac:dyDescent="0.25">
      <c r="A67" s="2">
        <v>8.1999999999999993</v>
      </c>
      <c r="B67" s="5">
        <v>741647000</v>
      </c>
    </row>
    <row r="68" spans="1:2" x14ac:dyDescent="0.25">
      <c r="A68" s="2">
        <v>8.3000000000000007</v>
      </c>
      <c r="B68" s="5">
        <v>1059013423</v>
      </c>
    </row>
    <row r="69" spans="1:2" x14ac:dyDescent="0.25">
      <c r="A69" s="2">
        <v>8.4</v>
      </c>
      <c r="B69" s="5">
        <v>2881726148</v>
      </c>
    </row>
    <row r="70" spans="1:2" x14ac:dyDescent="0.25">
      <c r="A70" s="2">
        <v>8.5</v>
      </c>
      <c r="B70" s="5">
        <v>923786947</v>
      </c>
    </row>
    <row r="71" spans="1:2" x14ac:dyDescent="0.25">
      <c r="A71" s="2">
        <v>8.6</v>
      </c>
      <c r="B71" s="5">
        <v>321000000</v>
      </c>
    </row>
    <row r="72" spans="1:2" x14ac:dyDescent="0.25">
      <c r="A72" s="2">
        <v>8.6999999999999993</v>
      </c>
      <c r="B72" s="5">
        <v>202700000</v>
      </c>
    </row>
    <row r="73" spans="1:2" x14ac:dyDescent="0.25">
      <c r="A73" s="2">
        <v>8.8000000000000007</v>
      </c>
      <c r="B73" s="5">
        <v>389000000</v>
      </c>
    </row>
    <row r="74" spans="1:2" x14ac:dyDescent="0.25">
      <c r="A74" s="2">
        <v>8.9</v>
      </c>
      <c r="B74" s="5">
        <v>125200000</v>
      </c>
    </row>
    <row r="75" spans="1:2" x14ac:dyDescent="0.25">
      <c r="A75" s="2">
        <v>9</v>
      </c>
      <c r="B75" s="5">
        <v>198000000</v>
      </c>
    </row>
    <row r="76" spans="1:2" x14ac:dyDescent="0.25">
      <c r="A76" s="2">
        <v>9.1999999999999993</v>
      </c>
      <c r="B76" s="5">
        <v>6000000</v>
      </c>
    </row>
    <row r="77" spans="1:2" x14ac:dyDescent="0.25">
      <c r="A77" s="2">
        <v>9.3000000000000007</v>
      </c>
      <c r="B77" s="5">
        <v>25000000</v>
      </c>
    </row>
    <row r="78" spans="1:2" x14ac:dyDescent="0.25">
      <c r="A78" s="2" t="s">
        <v>7035</v>
      </c>
      <c r="B78" s="5">
        <v>165266789249</v>
      </c>
    </row>
  </sheetData>
  <pageMargins left="0.7" right="0.7" top="0.75" bottom="0.75" header="0.3" footer="0.3"/>
  <pageSetup orientation="portrait" r:id="rId2"/>
  <drawing r:id="rId3"/>
  <picture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7B073-BA66-4A4A-ADDD-1D18285DBC34}">
  <dimension ref="A3:B21"/>
  <sheetViews>
    <sheetView showGridLines="0" workbookViewId="0"/>
  </sheetViews>
  <sheetFormatPr defaultRowHeight="15" x14ac:dyDescent="0.25"/>
  <cols>
    <col min="1" max="1" width="12.85546875" bestFit="1" customWidth="1"/>
    <col min="2" max="2" width="23.5703125" bestFit="1" customWidth="1"/>
  </cols>
  <sheetData>
    <row r="3" spans="1:2" x14ac:dyDescent="0.25">
      <c r="A3" s="4" t="s">
        <v>7041</v>
      </c>
      <c r="B3" t="s">
        <v>7037</v>
      </c>
    </row>
    <row r="4" spans="1:2" x14ac:dyDescent="0.25">
      <c r="A4" s="2" t="s">
        <v>94</v>
      </c>
      <c r="B4" s="6">
        <v>5653.3000000000011</v>
      </c>
    </row>
    <row r="5" spans="1:2" x14ac:dyDescent="0.25">
      <c r="A5" s="2" t="s">
        <v>57</v>
      </c>
      <c r="B5" s="6">
        <v>2373.2000000000016</v>
      </c>
    </row>
    <row r="6" spans="1:2" x14ac:dyDescent="0.25">
      <c r="A6" s="2" t="s">
        <v>50</v>
      </c>
      <c r="B6" s="6">
        <v>304.3</v>
      </c>
    </row>
    <row r="7" spans="1:2" x14ac:dyDescent="0.25">
      <c r="A7" s="2" t="s">
        <v>78</v>
      </c>
      <c r="B7" s="6">
        <v>1458.5000000000002</v>
      </c>
    </row>
    <row r="8" spans="1:2" x14ac:dyDescent="0.25">
      <c r="A8" s="2" t="s">
        <v>37</v>
      </c>
      <c r="B8" s="6">
        <v>6269.2999999999938</v>
      </c>
    </row>
    <row r="9" spans="1:2" x14ac:dyDescent="0.25">
      <c r="A9" s="2" t="s">
        <v>19</v>
      </c>
      <c r="B9" s="6">
        <v>1748.3000000000002</v>
      </c>
    </row>
    <row r="10" spans="1:2" x14ac:dyDescent="0.25">
      <c r="A10" s="2" t="s">
        <v>194</v>
      </c>
      <c r="B10" s="6">
        <v>298.90000000000003</v>
      </c>
    </row>
    <row r="11" spans="1:2" x14ac:dyDescent="0.25">
      <c r="A11" s="2" t="s">
        <v>26</v>
      </c>
      <c r="B11" s="6">
        <v>4587.1999999999962</v>
      </c>
    </row>
    <row r="12" spans="1:2" x14ac:dyDescent="0.25">
      <c r="A12" s="2" t="s">
        <v>389</v>
      </c>
      <c r="B12" s="6">
        <v>19.5</v>
      </c>
    </row>
    <row r="13" spans="1:2" x14ac:dyDescent="0.25">
      <c r="A13" s="2" t="s">
        <v>332</v>
      </c>
      <c r="B13" s="6">
        <v>218.2</v>
      </c>
    </row>
    <row r="14" spans="1:2" x14ac:dyDescent="0.25">
      <c r="A14" s="2" t="s">
        <v>108</v>
      </c>
      <c r="B14" s="6">
        <v>874.40000000000055</v>
      </c>
    </row>
    <row r="15" spans="1:2" x14ac:dyDescent="0.25">
      <c r="A15" s="2" t="s">
        <v>32</v>
      </c>
      <c r="B15" s="6">
        <v>13.5</v>
      </c>
    </row>
    <row r="16" spans="1:2" x14ac:dyDescent="0.25">
      <c r="A16" s="2" t="s">
        <v>311</v>
      </c>
      <c r="B16" s="6">
        <v>151.49999999999997</v>
      </c>
    </row>
    <row r="17" spans="1:2" x14ac:dyDescent="0.25">
      <c r="A17" s="2" t="s">
        <v>3956</v>
      </c>
      <c r="B17" s="6">
        <v>18.399999999999999</v>
      </c>
    </row>
    <row r="18" spans="1:2" x14ac:dyDescent="0.25">
      <c r="A18" s="2" t="s">
        <v>382</v>
      </c>
      <c r="B18" s="6">
        <v>52.699999999999996</v>
      </c>
    </row>
    <row r="19" spans="1:2" x14ac:dyDescent="0.25">
      <c r="A19" s="2" t="s">
        <v>3921</v>
      </c>
      <c r="B19" s="6">
        <v>15.899999999999999</v>
      </c>
    </row>
    <row r="20" spans="1:2" x14ac:dyDescent="0.25">
      <c r="A20" s="2" t="s">
        <v>162</v>
      </c>
      <c r="B20" s="6">
        <v>20.299999999999997</v>
      </c>
    </row>
    <row r="21" spans="1:2" x14ac:dyDescent="0.25">
      <c r="A21" s="2" t="s">
        <v>7035</v>
      </c>
      <c r="B21" s="6">
        <v>24077.4</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6B829-DED7-4134-90E4-6FB2A3C25A5C}">
  <dimension ref="A1:B1735"/>
  <sheetViews>
    <sheetView showGridLines="0" workbookViewId="0"/>
  </sheetViews>
  <sheetFormatPr defaultRowHeight="15" x14ac:dyDescent="0.25"/>
  <cols>
    <col min="1" max="1" width="32.28515625" bestFit="1" customWidth="1"/>
    <col min="2" max="2" width="23.5703125" bestFit="1" customWidth="1"/>
  </cols>
  <sheetData>
    <row r="1" spans="1:2" x14ac:dyDescent="0.25">
      <c r="A1" s="4" t="s">
        <v>7040</v>
      </c>
      <c r="B1" t="s">
        <v>7037</v>
      </c>
    </row>
    <row r="2" spans="1:2" x14ac:dyDescent="0.25">
      <c r="A2" s="2" t="s">
        <v>242</v>
      </c>
      <c r="B2" s="6">
        <v>181.79999999999998</v>
      </c>
    </row>
    <row r="3" spans="1:2" x14ac:dyDescent="0.25">
      <c r="A3" s="2" t="s">
        <v>131</v>
      </c>
      <c r="B3" s="6">
        <v>136.9</v>
      </c>
    </row>
    <row r="4" spans="1:2" x14ac:dyDescent="0.25">
      <c r="A4" s="2" t="s">
        <v>259</v>
      </c>
      <c r="B4" s="6">
        <v>133</v>
      </c>
    </row>
    <row r="5" spans="1:2" x14ac:dyDescent="0.25">
      <c r="A5" s="2" t="s">
        <v>221</v>
      </c>
      <c r="B5" s="6">
        <v>122.8</v>
      </c>
    </row>
    <row r="6" spans="1:2" x14ac:dyDescent="0.25">
      <c r="A6" s="2" t="s">
        <v>291</v>
      </c>
      <c r="B6" s="6">
        <v>114.09999999999998</v>
      </c>
    </row>
    <row r="7" spans="1:2" x14ac:dyDescent="0.25">
      <c r="A7" s="2" t="s">
        <v>556</v>
      </c>
      <c r="B7" s="6">
        <v>100.99999999999999</v>
      </c>
    </row>
    <row r="8" spans="1:2" x14ac:dyDescent="0.25">
      <c r="A8" s="2" t="s">
        <v>762</v>
      </c>
      <c r="B8" s="6">
        <v>100.19999999999997</v>
      </c>
    </row>
    <row r="9" spans="1:2" x14ac:dyDescent="0.25">
      <c r="A9" s="2" t="s">
        <v>662</v>
      </c>
      <c r="B9" s="6">
        <v>98.7</v>
      </c>
    </row>
    <row r="10" spans="1:2" x14ac:dyDescent="0.25">
      <c r="A10" s="2" t="s">
        <v>497</v>
      </c>
      <c r="B10" s="6">
        <v>95</v>
      </c>
    </row>
    <row r="11" spans="1:2" x14ac:dyDescent="0.25">
      <c r="A11" s="2" t="s">
        <v>473</v>
      </c>
      <c r="B11" s="6">
        <v>90.1</v>
      </c>
    </row>
    <row r="12" spans="1:2" x14ac:dyDescent="0.25">
      <c r="A12" s="2" t="s">
        <v>548</v>
      </c>
      <c r="B12" s="6">
        <v>89.8</v>
      </c>
    </row>
    <row r="13" spans="1:2" x14ac:dyDescent="0.25">
      <c r="A13" s="2" t="s">
        <v>626</v>
      </c>
      <c r="B13" s="6">
        <v>86.2</v>
      </c>
    </row>
    <row r="14" spans="1:2" x14ac:dyDescent="0.25">
      <c r="A14" s="2" t="s">
        <v>387</v>
      </c>
      <c r="B14" s="6">
        <v>85.5</v>
      </c>
    </row>
    <row r="15" spans="1:2" x14ac:dyDescent="0.25">
      <c r="A15" s="2" t="s">
        <v>573</v>
      </c>
      <c r="B15" s="6">
        <v>81.5</v>
      </c>
    </row>
    <row r="16" spans="1:2" x14ac:dyDescent="0.25">
      <c r="A16" s="2" t="s">
        <v>875</v>
      </c>
      <c r="B16" s="6">
        <v>80.600000000000009</v>
      </c>
    </row>
    <row r="17" spans="1:2" x14ac:dyDescent="0.25">
      <c r="A17" s="2" t="s">
        <v>907</v>
      </c>
      <c r="B17" s="6">
        <v>77.5</v>
      </c>
    </row>
    <row r="18" spans="1:2" x14ac:dyDescent="0.25">
      <c r="A18" s="2" t="s">
        <v>559</v>
      </c>
      <c r="B18" s="6">
        <v>77.2</v>
      </c>
    </row>
    <row r="19" spans="1:2" x14ac:dyDescent="0.25">
      <c r="A19" s="2" t="s">
        <v>802</v>
      </c>
      <c r="B19" s="6">
        <v>76.100000000000009</v>
      </c>
    </row>
    <row r="20" spans="1:2" x14ac:dyDescent="0.25">
      <c r="A20" s="2" t="s">
        <v>919</v>
      </c>
      <c r="B20" s="6">
        <v>74</v>
      </c>
    </row>
    <row r="21" spans="1:2" x14ac:dyDescent="0.25">
      <c r="A21" s="2" t="s">
        <v>810</v>
      </c>
      <c r="B21" s="6">
        <v>73.199999999999989</v>
      </c>
    </row>
    <row r="22" spans="1:2" x14ac:dyDescent="0.25">
      <c r="A22" s="2" t="s">
        <v>1185</v>
      </c>
      <c r="B22" s="6">
        <v>72</v>
      </c>
    </row>
    <row r="23" spans="1:2" x14ac:dyDescent="0.25">
      <c r="A23" s="2" t="s">
        <v>1100</v>
      </c>
      <c r="B23" s="6">
        <v>71</v>
      </c>
    </row>
    <row r="24" spans="1:2" x14ac:dyDescent="0.25">
      <c r="A24" s="2" t="s">
        <v>594</v>
      </c>
      <c r="B24" s="6">
        <v>69.599999999999994</v>
      </c>
    </row>
    <row r="25" spans="1:2" x14ac:dyDescent="0.25">
      <c r="A25" s="2" t="s">
        <v>214</v>
      </c>
      <c r="B25" s="6">
        <v>68.899999999999991</v>
      </c>
    </row>
    <row r="26" spans="1:2" x14ac:dyDescent="0.25">
      <c r="A26" s="2" t="s">
        <v>1082</v>
      </c>
      <c r="B26" s="6">
        <v>67.800000000000011</v>
      </c>
    </row>
    <row r="27" spans="1:2" x14ac:dyDescent="0.25">
      <c r="A27" s="2" t="s">
        <v>2430</v>
      </c>
      <c r="B27" s="6">
        <v>67.399999999999991</v>
      </c>
    </row>
    <row r="28" spans="1:2" x14ac:dyDescent="0.25">
      <c r="A28" s="2" t="s">
        <v>281</v>
      </c>
      <c r="B28" s="6">
        <v>67.3</v>
      </c>
    </row>
    <row r="29" spans="1:2" x14ac:dyDescent="0.25">
      <c r="A29" s="2" t="s">
        <v>2986</v>
      </c>
      <c r="B29" s="6">
        <v>67</v>
      </c>
    </row>
    <row r="30" spans="1:2" x14ac:dyDescent="0.25">
      <c r="A30" s="2" t="s">
        <v>623</v>
      </c>
      <c r="B30" s="6">
        <v>66.300000000000011</v>
      </c>
    </row>
    <row r="31" spans="1:2" x14ac:dyDescent="0.25">
      <c r="A31" s="2" t="s">
        <v>313</v>
      </c>
      <c r="B31" s="6">
        <v>66</v>
      </c>
    </row>
    <row r="32" spans="1:2" x14ac:dyDescent="0.25">
      <c r="A32" s="2" t="s">
        <v>947</v>
      </c>
      <c r="B32" s="6">
        <v>65.600000000000009</v>
      </c>
    </row>
    <row r="33" spans="1:2" x14ac:dyDescent="0.25">
      <c r="A33" s="2" t="s">
        <v>942</v>
      </c>
      <c r="B33" s="6">
        <v>60.900000000000006</v>
      </c>
    </row>
    <row r="34" spans="1:2" x14ac:dyDescent="0.25">
      <c r="A34" s="2" t="s">
        <v>1247</v>
      </c>
      <c r="B34" s="6">
        <v>59.899999999999991</v>
      </c>
    </row>
    <row r="35" spans="1:2" x14ac:dyDescent="0.25">
      <c r="A35" s="2" t="s">
        <v>285</v>
      </c>
      <c r="B35" s="6">
        <v>59.7</v>
      </c>
    </row>
    <row r="36" spans="1:2" x14ac:dyDescent="0.25">
      <c r="A36" s="2" t="s">
        <v>444</v>
      </c>
      <c r="B36" s="6">
        <v>59.699999999999996</v>
      </c>
    </row>
    <row r="37" spans="1:2" x14ac:dyDescent="0.25">
      <c r="A37" s="2" t="s">
        <v>1484</v>
      </c>
      <c r="B37" s="6">
        <v>59.500000000000007</v>
      </c>
    </row>
    <row r="38" spans="1:2" x14ac:dyDescent="0.25">
      <c r="A38" s="2" t="s">
        <v>1614</v>
      </c>
      <c r="B38" s="6">
        <v>58.1</v>
      </c>
    </row>
    <row r="39" spans="1:2" x14ac:dyDescent="0.25">
      <c r="A39" s="2" t="s">
        <v>1263</v>
      </c>
      <c r="B39" s="6">
        <v>58.000000000000007</v>
      </c>
    </row>
    <row r="40" spans="1:2" x14ac:dyDescent="0.25">
      <c r="A40" s="2" t="s">
        <v>676</v>
      </c>
      <c r="B40" s="6">
        <v>56.7</v>
      </c>
    </row>
    <row r="41" spans="1:2" x14ac:dyDescent="0.25">
      <c r="A41" s="2" t="s">
        <v>1550</v>
      </c>
      <c r="B41" s="6">
        <v>56.6</v>
      </c>
    </row>
    <row r="42" spans="1:2" x14ac:dyDescent="0.25">
      <c r="A42" s="2" t="s">
        <v>1392</v>
      </c>
      <c r="B42" s="6">
        <v>56.2</v>
      </c>
    </row>
    <row r="43" spans="1:2" x14ac:dyDescent="0.25">
      <c r="A43" s="2" t="s">
        <v>1066</v>
      </c>
      <c r="B43" s="6">
        <v>55.9</v>
      </c>
    </row>
    <row r="44" spans="1:2" x14ac:dyDescent="0.25">
      <c r="A44" s="2" t="s">
        <v>1218</v>
      </c>
      <c r="B44" s="6">
        <v>55.5</v>
      </c>
    </row>
    <row r="45" spans="1:2" x14ac:dyDescent="0.25">
      <c r="A45" s="2" t="s">
        <v>1929</v>
      </c>
      <c r="B45" s="6">
        <v>55.5</v>
      </c>
    </row>
    <row r="46" spans="1:2" x14ac:dyDescent="0.25">
      <c r="A46" s="2" t="s">
        <v>487</v>
      </c>
      <c r="B46" s="6">
        <v>55.400000000000006</v>
      </c>
    </row>
    <row r="47" spans="1:2" x14ac:dyDescent="0.25">
      <c r="A47" s="2" t="s">
        <v>2242</v>
      </c>
      <c r="B47" s="6">
        <v>54.400000000000006</v>
      </c>
    </row>
    <row r="48" spans="1:2" x14ac:dyDescent="0.25">
      <c r="A48" s="2" t="s">
        <v>782</v>
      </c>
      <c r="B48" s="6">
        <v>54.1</v>
      </c>
    </row>
    <row r="49" spans="1:2" x14ac:dyDescent="0.25">
      <c r="A49" s="2" t="s">
        <v>1330</v>
      </c>
      <c r="B49" s="6">
        <v>53.4</v>
      </c>
    </row>
    <row r="50" spans="1:2" x14ac:dyDescent="0.25">
      <c r="A50" s="2" t="s">
        <v>1222</v>
      </c>
      <c r="B50" s="6">
        <v>52.400000000000006</v>
      </c>
    </row>
    <row r="51" spans="1:2" x14ac:dyDescent="0.25">
      <c r="A51" s="2" t="s">
        <v>306</v>
      </c>
      <c r="B51" s="6">
        <v>52.4</v>
      </c>
    </row>
    <row r="52" spans="1:2" x14ac:dyDescent="0.25">
      <c r="A52" s="2" t="s">
        <v>1981</v>
      </c>
      <c r="B52" s="6">
        <v>52.199999999999996</v>
      </c>
    </row>
    <row r="53" spans="1:2" x14ac:dyDescent="0.25">
      <c r="A53" s="2" t="s">
        <v>1377</v>
      </c>
      <c r="B53" s="6">
        <v>51.599999999999994</v>
      </c>
    </row>
    <row r="54" spans="1:2" x14ac:dyDescent="0.25">
      <c r="A54" s="2" t="s">
        <v>245</v>
      </c>
      <c r="B54" s="6">
        <v>51.3</v>
      </c>
    </row>
    <row r="55" spans="1:2" x14ac:dyDescent="0.25">
      <c r="A55" s="2" t="s">
        <v>1297</v>
      </c>
      <c r="B55" s="6">
        <v>51</v>
      </c>
    </row>
    <row r="56" spans="1:2" x14ac:dyDescent="0.25">
      <c r="A56" s="2" t="s">
        <v>737</v>
      </c>
      <c r="B56" s="6">
        <v>50.7</v>
      </c>
    </row>
    <row r="57" spans="1:2" x14ac:dyDescent="0.25">
      <c r="A57" s="2" t="s">
        <v>2778</v>
      </c>
      <c r="B57" s="6">
        <v>50.6</v>
      </c>
    </row>
    <row r="58" spans="1:2" x14ac:dyDescent="0.25">
      <c r="A58" s="2" t="s">
        <v>1340</v>
      </c>
      <c r="B58" s="6">
        <v>50.2</v>
      </c>
    </row>
    <row r="59" spans="1:2" x14ac:dyDescent="0.25">
      <c r="A59" s="2" t="s">
        <v>1366</v>
      </c>
      <c r="B59" s="6">
        <v>50.199999999999996</v>
      </c>
    </row>
    <row r="60" spans="1:2" x14ac:dyDescent="0.25">
      <c r="A60" s="2" t="s">
        <v>866</v>
      </c>
      <c r="B60" s="6">
        <v>49.900000000000006</v>
      </c>
    </row>
    <row r="61" spans="1:2" x14ac:dyDescent="0.25">
      <c r="A61" s="2" t="s">
        <v>1443</v>
      </c>
      <c r="B61" s="6">
        <v>49.9</v>
      </c>
    </row>
    <row r="62" spans="1:2" x14ac:dyDescent="0.25">
      <c r="A62" s="2" t="s">
        <v>1829</v>
      </c>
      <c r="B62" s="6">
        <v>49.8</v>
      </c>
    </row>
    <row r="63" spans="1:2" x14ac:dyDescent="0.25">
      <c r="A63" s="2" t="s">
        <v>2894</v>
      </c>
      <c r="B63" s="6">
        <v>48.9</v>
      </c>
    </row>
    <row r="64" spans="1:2" x14ac:dyDescent="0.25">
      <c r="A64" s="2" t="s">
        <v>366</v>
      </c>
      <c r="B64" s="6">
        <v>48.6</v>
      </c>
    </row>
    <row r="65" spans="1:2" x14ac:dyDescent="0.25">
      <c r="A65" s="2" t="s">
        <v>1097</v>
      </c>
      <c r="B65" s="6">
        <v>47.9</v>
      </c>
    </row>
    <row r="66" spans="1:2" x14ac:dyDescent="0.25">
      <c r="A66" s="2" t="s">
        <v>2917</v>
      </c>
      <c r="B66" s="6">
        <v>47.7</v>
      </c>
    </row>
    <row r="67" spans="1:2" x14ac:dyDescent="0.25">
      <c r="A67" s="2" t="s">
        <v>822</v>
      </c>
      <c r="B67" s="6">
        <v>47.600000000000009</v>
      </c>
    </row>
    <row r="68" spans="1:2" x14ac:dyDescent="0.25">
      <c r="A68" s="2" t="s">
        <v>477</v>
      </c>
      <c r="B68" s="6">
        <v>47.4</v>
      </c>
    </row>
    <row r="69" spans="1:2" x14ac:dyDescent="0.25">
      <c r="A69" s="2" t="s">
        <v>2475</v>
      </c>
      <c r="B69" s="6">
        <v>46.599999999999994</v>
      </c>
    </row>
    <row r="70" spans="1:2" x14ac:dyDescent="0.25">
      <c r="A70" s="2" t="s">
        <v>2992</v>
      </c>
      <c r="B70" s="6">
        <v>46</v>
      </c>
    </row>
    <row r="71" spans="1:2" x14ac:dyDescent="0.25">
      <c r="A71" s="2" t="s">
        <v>1524</v>
      </c>
      <c r="B71" s="6">
        <v>46</v>
      </c>
    </row>
    <row r="72" spans="1:2" x14ac:dyDescent="0.25">
      <c r="A72" s="2" t="s">
        <v>980</v>
      </c>
      <c r="B72" s="6">
        <v>45.5</v>
      </c>
    </row>
    <row r="73" spans="1:2" x14ac:dyDescent="0.25">
      <c r="A73" s="2" t="s">
        <v>693</v>
      </c>
      <c r="B73" s="6">
        <v>45.3</v>
      </c>
    </row>
    <row r="74" spans="1:2" x14ac:dyDescent="0.25">
      <c r="A74" s="2" t="s">
        <v>889</v>
      </c>
      <c r="B74" s="6">
        <v>45.199999999999996</v>
      </c>
    </row>
    <row r="75" spans="1:2" x14ac:dyDescent="0.25">
      <c r="A75" s="2" t="s">
        <v>1528</v>
      </c>
      <c r="B75" s="6">
        <v>45.1</v>
      </c>
    </row>
    <row r="76" spans="1:2" x14ac:dyDescent="0.25">
      <c r="A76" s="2" t="s">
        <v>545</v>
      </c>
      <c r="B76" s="6">
        <v>44.9</v>
      </c>
    </row>
    <row r="77" spans="1:2" x14ac:dyDescent="0.25">
      <c r="A77" s="2" t="s">
        <v>1851</v>
      </c>
      <c r="B77" s="6">
        <v>44.9</v>
      </c>
    </row>
    <row r="78" spans="1:2" x14ac:dyDescent="0.25">
      <c r="A78" s="2" t="s">
        <v>1073</v>
      </c>
      <c r="B78" s="6">
        <v>44.2</v>
      </c>
    </row>
    <row r="79" spans="1:2" x14ac:dyDescent="0.25">
      <c r="A79" s="2" t="s">
        <v>1382</v>
      </c>
      <c r="B79" s="6">
        <v>44</v>
      </c>
    </row>
    <row r="80" spans="1:2" x14ac:dyDescent="0.25">
      <c r="A80" s="2" t="s">
        <v>846</v>
      </c>
      <c r="B80" s="6">
        <v>43.8</v>
      </c>
    </row>
    <row r="81" spans="1:2" x14ac:dyDescent="0.25">
      <c r="A81" s="2" t="s">
        <v>3831</v>
      </c>
      <c r="B81" s="6">
        <v>43.4</v>
      </c>
    </row>
    <row r="82" spans="1:2" x14ac:dyDescent="0.25">
      <c r="A82" s="2" t="s">
        <v>1112</v>
      </c>
      <c r="B82" s="6">
        <v>43.3</v>
      </c>
    </row>
    <row r="83" spans="1:2" x14ac:dyDescent="0.25">
      <c r="A83" s="2" t="s">
        <v>3634</v>
      </c>
      <c r="B83" s="6">
        <v>43.1</v>
      </c>
    </row>
    <row r="84" spans="1:2" x14ac:dyDescent="0.25">
      <c r="A84" s="2" t="s">
        <v>742</v>
      </c>
      <c r="B84" s="6">
        <v>43.1</v>
      </c>
    </row>
    <row r="85" spans="1:2" x14ac:dyDescent="0.25">
      <c r="A85" s="2" t="s">
        <v>724</v>
      </c>
      <c r="B85" s="6">
        <v>42.9</v>
      </c>
    </row>
    <row r="86" spans="1:2" x14ac:dyDescent="0.25">
      <c r="A86" s="2" t="s">
        <v>1546</v>
      </c>
      <c r="B86" s="6">
        <v>42.6</v>
      </c>
    </row>
    <row r="87" spans="1:2" x14ac:dyDescent="0.25">
      <c r="A87" s="2" t="s">
        <v>3763</v>
      </c>
      <c r="B87" s="6">
        <v>42.6</v>
      </c>
    </row>
    <row r="88" spans="1:2" x14ac:dyDescent="0.25">
      <c r="A88" s="2" t="s">
        <v>957</v>
      </c>
      <c r="B88" s="6">
        <v>42.5</v>
      </c>
    </row>
    <row r="89" spans="1:2" x14ac:dyDescent="0.25">
      <c r="A89" s="2" t="s">
        <v>1333</v>
      </c>
      <c r="B89" s="6">
        <v>41.5</v>
      </c>
    </row>
    <row r="90" spans="1:2" x14ac:dyDescent="0.25">
      <c r="A90" s="2" t="s">
        <v>3584</v>
      </c>
      <c r="B90" s="6">
        <v>41.5</v>
      </c>
    </row>
    <row r="91" spans="1:2" x14ac:dyDescent="0.25">
      <c r="A91" s="2" t="s">
        <v>976</v>
      </c>
      <c r="B91" s="6">
        <v>41.300000000000004</v>
      </c>
    </row>
    <row r="92" spans="1:2" x14ac:dyDescent="0.25">
      <c r="A92" s="2" t="s">
        <v>339</v>
      </c>
      <c r="B92" s="6">
        <v>40.6</v>
      </c>
    </row>
    <row r="93" spans="1:2" x14ac:dyDescent="0.25">
      <c r="A93" s="2" t="s">
        <v>353</v>
      </c>
      <c r="B93" s="6">
        <v>40.1</v>
      </c>
    </row>
    <row r="94" spans="1:2" x14ac:dyDescent="0.25">
      <c r="A94" s="2" t="s">
        <v>3254</v>
      </c>
      <c r="B94" s="6">
        <v>40</v>
      </c>
    </row>
    <row r="95" spans="1:2" x14ac:dyDescent="0.25">
      <c r="A95" s="2" t="s">
        <v>1949</v>
      </c>
      <c r="B95" s="6">
        <v>40</v>
      </c>
    </row>
    <row r="96" spans="1:2" x14ac:dyDescent="0.25">
      <c r="A96" s="2" t="s">
        <v>2381</v>
      </c>
      <c r="B96" s="6">
        <v>40</v>
      </c>
    </row>
    <row r="97" spans="1:2" x14ac:dyDescent="0.25">
      <c r="A97" s="2" t="s">
        <v>1300</v>
      </c>
      <c r="B97" s="6">
        <v>39.699999999999996</v>
      </c>
    </row>
    <row r="98" spans="1:2" x14ac:dyDescent="0.25">
      <c r="A98" s="2" t="s">
        <v>2296</v>
      </c>
      <c r="B98" s="6">
        <v>39.200000000000003</v>
      </c>
    </row>
    <row r="99" spans="1:2" x14ac:dyDescent="0.25">
      <c r="A99" s="2" t="s">
        <v>1335</v>
      </c>
      <c r="B99" s="6">
        <v>39.1</v>
      </c>
    </row>
    <row r="100" spans="1:2" x14ac:dyDescent="0.25">
      <c r="A100" s="2" t="s">
        <v>372</v>
      </c>
      <c r="B100" s="6">
        <v>38.400000000000006</v>
      </c>
    </row>
    <row r="101" spans="1:2" x14ac:dyDescent="0.25">
      <c r="A101" s="2" t="s">
        <v>2224</v>
      </c>
      <c r="B101" s="6">
        <v>37.9</v>
      </c>
    </row>
    <row r="102" spans="1:2" x14ac:dyDescent="0.25">
      <c r="A102" s="2" t="s">
        <v>2709</v>
      </c>
      <c r="B102" s="6">
        <v>37.799999999999997</v>
      </c>
    </row>
    <row r="103" spans="1:2" x14ac:dyDescent="0.25">
      <c r="A103" s="2" t="s">
        <v>1790</v>
      </c>
      <c r="B103" s="6">
        <v>37.5</v>
      </c>
    </row>
    <row r="104" spans="1:2" x14ac:dyDescent="0.25">
      <c r="A104" s="2" t="s">
        <v>2063</v>
      </c>
      <c r="B104" s="6">
        <v>37.1</v>
      </c>
    </row>
    <row r="105" spans="1:2" x14ac:dyDescent="0.25">
      <c r="A105" s="2" t="s">
        <v>217</v>
      </c>
      <c r="B105" s="6">
        <v>37</v>
      </c>
    </row>
    <row r="106" spans="1:2" x14ac:dyDescent="0.25">
      <c r="A106" s="2" t="s">
        <v>1304</v>
      </c>
      <c r="B106" s="6">
        <v>36.9</v>
      </c>
    </row>
    <row r="107" spans="1:2" x14ac:dyDescent="0.25">
      <c r="A107" s="2" t="s">
        <v>2265</v>
      </c>
      <c r="B107" s="6">
        <v>36.799999999999997</v>
      </c>
    </row>
    <row r="108" spans="1:2" x14ac:dyDescent="0.25">
      <c r="A108" s="2" t="s">
        <v>1511</v>
      </c>
      <c r="B108" s="6">
        <v>36.699999999999996</v>
      </c>
    </row>
    <row r="109" spans="1:2" x14ac:dyDescent="0.25">
      <c r="A109" s="2" t="s">
        <v>2332</v>
      </c>
      <c r="B109" s="6">
        <v>36.5</v>
      </c>
    </row>
    <row r="110" spans="1:2" x14ac:dyDescent="0.25">
      <c r="A110" s="2" t="s">
        <v>1940</v>
      </c>
      <c r="B110" s="6">
        <v>36.5</v>
      </c>
    </row>
    <row r="111" spans="1:2" x14ac:dyDescent="0.25">
      <c r="A111" s="2" t="s">
        <v>1983</v>
      </c>
      <c r="B111" s="6">
        <v>36.1</v>
      </c>
    </row>
    <row r="112" spans="1:2" x14ac:dyDescent="0.25">
      <c r="A112" s="2" t="s">
        <v>2760</v>
      </c>
      <c r="B112" s="6">
        <v>36</v>
      </c>
    </row>
    <row r="113" spans="1:2" x14ac:dyDescent="0.25">
      <c r="A113" s="2" t="s">
        <v>4109</v>
      </c>
      <c r="B113" s="6">
        <v>35.700000000000003</v>
      </c>
    </row>
    <row r="114" spans="1:2" x14ac:dyDescent="0.25">
      <c r="A114" s="2" t="s">
        <v>2989</v>
      </c>
      <c r="B114" s="6">
        <v>35.700000000000003</v>
      </c>
    </row>
    <row r="115" spans="1:2" x14ac:dyDescent="0.25">
      <c r="A115" s="2" t="s">
        <v>493</v>
      </c>
      <c r="B115" s="6">
        <v>35.5</v>
      </c>
    </row>
    <row r="116" spans="1:2" x14ac:dyDescent="0.25">
      <c r="A116" s="2" t="s">
        <v>2068</v>
      </c>
      <c r="B116" s="6">
        <v>35.299999999999997</v>
      </c>
    </row>
    <row r="117" spans="1:2" x14ac:dyDescent="0.25">
      <c r="A117" s="2" t="s">
        <v>4679</v>
      </c>
      <c r="B117" s="6">
        <v>35</v>
      </c>
    </row>
    <row r="118" spans="1:2" x14ac:dyDescent="0.25">
      <c r="A118" s="2" t="s">
        <v>4086</v>
      </c>
      <c r="B118" s="6">
        <v>34.9</v>
      </c>
    </row>
    <row r="119" spans="1:2" x14ac:dyDescent="0.25">
      <c r="A119" s="2" t="s">
        <v>1155</v>
      </c>
      <c r="B119" s="6">
        <v>34.9</v>
      </c>
    </row>
    <row r="120" spans="1:2" x14ac:dyDescent="0.25">
      <c r="A120" s="2" t="s">
        <v>4000</v>
      </c>
      <c r="B120" s="6">
        <v>34.800000000000004</v>
      </c>
    </row>
    <row r="121" spans="1:2" x14ac:dyDescent="0.25">
      <c r="A121" s="2" t="s">
        <v>4469</v>
      </c>
      <c r="B121" s="6">
        <v>34.6</v>
      </c>
    </row>
    <row r="122" spans="1:2" x14ac:dyDescent="0.25">
      <c r="A122" s="2" t="s">
        <v>1117</v>
      </c>
      <c r="B122" s="6">
        <v>34.299999999999997</v>
      </c>
    </row>
    <row r="123" spans="1:2" x14ac:dyDescent="0.25">
      <c r="A123" s="2" t="s">
        <v>1844</v>
      </c>
      <c r="B123" s="6">
        <v>34.299999999999997</v>
      </c>
    </row>
    <row r="124" spans="1:2" x14ac:dyDescent="0.25">
      <c r="A124" s="2" t="s">
        <v>319</v>
      </c>
      <c r="B124" s="6">
        <v>34.200000000000003</v>
      </c>
    </row>
    <row r="125" spans="1:2" x14ac:dyDescent="0.25">
      <c r="A125" s="2" t="s">
        <v>1429</v>
      </c>
      <c r="B125" s="6">
        <v>34.200000000000003</v>
      </c>
    </row>
    <row r="126" spans="1:2" x14ac:dyDescent="0.25">
      <c r="A126" s="2" t="s">
        <v>1868</v>
      </c>
      <c r="B126" s="6">
        <v>33.9</v>
      </c>
    </row>
    <row r="127" spans="1:2" x14ac:dyDescent="0.25">
      <c r="A127" s="2" t="s">
        <v>1384</v>
      </c>
      <c r="B127" s="6">
        <v>33.9</v>
      </c>
    </row>
    <row r="128" spans="1:2" x14ac:dyDescent="0.25">
      <c r="A128" s="2" t="s">
        <v>2585</v>
      </c>
      <c r="B128" s="6">
        <v>33.800000000000004</v>
      </c>
    </row>
    <row r="129" spans="1:2" x14ac:dyDescent="0.25">
      <c r="A129" s="2" t="s">
        <v>1735</v>
      </c>
      <c r="B129" s="6">
        <v>33.800000000000004</v>
      </c>
    </row>
    <row r="130" spans="1:2" x14ac:dyDescent="0.25">
      <c r="A130" s="2" t="s">
        <v>2157</v>
      </c>
      <c r="B130" s="6">
        <v>33.6</v>
      </c>
    </row>
    <row r="131" spans="1:2" x14ac:dyDescent="0.25">
      <c r="A131" s="2" t="s">
        <v>2276</v>
      </c>
      <c r="B131" s="6">
        <v>33.199999999999996</v>
      </c>
    </row>
    <row r="132" spans="1:2" x14ac:dyDescent="0.25">
      <c r="A132" s="2" t="s">
        <v>3006</v>
      </c>
      <c r="B132" s="6">
        <v>33</v>
      </c>
    </row>
    <row r="133" spans="1:2" x14ac:dyDescent="0.25">
      <c r="A133" s="2" t="s">
        <v>2037</v>
      </c>
      <c r="B133" s="6">
        <v>33</v>
      </c>
    </row>
    <row r="134" spans="1:2" x14ac:dyDescent="0.25">
      <c r="A134" s="2" t="s">
        <v>4111</v>
      </c>
      <c r="B134" s="6">
        <v>33</v>
      </c>
    </row>
    <row r="135" spans="1:2" x14ac:dyDescent="0.25">
      <c r="A135" s="2" t="s">
        <v>346</v>
      </c>
      <c r="B135" s="6">
        <v>33</v>
      </c>
    </row>
    <row r="136" spans="1:2" x14ac:dyDescent="0.25">
      <c r="A136" s="2" t="s">
        <v>412</v>
      </c>
      <c r="B136" s="6">
        <v>32.9</v>
      </c>
    </row>
    <row r="137" spans="1:2" x14ac:dyDescent="0.25">
      <c r="A137" s="2" t="s">
        <v>1173</v>
      </c>
      <c r="B137" s="6">
        <v>32.9</v>
      </c>
    </row>
    <row r="138" spans="1:2" x14ac:dyDescent="0.25">
      <c r="A138" s="2" t="s">
        <v>1626</v>
      </c>
      <c r="B138" s="6">
        <v>32.9</v>
      </c>
    </row>
    <row r="139" spans="1:2" x14ac:dyDescent="0.25">
      <c r="A139" s="2" t="s">
        <v>1793</v>
      </c>
      <c r="B139" s="6">
        <v>32.800000000000004</v>
      </c>
    </row>
    <row r="140" spans="1:2" x14ac:dyDescent="0.25">
      <c r="A140" s="2" t="s">
        <v>834</v>
      </c>
      <c r="B140" s="6">
        <v>32.799999999999997</v>
      </c>
    </row>
    <row r="141" spans="1:2" x14ac:dyDescent="0.25">
      <c r="A141" s="2" t="s">
        <v>2521</v>
      </c>
      <c r="B141" s="6">
        <v>32.4</v>
      </c>
    </row>
    <row r="142" spans="1:2" x14ac:dyDescent="0.25">
      <c r="A142" s="2" t="s">
        <v>3984</v>
      </c>
      <c r="B142" s="6">
        <v>32.299999999999997</v>
      </c>
    </row>
    <row r="143" spans="1:2" x14ac:dyDescent="0.25">
      <c r="A143" s="2" t="s">
        <v>2182</v>
      </c>
      <c r="B143" s="6">
        <v>32.299999999999997</v>
      </c>
    </row>
    <row r="144" spans="1:2" x14ac:dyDescent="0.25">
      <c r="A144" s="2" t="s">
        <v>103</v>
      </c>
      <c r="B144" s="6">
        <v>32</v>
      </c>
    </row>
    <row r="145" spans="1:2" x14ac:dyDescent="0.25">
      <c r="A145" s="2" t="s">
        <v>1160</v>
      </c>
      <c r="B145" s="6">
        <v>31.900000000000002</v>
      </c>
    </row>
    <row r="146" spans="1:2" x14ac:dyDescent="0.25">
      <c r="A146" s="2" t="s">
        <v>1354</v>
      </c>
      <c r="B146" s="6">
        <v>31.6</v>
      </c>
    </row>
    <row r="147" spans="1:2" x14ac:dyDescent="0.25">
      <c r="A147" s="2" t="s">
        <v>3536</v>
      </c>
      <c r="B147" s="6">
        <v>31.299999999999997</v>
      </c>
    </row>
    <row r="148" spans="1:2" x14ac:dyDescent="0.25">
      <c r="A148" s="2" t="s">
        <v>2941</v>
      </c>
      <c r="B148" s="6">
        <v>31.2</v>
      </c>
    </row>
    <row r="149" spans="1:2" x14ac:dyDescent="0.25">
      <c r="A149" s="2" t="s">
        <v>757</v>
      </c>
      <c r="B149" s="6">
        <v>31</v>
      </c>
    </row>
    <row r="150" spans="1:2" x14ac:dyDescent="0.25">
      <c r="A150" s="2" t="s">
        <v>518</v>
      </c>
      <c r="B150" s="6">
        <v>30.9</v>
      </c>
    </row>
    <row r="151" spans="1:2" x14ac:dyDescent="0.25">
      <c r="A151" s="2" t="s">
        <v>3707</v>
      </c>
      <c r="B151" s="6">
        <v>30.6</v>
      </c>
    </row>
    <row r="152" spans="1:2" x14ac:dyDescent="0.25">
      <c r="A152" s="2" t="s">
        <v>2673</v>
      </c>
      <c r="B152" s="6">
        <v>30.400000000000002</v>
      </c>
    </row>
    <row r="153" spans="1:2" x14ac:dyDescent="0.25">
      <c r="A153" s="2" t="s">
        <v>2978</v>
      </c>
      <c r="B153" s="6">
        <v>30.4</v>
      </c>
    </row>
    <row r="154" spans="1:2" x14ac:dyDescent="0.25">
      <c r="A154" s="2" t="s">
        <v>3774</v>
      </c>
      <c r="B154" s="6">
        <v>30.4</v>
      </c>
    </row>
    <row r="155" spans="1:2" x14ac:dyDescent="0.25">
      <c r="A155" s="2" t="s">
        <v>2004</v>
      </c>
      <c r="B155" s="6">
        <v>30.3</v>
      </c>
    </row>
    <row r="156" spans="1:2" x14ac:dyDescent="0.25">
      <c r="A156" s="2" t="s">
        <v>4486</v>
      </c>
      <c r="B156" s="6">
        <v>30.200000000000003</v>
      </c>
    </row>
    <row r="157" spans="1:2" x14ac:dyDescent="0.25">
      <c r="A157" s="2" t="s">
        <v>581</v>
      </c>
      <c r="B157" s="6">
        <v>30.200000000000003</v>
      </c>
    </row>
    <row r="158" spans="1:2" x14ac:dyDescent="0.25">
      <c r="A158" s="2" t="s">
        <v>1993</v>
      </c>
      <c r="B158" s="6">
        <v>30.1</v>
      </c>
    </row>
    <row r="159" spans="1:2" x14ac:dyDescent="0.25">
      <c r="A159" s="2" t="s">
        <v>3070</v>
      </c>
      <c r="B159" s="6">
        <v>30.1</v>
      </c>
    </row>
    <row r="160" spans="1:2" x14ac:dyDescent="0.25">
      <c r="A160" s="2" t="s">
        <v>4403</v>
      </c>
      <c r="B160" s="6">
        <v>29.8</v>
      </c>
    </row>
    <row r="161" spans="1:2" x14ac:dyDescent="0.25">
      <c r="A161" s="2" t="s">
        <v>2315</v>
      </c>
      <c r="B161" s="6">
        <v>29.799999999999997</v>
      </c>
    </row>
    <row r="162" spans="1:2" x14ac:dyDescent="0.25">
      <c r="A162" s="2" t="s">
        <v>2184</v>
      </c>
      <c r="B162" s="6">
        <v>29.700000000000003</v>
      </c>
    </row>
    <row r="163" spans="1:2" x14ac:dyDescent="0.25">
      <c r="A163" s="2" t="s">
        <v>1144</v>
      </c>
      <c r="B163" s="6">
        <v>29.6</v>
      </c>
    </row>
    <row r="164" spans="1:2" x14ac:dyDescent="0.25">
      <c r="A164" s="2" t="s">
        <v>2312</v>
      </c>
      <c r="B164" s="6">
        <v>29.5</v>
      </c>
    </row>
    <row r="165" spans="1:2" x14ac:dyDescent="0.25">
      <c r="A165" s="2" t="s">
        <v>2232</v>
      </c>
      <c r="B165" s="6">
        <v>29.3</v>
      </c>
    </row>
    <row r="166" spans="1:2" x14ac:dyDescent="0.25">
      <c r="A166" s="2" t="s">
        <v>1861</v>
      </c>
      <c r="B166" s="6">
        <v>29.3</v>
      </c>
    </row>
    <row r="167" spans="1:2" x14ac:dyDescent="0.25">
      <c r="A167" s="2" t="s">
        <v>5228</v>
      </c>
      <c r="B167" s="6">
        <v>29.099999999999998</v>
      </c>
    </row>
    <row r="168" spans="1:2" x14ac:dyDescent="0.25">
      <c r="A168" s="2" t="s">
        <v>2269</v>
      </c>
      <c r="B168" s="6">
        <v>29.099999999999998</v>
      </c>
    </row>
    <row r="169" spans="1:2" x14ac:dyDescent="0.25">
      <c r="A169" s="2" t="s">
        <v>719</v>
      </c>
      <c r="B169" s="6">
        <v>28.900000000000002</v>
      </c>
    </row>
    <row r="170" spans="1:2" x14ac:dyDescent="0.25">
      <c r="A170" s="2" t="s">
        <v>1141</v>
      </c>
      <c r="B170" s="6">
        <v>28.9</v>
      </c>
    </row>
    <row r="171" spans="1:2" x14ac:dyDescent="0.25">
      <c r="A171" s="2" t="s">
        <v>898</v>
      </c>
      <c r="B171" s="6">
        <v>28.800000000000004</v>
      </c>
    </row>
    <row r="172" spans="1:2" x14ac:dyDescent="0.25">
      <c r="A172" s="2" t="s">
        <v>349</v>
      </c>
      <c r="B172" s="6">
        <v>28.8</v>
      </c>
    </row>
    <row r="173" spans="1:2" x14ac:dyDescent="0.25">
      <c r="A173" s="2" t="s">
        <v>4398</v>
      </c>
      <c r="B173" s="6">
        <v>28.6</v>
      </c>
    </row>
    <row r="174" spans="1:2" x14ac:dyDescent="0.25">
      <c r="A174" s="2" t="s">
        <v>2846</v>
      </c>
      <c r="B174" s="6">
        <v>28.6</v>
      </c>
    </row>
    <row r="175" spans="1:2" x14ac:dyDescent="0.25">
      <c r="A175" s="2" t="s">
        <v>1139</v>
      </c>
      <c r="B175" s="6">
        <v>28.599999999999998</v>
      </c>
    </row>
    <row r="176" spans="1:2" x14ac:dyDescent="0.25">
      <c r="A176" s="2" t="s">
        <v>3322</v>
      </c>
      <c r="B176" s="6">
        <v>28.300000000000004</v>
      </c>
    </row>
    <row r="177" spans="1:2" x14ac:dyDescent="0.25">
      <c r="A177" s="2" t="s">
        <v>3088</v>
      </c>
      <c r="B177" s="6">
        <v>28.3</v>
      </c>
    </row>
    <row r="178" spans="1:2" x14ac:dyDescent="0.25">
      <c r="A178" s="2" t="s">
        <v>1418</v>
      </c>
      <c r="B178" s="6">
        <v>28.3</v>
      </c>
    </row>
    <row r="179" spans="1:2" x14ac:dyDescent="0.25">
      <c r="A179" s="2" t="s">
        <v>3234</v>
      </c>
      <c r="B179" s="6">
        <v>28.2</v>
      </c>
    </row>
    <row r="180" spans="1:2" x14ac:dyDescent="0.25">
      <c r="A180" s="2" t="s">
        <v>138</v>
      </c>
      <c r="B180" s="6">
        <v>28.1</v>
      </c>
    </row>
    <row r="181" spans="1:2" x14ac:dyDescent="0.25">
      <c r="A181" s="2" t="s">
        <v>2202</v>
      </c>
      <c r="B181" s="6">
        <v>28</v>
      </c>
    </row>
    <row r="182" spans="1:2" x14ac:dyDescent="0.25">
      <c r="A182" s="2" t="s">
        <v>3083</v>
      </c>
      <c r="B182" s="6">
        <v>27.9</v>
      </c>
    </row>
    <row r="183" spans="1:2" x14ac:dyDescent="0.25">
      <c r="A183" s="2" t="s">
        <v>3444</v>
      </c>
      <c r="B183" s="6">
        <v>27.9</v>
      </c>
    </row>
    <row r="184" spans="1:2" x14ac:dyDescent="0.25">
      <c r="A184" s="2" t="s">
        <v>4296</v>
      </c>
      <c r="B184" s="6">
        <v>27.8</v>
      </c>
    </row>
    <row r="185" spans="1:2" x14ac:dyDescent="0.25">
      <c r="A185" s="2" t="s">
        <v>1643</v>
      </c>
      <c r="B185" s="6">
        <v>27.700000000000003</v>
      </c>
    </row>
    <row r="186" spans="1:2" x14ac:dyDescent="0.25">
      <c r="A186" s="2" t="s">
        <v>2251</v>
      </c>
      <c r="B186" s="6">
        <v>27.7</v>
      </c>
    </row>
    <row r="187" spans="1:2" x14ac:dyDescent="0.25">
      <c r="A187" s="2" t="s">
        <v>3652</v>
      </c>
      <c r="B187" s="6">
        <v>27.7</v>
      </c>
    </row>
    <row r="188" spans="1:2" x14ac:dyDescent="0.25">
      <c r="A188" s="2" t="s">
        <v>1093</v>
      </c>
      <c r="B188" s="6">
        <v>27.7</v>
      </c>
    </row>
    <row r="189" spans="1:2" x14ac:dyDescent="0.25">
      <c r="A189" s="2" t="s">
        <v>1129</v>
      </c>
      <c r="B189" s="6">
        <v>27.6</v>
      </c>
    </row>
    <row r="190" spans="1:2" x14ac:dyDescent="0.25">
      <c r="A190" s="2" t="s">
        <v>1572</v>
      </c>
      <c r="B190" s="6">
        <v>27.5</v>
      </c>
    </row>
    <row r="191" spans="1:2" x14ac:dyDescent="0.25">
      <c r="A191" s="2" t="s">
        <v>4211</v>
      </c>
      <c r="B191" s="6">
        <v>27.5</v>
      </c>
    </row>
    <row r="192" spans="1:2" x14ac:dyDescent="0.25">
      <c r="A192" s="2" t="s">
        <v>3334</v>
      </c>
      <c r="B192" s="6">
        <v>27.499999999999996</v>
      </c>
    </row>
    <row r="193" spans="1:2" x14ac:dyDescent="0.25">
      <c r="A193" s="2" t="s">
        <v>3643</v>
      </c>
      <c r="B193" s="6">
        <v>27.400000000000002</v>
      </c>
    </row>
    <row r="194" spans="1:2" x14ac:dyDescent="0.25">
      <c r="A194" s="2" t="s">
        <v>1395</v>
      </c>
      <c r="B194" s="6">
        <v>27.400000000000002</v>
      </c>
    </row>
    <row r="195" spans="1:2" x14ac:dyDescent="0.25">
      <c r="A195" s="2" t="s">
        <v>1826</v>
      </c>
      <c r="B195" s="6">
        <v>27.4</v>
      </c>
    </row>
    <row r="196" spans="1:2" x14ac:dyDescent="0.25">
      <c r="A196" s="2" t="s">
        <v>4363</v>
      </c>
      <c r="B196" s="6">
        <v>27.299999999999997</v>
      </c>
    </row>
    <row r="197" spans="1:2" x14ac:dyDescent="0.25">
      <c r="A197" s="2" t="s">
        <v>4280</v>
      </c>
      <c r="B197" s="6">
        <v>27.200000000000003</v>
      </c>
    </row>
    <row r="198" spans="1:2" x14ac:dyDescent="0.25">
      <c r="A198" s="2" t="s">
        <v>1858</v>
      </c>
      <c r="B198" s="6">
        <v>27.2</v>
      </c>
    </row>
    <row r="199" spans="1:2" x14ac:dyDescent="0.25">
      <c r="A199" s="2" t="s">
        <v>871</v>
      </c>
      <c r="B199" s="6">
        <v>27.099999999999998</v>
      </c>
    </row>
    <row r="200" spans="1:2" x14ac:dyDescent="0.25">
      <c r="A200" s="2" t="s">
        <v>201</v>
      </c>
      <c r="B200" s="6">
        <v>27.099999999999998</v>
      </c>
    </row>
    <row r="201" spans="1:2" x14ac:dyDescent="0.25">
      <c r="A201" s="2" t="s">
        <v>664</v>
      </c>
      <c r="B201" s="6">
        <v>27</v>
      </c>
    </row>
    <row r="202" spans="1:2" x14ac:dyDescent="0.25">
      <c r="A202" s="2" t="s">
        <v>2565</v>
      </c>
      <c r="B202" s="6">
        <v>27</v>
      </c>
    </row>
    <row r="203" spans="1:2" x14ac:dyDescent="0.25">
      <c r="A203" s="2" t="s">
        <v>1448</v>
      </c>
      <c r="B203" s="6">
        <v>26.900000000000002</v>
      </c>
    </row>
    <row r="204" spans="1:2" x14ac:dyDescent="0.25">
      <c r="A204" s="2" t="s">
        <v>1952</v>
      </c>
      <c r="B204" s="6">
        <v>26.9</v>
      </c>
    </row>
    <row r="205" spans="1:2" x14ac:dyDescent="0.25">
      <c r="A205" s="2" t="s">
        <v>3237</v>
      </c>
      <c r="B205" s="6">
        <v>26.800000000000004</v>
      </c>
    </row>
    <row r="206" spans="1:2" x14ac:dyDescent="0.25">
      <c r="A206" s="2" t="s">
        <v>940</v>
      </c>
      <c r="B206" s="6">
        <v>26.799999999999997</v>
      </c>
    </row>
    <row r="207" spans="1:2" x14ac:dyDescent="0.25">
      <c r="A207" s="2" t="s">
        <v>1494</v>
      </c>
      <c r="B207" s="6">
        <v>26.700000000000003</v>
      </c>
    </row>
    <row r="208" spans="1:2" x14ac:dyDescent="0.25">
      <c r="A208" s="2" t="s">
        <v>3992</v>
      </c>
      <c r="B208" s="6">
        <v>26.700000000000003</v>
      </c>
    </row>
    <row r="209" spans="1:2" x14ac:dyDescent="0.25">
      <c r="A209" s="2" t="s">
        <v>2453</v>
      </c>
      <c r="B209" s="6">
        <v>26.700000000000003</v>
      </c>
    </row>
    <row r="210" spans="1:2" x14ac:dyDescent="0.25">
      <c r="A210" s="2" t="s">
        <v>2983</v>
      </c>
      <c r="B210" s="6">
        <v>26.7</v>
      </c>
    </row>
    <row r="211" spans="1:2" x14ac:dyDescent="0.25">
      <c r="A211" s="2" t="s">
        <v>1768</v>
      </c>
      <c r="B211" s="6">
        <v>26.6</v>
      </c>
    </row>
    <row r="212" spans="1:2" x14ac:dyDescent="0.25">
      <c r="A212" s="2" t="s">
        <v>1912</v>
      </c>
      <c r="B212" s="6">
        <v>26.5</v>
      </c>
    </row>
    <row r="213" spans="1:2" x14ac:dyDescent="0.25">
      <c r="A213" s="2" t="s">
        <v>1668</v>
      </c>
      <c r="B213" s="6">
        <v>26.5</v>
      </c>
    </row>
    <row r="214" spans="1:2" x14ac:dyDescent="0.25">
      <c r="A214" s="2" t="s">
        <v>4506</v>
      </c>
      <c r="B214" s="6">
        <v>26.4</v>
      </c>
    </row>
    <row r="215" spans="1:2" x14ac:dyDescent="0.25">
      <c r="A215" s="2" t="s">
        <v>893</v>
      </c>
      <c r="B215" s="6">
        <v>26.3</v>
      </c>
    </row>
    <row r="216" spans="1:2" x14ac:dyDescent="0.25">
      <c r="A216" s="2" t="s">
        <v>2477</v>
      </c>
      <c r="B216" s="6">
        <v>26.299999999999997</v>
      </c>
    </row>
    <row r="217" spans="1:2" x14ac:dyDescent="0.25">
      <c r="A217" s="2" t="s">
        <v>511</v>
      </c>
      <c r="B217" s="6">
        <v>26.200000000000003</v>
      </c>
    </row>
    <row r="218" spans="1:2" x14ac:dyDescent="0.25">
      <c r="A218" s="2" t="s">
        <v>1225</v>
      </c>
      <c r="B218" s="6">
        <v>26.200000000000003</v>
      </c>
    </row>
    <row r="219" spans="1:2" x14ac:dyDescent="0.25">
      <c r="A219" s="2" t="s">
        <v>1670</v>
      </c>
      <c r="B219" s="6">
        <v>26.2</v>
      </c>
    </row>
    <row r="220" spans="1:2" x14ac:dyDescent="0.25">
      <c r="A220" s="2" t="s">
        <v>1531</v>
      </c>
      <c r="B220" s="6">
        <v>26.2</v>
      </c>
    </row>
    <row r="221" spans="1:2" x14ac:dyDescent="0.25">
      <c r="A221" s="2" t="s">
        <v>288</v>
      </c>
      <c r="B221" s="6">
        <v>26.1</v>
      </c>
    </row>
    <row r="222" spans="1:2" x14ac:dyDescent="0.25">
      <c r="A222" s="2" t="s">
        <v>3949</v>
      </c>
      <c r="B222" s="6">
        <v>26.099999999999998</v>
      </c>
    </row>
    <row r="223" spans="1:2" x14ac:dyDescent="0.25">
      <c r="A223" s="2" t="s">
        <v>1169</v>
      </c>
      <c r="B223" s="6">
        <v>26.099999999999998</v>
      </c>
    </row>
    <row r="224" spans="1:2" x14ac:dyDescent="0.25">
      <c r="A224" s="2" t="s">
        <v>1047</v>
      </c>
      <c r="B224" s="6">
        <v>26</v>
      </c>
    </row>
    <row r="225" spans="1:2" x14ac:dyDescent="0.25">
      <c r="A225" s="2" t="s">
        <v>4338</v>
      </c>
      <c r="B225" s="6">
        <v>26</v>
      </c>
    </row>
    <row r="226" spans="1:2" x14ac:dyDescent="0.25">
      <c r="A226" s="2" t="s">
        <v>238</v>
      </c>
      <c r="B226" s="6">
        <v>25.9</v>
      </c>
    </row>
    <row r="227" spans="1:2" x14ac:dyDescent="0.25">
      <c r="A227" s="2" t="s">
        <v>2324</v>
      </c>
      <c r="B227" s="6">
        <v>25.9</v>
      </c>
    </row>
    <row r="228" spans="1:2" x14ac:dyDescent="0.25">
      <c r="A228" s="2" t="s">
        <v>224</v>
      </c>
      <c r="B228" s="6">
        <v>25.8</v>
      </c>
    </row>
    <row r="229" spans="1:2" x14ac:dyDescent="0.25">
      <c r="A229" s="2" t="s">
        <v>2339</v>
      </c>
      <c r="B229" s="6">
        <v>25.8</v>
      </c>
    </row>
    <row r="230" spans="1:2" x14ac:dyDescent="0.25">
      <c r="A230" s="2" t="s">
        <v>1289</v>
      </c>
      <c r="B230" s="6">
        <v>25.8</v>
      </c>
    </row>
    <row r="231" spans="1:2" x14ac:dyDescent="0.25">
      <c r="A231" s="2" t="s">
        <v>4015</v>
      </c>
      <c r="B231" s="6">
        <v>25.799999999999997</v>
      </c>
    </row>
    <row r="232" spans="1:2" x14ac:dyDescent="0.25">
      <c r="A232" s="2" t="s">
        <v>1287</v>
      </c>
      <c r="B232" s="6">
        <v>25.799999999999997</v>
      </c>
    </row>
    <row r="233" spans="1:2" x14ac:dyDescent="0.25">
      <c r="A233" s="2" t="s">
        <v>786</v>
      </c>
      <c r="B233" s="6">
        <v>25.7</v>
      </c>
    </row>
    <row r="234" spans="1:2" x14ac:dyDescent="0.25">
      <c r="A234" s="2" t="s">
        <v>2256</v>
      </c>
      <c r="B234" s="6">
        <v>25.6</v>
      </c>
    </row>
    <row r="235" spans="1:2" x14ac:dyDescent="0.25">
      <c r="A235" s="2" t="s">
        <v>415</v>
      </c>
      <c r="B235" s="6">
        <v>25.599999999999998</v>
      </c>
    </row>
    <row r="236" spans="1:2" x14ac:dyDescent="0.25">
      <c r="A236" s="2" t="s">
        <v>4094</v>
      </c>
      <c r="B236" s="6">
        <v>25.400000000000002</v>
      </c>
    </row>
    <row r="237" spans="1:2" x14ac:dyDescent="0.25">
      <c r="A237" s="2" t="s">
        <v>2742</v>
      </c>
      <c r="B237" s="6">
        <v>25.300000000000004</v>
      </c>
    </row>
    <row r="238" spans="1:2" x14ac:dyDescent="0.25">
      <c r="A238" s="2" t="s">
        <v>132</v>
      </c>
      <c r="B238" s="6">
        <v>25.299999999999997</v>
      </c>
    </row>
    <row r="239" spans="1:2" x14ac:dyDescent="0.25">
      <c r="A239" s="2" t="s">
        <v>4134</v>
      </c>
      <c r="B239" s="6">
        <v>25.2</v>
      </c>
    </row>
    <row r="240" spans="1:2" x14ac:dyDescent="0.25">
      <c r="A240" s="2" t="s">
        <v>5008</v>
      </c>
      <c r="B240" s="6">
        <v>25.2</v>
      </c>
    </row>
    <row r="241" spans="1:2" x14ac:dyDescent="0.25">
      <c r="A241" s="2" t="s">
        <v>1803</v>
      </c>
      <c r="B241" s="6">
        <v>25.099999999999998</v>
      </c>
    </row>
    <row r="242" spans="1:2" x14ac:dyDescent="0.25">
      <c r="A242" s="2" t="s">
        <v>1879</v>
      </c>
      <c r="B242" s="6">
        <v>24.9</v>
      </c>
    </row>
    <row r="243" spans="1:2" x14ac:dyDescent="0.25">
      <c r="A243" s="2" t="s">
        <v>3359</v>
      </c>
      <c r="B243" s="6">
        <v>24.9</v>
      </c>
    </row>
    <row r="244" spans="1:2" x14ac:dyDescent="0.25">
      <c r="A244" s="2" t="s">
        <v>1177</v>
      </c>
      <c r="B244" s="6">
        <v>24.799999999999997</v>
      </c>
    </row>
    <row r="245" spans="1:2" x14ac:dyDescent="0.25">
      <c r="A245" s="2" t="s">
        <v>4179</v>
      </c>
      <c r="B245" s="6">
        <v>24.799999999999997</v>
      </c>
    </row>
    <row r="246" spans="1:2" x14ac:dyDescent="0.25">
      <c r="A246" s="2" t="s">
        <v>1202</v>
      </c>
      <c r="B246" s="6">
        <v>24.799999999999997</v>
      </c>
    </row>
    <row r="247" spans="1:2" x14ac:dyDescent="0.25">
      <c r="A247" s="2" t="s">
        <v>1194</v>
      </c>
      <c r="B247" s="6">
        <v>24.799999999999997</v>
      </c>
    </row>
    <row r="248" spans="1:2" x14ac:dyDescent="0.25">
      <c r="A248" s="2" t="s">
        <v>2780</v>
      </c>
      <c r="B248" s="6">
        <v>24.7</v>
      </c>
    </row>
    <row r="249" spans="1:2" x14ac:dyDescent="0.25">
      <c r="A249" s="2" t="s">
        <v>2272</v>
      </c>
      <c r="B249" s="6">
        <v>24.6</v>
      </c>
    </row>
    <row r="250" spans="1:2" x14ac:dyDescent="0.25">
      <c r="A250" s="2" t="s">
        <v>759</v>
      </c>
      <c r="B250" s="6">
        <v>24.6</v>
      </c>
    </row>
    <row r="251" spans="1:2" x14ac:dyDescent="0.25">
      <c r="A251" s="2" t="s">
        <v>1451</v>
      </c>
      <c r="B251" s="6">
        <v>24.6</v>
      </c>
    </row>
    <row r="252" spans="1:2" x14ac:dyDescent="0.25">
      <c r="A252" s="2" t="s">
        <v>5025</v>
      </c>
      <c r="B252" s="6">
        <v>24.5</v>
      </c>
    </row>
    <row r="253" spans="1:2" x14ac:dyDescent="0.25">
      <c r="A253" s="2" t="s">
        <v>2516</v>
      </c>
      <c r="B253" s="6">
        <v>24.5</v>
      </c>
    </row>
    <row r="254" spans="1:2" x14ac:dyDescent="0.25">
      <c r="A254" s="2" t="s">
        <v>1967</v>
      </c>
      <c r="B254" s="6">
        <v>24.5</v>
      </c>
    </row>
    <row r="255" spans="1:2" x14ac:dyDescent="0.25">
      <c r="A255" s="2" t="s">
        <v>451</v>
      </c>
      <c r="B255" s="6">
        <v>24.4</v>
      </c>
    </row>
    <row r="256" spans="1:2" x14ac:dyDescent="0.25">
      <c r="A256" s="2" t="s">
        <v>248</v>
      </c>
      <c r="B256" s="6">
        <v>24.4</v>
      </c>
    </row>
    <row r="257" spans="1:2" x14ac:dyDescent="0.25">
      <c r="A257" s="2" t="s">
        <v>1042</v>
      </c>
      <c r="B257" s="6">
        <v>24.3</v>
      </c>
    </row>
    <row r="258" spans="1:2" x14ac:dyDescent="0.25">
      <c r="A258" s="2" t="s">
        <v>2504</v>
      </c>
      <c r="B258" s="6">
        <v>24.299999999999997</v>
      </c>
    </row>
    <row r="259" spans="1:2" x14ac:dyDescent="0.25">
      <c r="A259" s="2" t="s">
        <v>972</v>
      </c>
      <c r="B259" s="6">
        <v>24.2</v>
      </c>
    </row>
    <row r="260" spans="1:2" x14ac:dyDescent="0.25">
      <c r="A260" s="2" t="s">
        <v>2860</v>
      </c>
      <c r="B260" s="6">
        <v>24.099999999999998</v>
      </c>
    </row>
    <row r="261" spans="1:2" x14ac:dyDescent="0.25">
      <c r="A261" s="2" t="s">
        <v>2866</v>
      </c>
      <c r="B261" s="6">
        <v>24</v>
      </c>
    </row>
    <row r="262" spans="1:2" x14ac:dyDescent="0.25">
      <c r="A262" s="2" t="s">
        <v>5573</v>
      </c>
      <c r="B262" s="6">
        <v>23.9</v>
      </c>
    </row>
    <row r="263" spans="1:2" x14ac:dyDescent="0.25">
      <c r="A263" s="2" t="s">
        <v>2614</v>
      </c>
      <c r="B263" s="6">
        <v>23.799999999999997</v>
      </c>
    </row>
    <row r="264" spans="1:2" x14ac:dyDescent="0.25">
      <c r="A264" s="2" t="s">
        <v>4096</v>
      </c>
      <c r="B264" s="6">
        <v>23.6</v>
      </c>
    </row>
    <row r="265" spans="1:2" x14ac:dyDescent="0.25">
      <c r="A265" s="2" t="s">
        <v>1481</v>
      </c>
      <c r="B265" s="6">
        <v>23.599999999999998</v>
      </c>
    </row>
    <row r="266" spans="1:2" x14ac:dyDescent="0.25">
      <c r="A266" s="2" t="s">
        <v>1257</v>
      </c>
      <c r="B266" s="6">
        <v>23.599999999999998</v>
      </c>
    </row>
    <row r="267" spans="1:2" x14ac:dyDescent="0.25">
      <c r="A267" s="2" t="s">
        <v>1439</v>
      </c>
      <c r="B267" s="6">
        <v>23.4</v>
      </c>
    </row>
    <row r="268" spans="1:2" x14ac:dyDescent="0.25">
      <c r="A268" s="2" t="s">
        <v>1191</v>
      </c>
      <c r="B268" s="6">
        <v>23.3</v>
      </c>
    </row>
    <row r="269" spans="1:2" x14ac:dyDescent="0.25">
      <c r="A269" s="2" t="s">
        <v>470</v>
      </c>
      <c r="B269" s="6">
        <v>23.3</v>
      </c>
    </row>
    <row r="270" spans="1:2" x14ac:dyDescent="0.25">
      <c r="A270" s="2" t="s">
        <v>3103</v>
      </c>
      <c r="B270" s="6">
        <v>23.299999999999997</v>
      </c>
    </row>
    <row r="271" spans="1:2" x14ac:dyDescent="0.25">
      <c r="A271" s="2" t="s">
        <v>3336</v>
      </c>
      <c r="B271" s="6">
        <v>23.200000000000003</v>
      </c>
    </row>
    <row r="272" spans="1:2" x14ac:dyDescent="0.25">
      <c r="A272" s="2" t="s">
        <v>5396</v>
      </c>
      <c r="B272" s="6">
        <v>23.2</v>
      </c>
    </row>
    <row r="273" spans="1:2" x14ac:dyDescent="0.25">
      <c r="A273" s="2" t="s">
        <v>2636</v>
      </c>
      <c r="B273" s="6">
        <v>23.2</v>
      </c>
    </row>
    <row r="274" spans="1:2" x14ac:dyDescent="0.25">
      <c r="A274" s="2" t="s">
        <v>1904</v>
      </c>
      <c r="B274" s="6">
        <v>23</v>
      </c>
    </row>
    <row r="275" spans="1:2" x14ac:dyDescent="0.25">
      <c r="A275" s="2" t="s">
        <v>3421</v>
      </c>
      <c r="B275" s="6">
        <v>22.900000000000002</v>
      </c>
    </row>
    <row r="276" spans="1:2" x14ac:dyDescent="0.25">
      <c r="A276" s="2" t="s">
        <v>3367</v>
      </c>
      <c r="B276" s="6">
        <v>22.9</v>
      </c>
    </row>
    <row r="277" spans="1:2" x14ac:dyDescent="0.25">
      <c r="A277" s="2" t="s">
        <v>232</v>
      </c>
      <c r="B277" s="6">
        <v>22.9</v>
      </c>
    </row>
    <row r="278" spans="1:2" x14ac:dyDescent="0.25">
      <c r="A278" s="2" t="s">
        <v>2904</v>
      </c>
      <c r="B278" s="6">
        <v>22.9</v>
      </c>
    </row>
    <row r="279" spans="1:2" x14ac:dyDescent="0.25">
      <c r="A279" s="2" t="s">
        <v>3013</v>
      </c>
      <c r="B279" s="6">
        <v>22.799999999999997</v>
      </c>
    </row>
    <row r="280" spans="1:2" x14ac:dyDescent="0.25">
      <c r="A280" s="2" t="s">
        <v>2042</v>
      </c>
      <c r="B280" s="6">
        <v>22.700000000000003</v>
      </c>
    </row>
    <row r="281" spans="1:2" x14ac:dyDescent="0.25">
      <c r="A281" s="2" t="s">
        <v>2412</v>
      </c>
      <c r="B281" s="6">
        <v>22.7</v>
      </c>
    </row>
    <row r="282" spans="1:2" x14ac:dyDescent="0.25">
      <c r="A282" s="2" t="s">
        <v>455</v>
      </c>
      <c r="B282" s="6">
        <v>22.6</v>
      </c>
    </row>
    <row r="283" spans="1:2" x14ac:dyDescent="0.25">
      <c r="A283" s="2" t="s">
        <v>824</v>
      </c>
      <c r="B283" s="6">
        <v>22.500000000000004</v>
      </c>
    </row>
    <row r="284" spans="1:2" x14ac:dyDescent="0.25">
      <c r="A284" s="2" t="s">
        <v>2348</v>
      </c>
      <c r="B284" s="6">
        <v>22.5</v>
      </c>
    </row>
    <row r="285" spans="1:2" x14ac:dyDescent="0.25">
      <c r="A285" s="2" t="s">
        <v>5461</v>
      </c>
      <c r="B285" s="6">
        <v>22.4</v>
      </c>
    </row>
    <row r="286" spans="1:2" x14ac:dyDescent="0.25">
      <c r="A286" s="2" t="s">
        <v>257</v>
      </c>
      <c r="B286" s="6">
        <v>22.3</v>
      </c>
    </row>
    <row r="287" spans="1:2" x14ac:dyDescent="0.25">
      <c r="A287" s="2" t="s">
        <v>3283</v>
      </c>
      <c r="B287" s="6">
        <v>22.299999999999997</v>
      </c>
    </row>
    <row r="288" spans="1:2" x14ac:dyDescent="0.25">
      <c r="A288" s="2" t="s">
        <v>4660</v>
      </c>
      <c r="B288" s="6">
        <v>22.200000000000003</v>
      </c>
    </row>
    <row r="289" spans="1:2" x14ac:dyDescent="0.25">
      <c r="A289" s="2" t="s">
        <v>2141</v>
      </c>
      <c r="B289" s="6">
        <v>22.2</v>
      </c>
    </row>
    <row r="290" spans="1:2" x14ac:dyDescent="0.25">
      <c r="A290" s="2" t="s">
        <v>904</v>
      </c>
      <c r="B290" s="6">
        <v>22.2</v>
      </c>
    </row>
    <row r="291" spans="1:2" x14ac:dyDescent="0.25">
      <c r="A291" s="2" t="s">
        <v>1576</v>
      </c>
      <c r="B291" s="6">
        <v>22.099999999999998</v>
      </c>
    </row>
    <row r="292" spans="1:2" x14ac:dyDescent="0.25">
      <c r="A292" s="2" t="s">
        <v>1717</v>
      </c>
      <c r="B292" s="6">
        <v>22</v>
      </c>
    </row>
    <row r="293" spans="1:2" x14ac:dyDescent="0.25">
      <c r="A293" s="2" t="s">
        <v>1454</v>
      </c>
      <c r="B293" s="6">
        <v>21.9</v>
      </c>
    </row>
    <row r="294" spans="1:2" x14ac:dyDescent="0.25">
      <c r="A294" s="2" t="s">
        <v>117</v>
      </c>
      <c r="B294" s="6">
        <v>21.8</v>
      </c>
    </row>
    <row r="295" spans="1:2" x14ac:dyDescent="0.25">
      <c r="A295" s="2" t="s">
        <v>1578</v>
      </c>
      <c r="B295" s="6">
        <v>21.799999999999997</v>
      </c>
    </row>
    <row r="296" spans="1:2" x14ac:dyDescent="0.25">
      <c r="A296" s="2" t="s">
        <v>4881</v>
      </c>
      <c r="B296" s="6">
        <v>21.799999999999997</v>
      </c>
    </row>
    <row r="297" spans="1:2" x14ac:dyDescent="0.25">
      <c r="A297" s="2" t="s">
        <v>3095</v>
      </c>
      <c r="B297" s="6">
        <v>21.700000000000003</v>
      </c>
    </row>
    <row r="298" spans="1:2" x14ac:dyDescent="0.25">
      <c r="A298" s="2" t="s">
        <v>1633</v>
      </c>
      <c r="B298" s="6">
        <v>21.7</v>
      </c>
    </row>
    <row r="299" spans="1:2" x14ac:dyDescent="0.25">
      <c r="A299" s="2" t="s">
        <v>5117</v>
      </c>
      <c r="B299" s="6">
        <v>21.6</v>
      </c>
    </row>
    <row r="300" spans="1:2" x14ac:dyDescent="0.25">
      <c r="A300" s="2" t="s">
        <v>2837</v>
      </c>
      <c r="B300" s="6">
        <v>21.599999999999998</v>
      </c>
    </row>
    <row r="301" spans="1:2" x14ac:dyDescent="0.25">
      <c r="A301" s="2" t="s">
        <v>793</v>
      </c>
      <c r="B301" s="6">
        <v>21.5</v>
      </c>
    </row>
    <row r="302" spans="1:2" x14ac:dyDescent="0.25">
      <c r="A302" s="2" t="s">
        <v>5254</v>
      </c>
      <c r="B302" s="6">
        <v>21.5</v>
      </c>
    </row>
    <row r="303" spans="1:2" x14ac:dyDescent="0.25">
      <c r="A303" s="2" t="s">
        <v>2442</v>
      </c>
      <c r="B303" s="6">
        <v>21.4</v>
      </c>
    </row>
    <row r="304" spans="1:2" x14ac:dyDescent="0.25">
      <c r="A304" s="2" t="s">
        <v>5168</v>
      </c>
      <c r="B304" s="6">
        <v>21.4</v>
      </c>
    </row>
    <row r="305" spans="1:2" x14ac:dyDescent="0.25">
      <c r="A305" s="2" t="s">
        <v>2419</v>
      </c>
      <c r="B305" s="6">
        <v>21.4</v>
      </c>
    </row>
    <row r="306" spans="1:2" x14ac:dyDescent="0.25">
      <c r="A306" s="2" t="s">
        <v>4476</v>
      </c>
      <c r="B306" s="6">
        <v>21.4</v>
      </c>
    </row>
    <row r="307" spans="1:2" x14ac:dyDescent="0.25">
      <c r="A307" s="2" t="s">
        <v>1491</v>
      </c>
      <c r="B307" s="6">
        <v>21.4</v>
      </c>
    </row>
    <row r="308" spans="1:2" x14ac:dyDescent="0.25">
      <c r="A308" s="2" t="s">
        <v>2714</v>
      </c>
      <c r="B308" s="6">
        <v>21.3</v>
      </c>
    </row>
    <row r="309" spans="1:2" x14ac:dyDescent="0.25">
      <c r="A309" s="2" t="s">
        <v>1784</v>
      </c>
      <c r="B309" s="6">
        <v>21.200000000000003</v>
      </c>
    </row>
    <row r="310" spans="1:2" x14ac:dyDescent="0.25">
      <c r="A310" s="2" t="s">
        <v>1010</v>
      </c>
      <c r="B310" s="6">
        <v>21.200000000000003</v>
      </c>
    </row>
    <row r="311" spans="1:2" x14ac:dyDescent="0.25">
      <c r="A311" s="2" t="s">
        <v>1622</v>
      </c>
      <c r="B311" s="6">
        <v>21.2</v>
      </c>
    </row>
    <row r="312" spans="1:2" x14ac:dyDescent="0.25">
      <c r="A312" s="2" t="s">
        <v>843</v>
      </c>
      <c r="B312" s="6">
        <v>21.2</v>
      </c>
    </row>
    <row r="313" spans="1:2" x14ac:dyDescent="0.25">
      <c r="A313" s="2" t="s">
        <v>5238</v>
      </c>
      <c r="B313" s="6">
        <v>21.1</v>
      </c>
    </row>
    <row r="314" spans="1:2" x14ac:dyDescent="0.25">
      <c r="A314" s="2" t="s">
        <v>2370</v>
      </c>
      <c r="B314" s="6">
        <v>21.1</v>
      </c>
    </row>
    <row r="315" spans="1:2" x14ac:dyDescent="0.25">
      <c r="A315" s="2" t="s">
        <v>2470</v>
      </c>
      <c r="B315" s="6">
        <v>21.1</v>
      </c>
    </row>
    <row r="316" spans="1:2" x14ac:dyDescent="0.25">
      <c r="A316" s="2" t="s">
        <v>2559</v>
      </c>
      <c r="B316" s="6">
        <v>21.1</v>
      </c>
    </row>
    <row r="317" spans="1:2" x14ac:dyDescent="0.25">
      <c r="A317" s="2" t="s">
        <v>1348</v>
      </c>
      <c r="B317" s="6">
        <v>21.1</v>
      </c>
    </row>
    <row r="318" spans="1:2" x14ac:dyDescent="0.25">
      <c r="A318" s="2" t="s">
        <v>1936</v>
      </c>
      <c r="B318" s="6">
        <v>21</v>
      </c>
    </row>
    <row r="319" spans="1:2" x14ac:dyDescent="0.25">
      <c r="A319" s="2" t="s">
        <v>3547</v>
      </c>
      <c r="B319" s="6">
        <v>21</v>
      </c>
    </row>
    <row r="320" spans="1:2" x14ac:dyDescent="0.25">
      <c r="A320" s="2" t="s">
        <v>4186</v>
      </c>
      <c r="B320" s="6">
        <v>21</v>
      </c>
    </row>
    <row r="321" spans="1:2" x14ac:dyDescent="0.25">
      <c r="A321" s="2" t="s">
        <v>5895</v>
      </c>
      <c r="B321" s="6">
        <v>21</v>
      </c>
    </row>
    <row r="322" spans="1:2" x14ac:dyDescent="0.25">
      <c r="A322" s="2" t="s">
        <v>4218</v>
      </c>
      <c r="B322" s="6">
        <v>21</v>
      </c>
    </row>
    <row r="323" spans="1:2" x14ac:dyDescent="0.25">
      <c r="A323" s="2" t="s">
        <v>272</v>
      </c>
      <c r="B323" s="6">
        <v>21</v>
      </c>
    </row>
    <row r="324" spans="1:2" x14ac:dyDescent="0.25">
      <c r="A324" s="2" t="s">
        <v>708</v>
      </c>
      <c r="B324" s="6">
        <v>21</v>
      </c>
    </row>
    <row r="325" spans="1:2" x14ac:dyDescent="0.25">
      <c r="A325" s="2" t="s">
        <v>1787</v>
      </c>
      <c r="B325" s="6">
        <v>20.9</v>
      </c>
    </row>
    <row r="326" spans="1:2" x14ac:dyDescent="0.25">
      <c r="A326" s="2" t="s">
        <v>1322</v>
      </c>
      <c r="B326" s="6">
        <v>20.8</v>
      </c>
    </row>
    <row r="327" spans="1:2" x14ac:dyDescent="0.25">
      <c r="A327" s="2" t="s">
        <v>3878</v>
      </c>
      <c r="B327" s="6">
        <v>20.8</v>
      </c>
    </row>
    <row r="328" spans="1:2" x14ac:dyDescent="0.25">
      <c r="A328" s="2" t="s">
        <v>4632</v>
      </c>
      <c r="B328" s="6">
        <v>20.8</v>
      </c>
    </row>
    <row r="329" spans="1:2" x14ac:dyDescent="0.25">
      <c r="A329" s="2" t="s">
        <v>4693</v>
      </c>
      <c r="B329" s="6">
        <v>20.8</v>
      </c>
    </row>
    <row r="330" spans="1:2" x14ac:dyDescent="0.25">
      <c r="A330" s="2" t="s">
        <v>1070</v>
      </c>
      <c r="B330" s="6">
        <v>20.7</v>
      </c>
    </row>
    <row r="331" spans="1:2" x14ac:dyDescent="0.25">
      <c r="A331" s="2" t="s">
        <v>3564</v>
      </c>
      <c r="B331" s="6">
        <v>20.7</v>
      </c>
    </row>
    <row r="332" spans="1:2" x14ac:dyDescent="0.25">
      <c r="A332" s="2" t="s">
        <v>3125</v>
      </c>
      <c r="B332" s="6">
        <v>20.7</v>
      </c>
    </row>
    <row r="333" spans="1:2" x14ac:dyDescent="0.25">
      <c r="A333" s="2" t="s">
        <v>3212</v>
      </c>
      <c r="B333" s="6">
        <v>20.6</v>
      </c>
    </row>
    <row r="334" spans="1:2" x14ac:dyDescent="0.25">
      <c r="A334" s="2" t="s">
        <v>5295</v>
      </c>
      <c r="B334" s="6">
        <v>20.6</v>
      </c>
    </row>
    <row r="335" spans="1:2" x14ac:dyDescent="0.25">
      <c r="A335" s="2" t="s">
        <v>3077</v>
      </c>
      <c r="B335" s="6">
        <v>20.599999999999998</v>
      </c>
    </row>
    <row r="336" spans="1:2" x14ac:dyDescent="0.25">
      <c r="A336" s="2" t="s">
        <v>5485</v>
      </c>
      <c r="B336" s="6">
        <v>20.5</v>
      </c>
    </row>
    <row r="337" spans="1:2" x14ac:dyDescent="0.25">
      <c r="A337" s="2" t="s">
        <v>924</v>
      </c>
      <c r="B337" s="6">
        <v>20.5</v>
      </c>
    </row>
    <row r="338" spans="1:2" x14ac:dyDescent="0.25">
      <c r="A338" s="2" t="s">
        <v>1390</v>
      </c>
      <c r="B338" s="6">
        <v>20.399999999999999</v>
      </c>
    </row>
    <row r="339" spans="1:2" x14ac:dyDescent="0.25">
      <c r="A339" s="2" t="s">
        <v>3145</v>
      </c>
      <c r="B339" s="6">
        <v>20.399999999999999</v>
      </c>
    </row>
    <row r="340" spans="1:2" x14ac:dyDescent="0.25">
      <c r="A340" s="2" t="s">
        <v>165</v>
      </c>
      <c r="B340" s="6">
        <v>20.3</v>
      </c>
    </row>
    <row r="341" spans="1:2" x14ac:dyDescent="0.25">
      <c r="A341" s="2" t="s">
        <v>3086</v>
      </c>
      <c r="B341" s="6">
        <v>20.299999999999997</v>
      </c>
    </row>
    <row r="342" spans="1:2" x14ac:dyDescent="0.25">
      <c r="A342" s="2" t="s">
        <v>6097</v>
      </c>
      <c r="B342" s="6">
        <v>20.299999999999997</v>
      </c>
    </row>
    <row r="343" spans="1:2" x14ac:dyDescent="0.25">
      <c r="A343" s="2" t="s">
        <v>3054</v>
      </c>
      <c r="B343" s="6">
        <v>20.200000000000003</v>
      </c>
    </row>
    <row r="344" spans="1:2" x14ac:dyDescent="0.25">
      <c r="A344" s="2" t="s">
        <v>4706</v>
      </c>
      <c r="B344" s="6">
        <v>20.2</v>
      </c>
    </row>
    <row r="345" spans="1:2" x14ac:dyDescent="0.25">
      <c r="A345" s="2" t="s">
        <v>2440</v>
      </c>
      <c r="B345" s="6">
        <v>20.2</v>
      </c>
    </row>
    <row r="346" spans="1:2" x14ac:dyDescent="0.25">
      <c r="A346" s="2" t="s">
        <v>4322</v>
      </c>
      <c r="B346" s="6">
        <v>20.2</v>
      </c>
    </row>
    <row r="347" spans="1:2" x14ac:dyDescent="0.25">
      <c r="A347" s="2" t="s">
        <v>1985</v>
      </c>
      <c r="B347" s="6">
        <v>20.100000000000001</v>
      </c>
    </row>
    <row r="348" spans="1:2" x14ac:dyDescent="0.25">
      <c r="A348" s="2" t="s">
        <v>2149</v>
      </c>
      <c r="B348" s="6">
        <v>20</v>
      </c>
    </row>
    <row r="349" spans="1:2" x14ac:dyDescent="0.25">
      <c r="A349" s="2" t="s">
        <v>2826</v>
      </c>
      <c r="B349" s="6">
        <v>20</v>
      </c>
    </row>
    <row r="350" spans="1:2" x14ac:dyDescent="0.25">
      <c r="A350" s="2" t="s">
        <v>1533</v>
      </c>
      <c r="B350" s="6">
        <v>20</v>
      </c>
    </row>
    <row r="351" spans="1:2" x14ac:dyDescent="0.25">
      <c r="A351" s="2" t="s">
        <v>2015</v>
      </c>
      <c r="B351" s="6">
        <v>20</v>
      </c>
    </row>
    <row r="352" spans="1:2" x14ac:dyDescent="0.25">
      <c r="A352" s="2" t="s">
        <v>1056</v>
      </c>
      <c r="B352" s="6">
        <v>19.899999999999999</v>
      </c>
    </row>
    <row r="353" spans="1:2" x14ac:dyDescent="0.25">
      <c r="A353" s="2" t="s">
        <v>3079</v>
      </c>
      <c r="B353" s="6">
        <v>19.899999999999999</v>
      </c>
    </row>
    <row r="354" spans="1:2" x14ac:dyDescent="0.25">
      <c r="A354" s="2" t="s">
        <v>4908</v>
      </c>
      <c r="B354" s="6">
        <v>19.8</v>
      </c>
    </row>
    <row r="355" spans="1:2" x14ac:dyDescent="0.25">
      <c r="A355" s="2" t="s">
        <v>5042</v>
      </c>
      <c r="B355" s="6">
        <v>19.8</v>
      </c>
    </row>
    <row r="356" spans="1:2" x14ac:dyDescent="0.25">
      <c r="A356" s="2" t="s">
        <v>2378</v>
      </c>
      <c r="B356" s="6">
        <v>19.8</v>
      </c>
    </row>
    <row r="357" spans="1:2" x14ac:dyDescent="0.25">
      <c r="A357" s="2" t="s">
        <v>3280</v>
      </c>
      <c r="B357" s="6">
        <v>19.8</v>
      </c>
    </row>
    <row r="358" spans="1:2" x14ac:dyDescent="0.25">
      <c r="A358" s="2" t="s">
        <v>1846</v>
      </c>
      <c r="B358" s="6">
        <v>19.8</v>
      </c>
    </row>
    <row r="359" spans="1:2" x14ac:dyDescent="0.25">
      <c r="A359" s="2" t="s">
        <v>297</v>
      </c>
      <c r="B359" s="6">
        <v>19.799999999999997</v>
      </c>
    </row>
    <row r="360" spans="1:2" x14ac:dyDescent="0.25">
      <c r="A360" s="2" t="s">
        <v>1761</v>
      </c>
      <c r="B360" s="6">
        <v>19.7</v>
      </c>
    </row>
    <row r="361" spans="1:2" x14ac:dyDescent="0.25">
      <c r="A361" s="2" t="s">
        <v>1597</v>
      </c>
      <c r="B361" s="6">
        <v>19.7</v>
      </c>
    </row>
    <row r="362" spans="1:2" x14ac:dyDescent="0.25">
      <c r="A362" s="2" t="s">
        <v>441</v>
      </c>
      <c r="B362" s="6">
        <v>19.7</v>
      </c>
    </row>
    <row r="363" spans="1:2" x14ac:dyDescent="0.25">
      <c r="A363" s="2" t="s">
        <v>1255</v>
      </c>
      <c r="B363" s="6">
        <v>19.600000000000001</v>
      </c>
    </row>
    <row r="364" spans="1:2" x14ac:dyDescent="0.25">
      <c r="A364" s="2" t="s">
        <v>1918</v>
      </c>
      <c r="B364" s="6">
        <v>19.600000000000001</v>
      </c>
    </row>
    <row r="365" spans="1:2" x14ac:dyDescent="0.25">
      <c r="A365" s="2" t="s">
        <v>1702</v>
      </c>
      <c r="B365" s="6">
        <v>19.5</v>
      </c>
    </row>
    <row r="366" spans="1:2" x14ac:dyDescent="0.25">
      <c r="A366" s="2" t="s">
        <v>534</v>
      </c>
      <c r="B366" s="6">
        <v>19.5</v>
      </c>
    </row>
    <row r="367" spans="1:2" x14ac:dyDescent="0.25">
      <c r="A367" s="2" t="s">
        <v>4934</v>
      </c>
      <c r="B367" s="6">
        <v>19.5</v>
      </c>
    </row>
    <row r="368" spans="1:2" x14ac:dyDescent="0.25">
      <c r="A368" s="2" t="s">
        <v>2834</v>
      </c>
      <c r="B368" s="6">
        <v>19.5</v>
      </c>
    </row>
    <row r="369" spans="1:2" x14ac:dyDescent="0.25">
      <c r="A369" s="2" t="s">
        <v>1521</v>
      </c>
      <c r="B369" s="6">
        <v>19.5</v>
      </c>
    </row>
    <row r="370" spans="1:2" x14ac:dyDescent="0.25">
      <c r="A370" s="2" t="s">
        <v>135</v>
      </c>
      <c r="B370" s="6">
        <v>19.399999999999999</v>
      </c>
    </row>
    <row r="371" spans="1:2" x14ac:dyDescent="0.25">
      <c r="A371" s="2" t="s">
        <v>4098</v>
      </c>
      <c r="B371" s="6">
        <v>19.399999999999999</v>
      </c>
    </row>
    <row r="372" spans="1:2" x14ac:dyDescent="0.25">
      <c r="A372" s="2" t="s">
        <v>4173</v>
      </c>
      <c r="B372" s="6">
        <v>19.399999999999999</v>
      </c>
    </row>
    <row r="373" spans="1:2" x14ac:dyDescent="0.25">
      <c r="A373" s="2" t="s">
        <v>5409</v>
      </c>
      <c r="B373" s="6">
        <v>19.3</v>
      </c>
    </row>
    <row r="374" spans="1:2" x14ac:dyDescent="0.25">
      <c r="A374" s="2" t="s">
        <v>805</v>
      </c>
      <c r="B374" s="6">
        <v>19.3</v>
      </c>
    </row>
    <row r="375" spans="1:2" x14ac:dyDescent="0.25">
      <c r="A375" s="2" t="s">
        <v>3127</v>
      </c>
      <c r="B375" s="6">
        <v>19.200000000000003</v>
      </c>
    </row>
    <row r="376" spans="1:2" x14ac:dyDescent="0.25">
      <c r="A376" s="2" t="s">
        <v>2665</v>
      </c>
      <c r="B376" s="6">
        <v>19.2</v>
      </c>
    </row>
    <row r="377" spans="1:2" x14ac:dyDescent="0.25">
      <c r="A377" s="2" t="s">
        <v>1682</v>
      </c>
      <c r="B377" s="6">
        <v>19.2</v>
      </c>
    </row>
    <row r="378" spans="1:2" x14ac:dyDescent="0.25">
      <c r="A378" s="2" t="s">
        <v>3739</v>
      </c>
      <c r="B378" s="6">
        <v>19.100000000000001</v>
      </c>
    </row>
    <row r="379" spans="1:2" x14ac:dyDescent="0.25">
      <c r="A379" s="2" t="s">
        <v>3941</v>
      </c>
      <c r="B379" s="6">
        <v>19.100000000000001</v>
      </c>
    </row>
    <row r="380" spans="1:2" x14ac:dyDescent="0.25">
      <c r="A380" s="2" t="s">
        <v>508</v>
      </c>
      <c r="B380" s="6">
        <v>19.100000000000001</v>
      </c>
    </row>
    <row r="381" spans="1:2" x14ac:dyDescent="0.25">
      <c r="A381" s="2" t="s">
        <v>1865</v>
      </c>
      <c r="B381" s="6">
        <v>19.100000000000001</v>
      </c>
    </row>
    <row r="382" spans="1:2" x14ac:dyDescent="0.25">
      <c r="A382" s="2" t="s">
        <v>1279</v>
      </c>
      <c r="B382" s="6">
        <v>19.100000000000001</v>
      </c>
    </row>
    <row r="383" spans="1:2" x14ac:dyDescent="0.25">
      <c r="A383" s="2" t="s">
        <v>2731</v>
      </c>
      <c r="B383" s="6">
        <v>19</v>
      </c>
    </row>
    <row r="384" spans="1:2" x14ac:dyDescent="0.25">
      <c r="A384" s="2" t="s">
        <v>211</v>
      </c>
      <c r="B384" s="6">
        <v>19</v>
      </c>
    </row>
    <row r="385" spans="1:2" x14ac:dyDescent="0.25">
      <c r="A385" s="2" t="s">
        <v>5536</v>
      </c>
      <c r="B385" s="6">
        <v>18.899999999999999</v>
      </c>
    </row>
    <row r="386" spans="1:2" x14ac:dyDescent="0.25">
      <c r="A386" s="2" t="s">
        <v>4078</v>
      </c>
      <c r="B386" s="6">
        <v>18.8</v>
      </c>
    </row>
    <row r="387" spans="1:2" x14ac:dyDescent="0.25">
      <c r="A387" s="2" t="s">
        <v>1003</v>
      </c>
      <c r="B387" s="6">
        <v>18.8</v>
      </c>
    </row>
    <row r="388" spans="1:2" x14ac:dyDescent="0.25">
      <c r="A388" s="2" t="s">
        <v>927</v>
      </c>
      <c r="B388" s="6">
        <v>18.8</v>
      </c>
    </row>
    <row r="389" spans="1:2" x14ac:dyDescent="0.25">
      <c r="A389" s="2" t="s">
        <v>5814</v>
      </c>
      <c r="B389" s="6">
        <v>18.7</v>
      </c>
    </row>
    <row r="390" spans="1:2" x14ac:dyDescent="0.25">
      <c r="A390" s="2" t="s">
        <v>2750</v>
      </c>
      <c r="B390" s="6">
        <v>18.600000000000001</v>
      </c>
    </row>
    <row r="391" spans="1:2" x14ac:dyDescent="0.25">
      <c r="A391" s="2" t="s">
        <v>3996</v>
      </c>
      <c r="B391" s="6">
        <v>18.600000000000001</v>
      </c>
    </row>
    <row r="392" spans="1:2" x14ac:dyDescent="0.25">
      <c r="A392" s="2" t="s">
        <v>4556</v>
      </c>
      <c r="B392" s="6">
        <v>18.5</v>
      </c>
    </row>
    <row r="393" spans="1:2" x14ac:dyDescent="0.25">
      <c r="A393" s="2" t="s">
        <v>991</v>
      </c>
      <c r="B393" s="6">
        <v>18.5</v>
      </c>
    </row>
    <row r="394" spans="1:2" x14ac:dyDescent="0.25">
      <c r="A394" s="2" t="s">
        <v>1964</v>
      </c>
      <c r="B394" s="6">
        <v>18.5</v>
      </c>
    </row>
    <row r="395" spans="1:2" x14ac:dyDescent="0.25">
      <c r="A395" s="2" t="s">
        <v>4092</v>
      </c>
      <c r="B395" s="6">
        <v>18.5</v>
      </c>
    </row>
    <row r="396" spans="1:2" x14ac:dyDescent="0.25">
      <c r="A396" s="2" t="s">
        <v>2385</v>
      </c>
      <c r="B396" s="6">
        <v>18.5</v>
      </c>
    </row>
    <row r="397" spans="1:2" x14ac:dyDescent="0.25">
      <c r="A397" s="2" t="s">
        <v>1507</v>
      </c>
      <c r="B397" s="6">
        <v>18.399999999999999</v>
      </c>
    </row>
    <row r="398" spans="1:2" x14ac:dyDescent="0.25">
      <c r="A398" s="2" t="s">
        <v>4910</v>
      </c>
      <c r="B398" s="6">
        <v>18.2</v>
      </c>
    </row>
    <row r="399" spans="1:2" x14ac:dyDescent="0.25">
      <c r="A399" s="2" t="s">
        <v>3989</v>
      </c>
      <c r="B399" s="6">
        <v>18.100000000000001</v>
      </c>
    </row>
    <row r="400" spans="1:2" x14ac:dyDescent="0.25">
      <c r="A400" s="2" t="s">
        <v>2434</v>
      </c>
      <c r="B400" s="6">
        <v>18.100000000000001</v>
      </c>
    </row>
    <row r="401" spans="1:2" x14ac:dyDescent="0.25">
      <c r="A401" s="2" t="s">
        <v>2718</v>
      </c>
      <c r="B401" s="6">
        <v>18.100000000000001</v>
      </c>
    </row>
    <row r="402" spans="1:2" x14ac:dyDescent="0.25">
      <c r="A402" s="2" t="s">
        <v>3799</v>
      </c>
      <c r="B402" s="6">
        <v>18</v>
      </c>
    </row>
    <row r="403" spans="1:2" x14ac:dyDescent="0.25">
      <c r="A403" s="2" t="s">
        <v>1489</v>
      </c>
      <c r="B403" s="6">
        <v>18</v>
      </c>
    </row>
    <row r="404" spans="1:2" x14ac:dyDescent="0.25">
      <c r="A404" s="2" t="s">
        <v>2660</v>
      </c>
      <c r="B404" s="6">
        <v>17.899999999999999</v>
      </c>
    </row>
    <row r="405" spans="1:2" x14ac:dyDescent="0.25">
      <c r="A405" s="2" t="s">
        <v>2546</v>
      </c>
      <c r="B405" s="6">
        <v>17.899999999999999</v>
      </c>
    </row>
    <row r="406" spans="1:2" x14ac:dyDescent="0.25">
      <c r="A406" s="2" t="s">
        <v>5318</v>
      </c>
      <c r="B406" s="6">
        <v>17.8</v>
      </c>
    </row>
    <row r="407" spans="1:2" x14ac:dyDescent="0.25">
      <c r="A407" s="2" t="s">
        <v>5561</v>
      </c>
      <c r="B407" s="6">
        <v>17.600000000000001</v>
      </c>
    </row>
    <row r="408" spans="1:2" x14ac:dyDescent="0.25">
      <c r="A408" s="2" t="s">
        <v>5287</v>
      </c>
      <c r="B408" s="6">
        <v>17.5</v>
      </c>
    </row>
    <row r="409" spans="1:2" x14ac:dyDescent="0.25">
      <c r="A409" s="2" t="s">
        <v>1468</v>
      </c>
      <c r="B409" s="6">
        <v>17.399999999999999</v>
      </c>
    </row>
    <row r="410" spans="1:2" x14ac:dyDescent="0.25">
      <c r="A410" s="2" t="s">
        <v>933</v>
      </c>
      <c r="B410" s="6">
        <v>17.299999999999997</v>
      </c>
    </row>
    <row r="411" spans="1:2" x14ac:dyDescent="0.25">
      <c r="A411" s="2" t="s">
        <v>1197</v>
      </c>
      <c r="B411" s="6">
        <v>17.2</v>
      </c>
    </row>
    <row r="412" spans="1:2" x14ac:dyDescent="0.25">
      <c r="A412" s="2" t="s">
        <v>1808</v>
      </c>
      <c r="B412" s="6">
        <v>17.100000000000001</v>
      </c>
    </row>
    <row r="413" spans="1:2" x14ac:dyDescent="0.25">
      <c r="A413" s="2" t="s">
        <v>3785</v>
      </c>
      <c r="B413" s="6">
        <v>17</v>
      </c>
    </row>
    <row r="414" spans="1:2" x14ac:dyDescent="0.25">
      <c r="A414" s="2" t="s">
        <v>2301</v>
      </c>
      <c r="B414" s="6">
        <v>16.899999999999999</v>
      </c>
    </row>
    <row r="415" spans="1:2" x14ac:dyDescent="0.25">
      <c r="A415" s="2" t="s">
        <v>1157</v>
      </c>
      <c r="B415" s="6">
        <v>16.899999999999999</v>
      </c>
    </row>
    <row r="416" spans="1:2" x14ac:dyDescent="0.25">
      <c r="A416" s="2" t="s">
        <v>4040</v>
      </c>
      <c r="B416" s="6">
        <v>16.899999999999999</v>
      </c>
    </row>
    <row r="417" spans="1:2" x14ac:dyDescent="0.25">
      <c r="A417" s="2" t="s">
        <v>3276</v>
      </c>
      <c r="B417" s="6">
        <v>16.8</v>
      </c>
    </row>
    <row r="418" spans="1:2" x14ac:dyDescent="0.25">
      <c r="A418" s="2" t="s">
        <v>1224</v>
      </c>
      <c r="B418" s="6">
        <v>16.8</v>
      </c>
    </row>
    <row r="419" spans="1:2" x14ac:dyDescent="0.25">
      <c r="A419" s="2" t="s">
        <v>4012</v>
      </c>
      <c r="B419" s="6">
        <v>16.700000000000003</v>
      </c>
    </row>
    <row r="420" spans="1:2" x14ac:dyDescent="0.25">
      <c r="A420" s="2" t="s">
        <v>2501</v>
      </c>
      <c r="B420" s="6">
        <v>16.599999999999998</v>
      </c>
    </row>
    <row r="421" spans="1:2" x14ac:dyDescent="0.25">
      <c r="A421" s="2" t="s">
        <v>837</v>
      </c>
      <c r="B421" s="6">
        <v>16.5</v>
      </c>
    </row>
    <row r="422" spans="1:2" x14ac:dyDescent="0.25">
      <c r="A422" s="2" t="s">
        <v>2736</v>
      </c>
      <c r="B422" s="6">
        <v>16.5</v>
      </c>
    </row>
    <row r="423" spans="1:2" x14ac:dyDescent="0.25">
      <c r="A423" s="2" t="s">
        <v>2490</v>
      </c>
      <c r="B423" s="6">
        <v>16.399999999999999</v>
      </c>
    </row>
    <row r="424" spans="1:2" x14ac:dyDescent="0.25">
      <c r="A424" s="2" t="s">
        <v>175</v>
      </c>
      <c r="B424" s="6">
        <v>16.399999999999999</v>
      </c>
    </row>
    <row r="425" spans="1:2" x14ac:dyDescent="0.25">
      <c r="A425" s="2" t="s">
        <v>55</v>
      </c>
      <c r="B425" s="6">
        <v>16.299999999999997</v>
      </c>
    </row>
    <row r="426" spans="1:2" x14ac:dyDescent="0.25">
      <c r="A426" s="2" t="s">
        <v>2054</v>
      </c>
      <c r="B426" s="6">
        <v>16.200000000000003</v>
      </c>
    </row>
    <row r="427" spans="1:2" x14ac:dyDescent="0.25">
      <c r="A427" s="2" t="s">
        <v>98</v>
      </c>
      <c r="B427" s="6">
        <v>16.2</v>
      </c>
    </row>
    <row r="428" spans="1:2" x14ac:dyDescent="0.25">
      <c r="A428" s="2" t="s">
        <v>5513</v>
      </c>
      <c r="B428" s="6">
        <v>16.2</v>
      </c>
    </row>
    <row r="429" spans="1:2" x14ac:dyDescent="0.25">
      <c r="A429" s="2" t="s">
        <v>2358</v>
      </c>
      <c r="B429" s="6">
        <v>15.9</v>
      </c>
    </row>
    <row r="430" spans="1:2" x14ac:dyDescent="0.25">
      <c r="A430" s="2" t="s">
        <v>3528</v>
      </c>
      <c r="B430" s="6">
        <v>15.8</v>
      </c>
    </row>
    <row r="431" spans="1:2" x14ac:dyDescent="0.25">
      <c r="A431" s="2" t="s">
        <v>913</v>
      </c>
      <c r="B431" s="6">
        <v>15.8</v>
      </c>
    </row>
    <row r="432" spans="1:2" x14ac:dyDescent="0.25">
      <c r="A432" s="2" t="s">
        <v>2033</v>
      </c>
      <c r="B432" s="6">
        <v>15.8</v>
      </c>
    </row>
    <row r="433" spans="1:2" x14ac:dyDescent="0.25">
      <c r="A433" s="2" t="s">
        <v>2938</v>
      </c>
      <c r="B433" s="6">
        <v>15.8</v>
      </c>
    </row>
    <row r="434" spans="1:2" x14ac:dyDescent="0.25">
      <c r="A434" s="2" t="s">
        <v>5849</v>
      </c>
      <c r="B434" s="6">
        <v>15.7</v>
      </c>
    </row>
    <row r="435" spans="1:2" x14ac:dyDescent="0.25">
      <c r="A435" s="2" t="s">
        <v>168</v>
      </c>
      <c r="B435" s="6">
        <v>15.600000000000001</v>
      </c>
    </row>
    <row r="436" spans="1:2" x14ac:dyDescent="0.25">
      <c r="A436" s="2" t="s">
        <v>3398</v>
      </c>
      <c r="B436" s="6">
        <v>15.5</v>
      </c>
    </row>
    <row r="437" spans="1:2" x14ac:dyDescent="0.25">
      <c r="A437" s="2" t="s">
        <v>4966</v>
      </c>
      <c r="B437" s="6">
        <v>15.5</v>
      </c>
    </row>
    <row r="438" spans="1:2" x14ac:dyDescent="0.25">
      <c r="A438" s="2" t="s">
        <v>3637</v>
      </c>
      <c r="B438" s="6">
        <v>15.4</v>
      </c>
    </row>
    <row r="439" spans="1:2" x14ac:dyDescent="0.25">
      <c r="A439" s="2" t="s">
        <v>5320</v>
      </c>
      <c r="B439" s="6">
        <v>15.4</v>
      </c>
    </row>
    <row r="440" spans="1:2" x14ac:dyDescent="0.25">
      <c r="A440" s="2" t="s">
        <v>5944</v>
      </c>
      <c r="B440" s="6">
        <v>15.399999999999999</v>
      </c>
    </row>
    <row r="441" spans="1:2" x14ac:dyDescent="0.25">
      <c r="A441" s="2" t="s">
        <v>4952</v>
      </c>
      <c r="B441" s="6">
        <v>15.399999999999999</v>
      </c>
    </row>
    <row r="442" spans="1:2" x14ac:dyDescent="0.25">
      <c r="A442" s="2" t="s">
        <v>433</v>
      </c>
      <c r="B442" s="6">
        <v>15.3</v>
      </c>
    </row>
    <row r="443" spans="1:2" x14ac:dyDescent="0.25">
      <c r="A443" s="2" t="s">
        <v>1313</v>
      </c>
      <c r="B443" s="6">
        <v>15.3</v>
      </c>
    </row>
    <row r="444" spans="1:2" x14ac:dyDescent="0.25">
      <c r="A444" s="2" t="s">
        <v>3629</v>
      </c>
      <c r="B444" s="6">
        <v>15.3</v>
      </c>
    </row>
    <row r="445" spans="1:2" x14ac:dyDescent="0.25">
      <c r="A445" s="2" t="s">
        <v>254</v>
      </c>
      <c r="B445" s="6">
        <v>15.3</v>
      </c>
    </row>
    <row r="446" spans="1:2" x14ac:dyDescent="0.25">
      <c r="A446" s="2" t="s">
        <v>4728</v>
      </c>
      <c r="B446" s="6">
        <v>15.3</v>
      </c>
    </row>
    <row r="447" spans="1:2" x14ac:dyDescent="0.25">
      <c r="A447" s="2" t="s">
        <v>5731</v>
      </c>
      <c r="B447" s="6">
        <v>15.3</v>
      </c>
    </row>
    <row r="448" spans="1:2" x14ac:dyDescent="0.25">
      <c r="A448" s="2" t="s">
        <v>4722</v>
      </c>
      <c r="B448" s="6">
        <v>15.3</v>
      </c>
    </row>
    <row r="449" spans="1:2" x14ac:dyDescent="0.25">
      <c r="A449" s="2" t="s">
        <v>6415</v>
      </c>
      <c r="B449" s="6">
        <v>15.2</v>
      </c>
    </row>
    <row r="450" spans="1:2" x14ac:dyDescent="0.25">
      <c r="A450" s="2" t="s">
        <v>5526</v>
      </c>
      <c r="B450" s="6">
        <v>15.2</v>
      </c>
    </row>
    <row r="451" spans="1:2" x14ac:dyDescent="0.25">
      <c r="A451" s="2" t="s">
        <v>4942</v>
      </c>
      <c r="B451" s="6">
        <v>15.2</v>
      </c>
    </row>
    <row r="452" spans="1:2" x14ac:dyDescent="0.25">
      <c r="A452" s="2" t="s">
        <v>1105</v>
      </c>
      <c r="B452" s="6">
        <v>15.100000000000001</v>
      </c>
    </row>
    <row r="453" spans="1:2" x14ac:dyDescent="0.25">
      <c r="A453" s="2" t="s">
        <v>2843</v>
      </c>
      <c r="B453" s="6">
        <v>15.1</v>
      </c>
    </row>
    <row r="454" spans="1:2" x14ac:dyDescent="0.25">
      <c r="A454" s="2" t="s">
        <v>2723</v>
      </c>
      <c r="B454" s="6">
        <v>15.1</v>
      </c>
    </row>
    <row r="455" spans="1:2" x14ac:dyDescent="0.25">
      <c r="A455" s="2" t="s">
        <v>4816</v>
      </c>
      <c r="B455" s="6">
        <v>15.1</v>
      </c>
    </row>
    <row r="456" spans="1:2" x14ac:dyDescent="0.25">
      <c r="A456" s="2" t="s">
        <v>61</v>
      </c>
      <c r="B456" s="6">
        <v>15.1</v>
      </c>
    </row>
    <row r="457" spans="1:2" x14ac:dyDescent="0.25">
      <c r="A457" s="2" t="s">
        <v>6001</v>
      </c>
      <c r="B457" s="6">
        <v>15</v>
      </c>
    </row>
    <row r="458" spans="1:2" x14ac:dyDescent="0.25">
      <c r="A458" s="2" t="s">
        <v>2907</v>
      </c>
      <c r="B458" s="6">
        <v>15</v>
      </c>
    </row>
    <row r="459" spans="1:2" x14ac:dyDescent="0.25">
      <c r="A459" s="2" t="s">
        <v>659</v>
      </c>
      <c r="B459" s="6">
        <v>15</v>
      </c>
    </row>
    <row r="460" spans="1:2" x14ac:dyDescent="0.25">
      <c r="A460" s="2" t="s">
        <v>327</v>
      </c>
      <c r="B460" s="6">
        <v>15</v>
      </c>
    </row>
    <row r="461" spans="1:2" x14ac:dyDescent="0.25">
      <c r="A461" s="2" t="s">
        <v>3919</v>
      </c>
      <c r="B461" s="6">
        <v>15</v>
      </c>
    </row>
    <row r="462" spans="1:2" x14ac:dyDescent="0.25">
      <c r="A462" s="2" t="s">
        <v>4672</v>
      </c>
      <c r="B462" s="6">
        <v>15</v>
      </c>
    </row>
    <row r="463" spans="1:2" x14ac:dyDescent="0.25">
      <c r="A463" s="2" t="s">
        <v>1677</v>
      </c>
      <c r="B463" s="6">
        <v>14.999999999999998</v>
      </c>
    </row>
    <row r="464" spans="1:2" x14ac:dyDescent="0.25">
      <c r="A464" s="2" t="s">
        <v>403</v>
      </c>
      <c r="B464" s="6">
        <v>14.9</v>
      </c>
    </row>
    <row r="465" spans="1:2" x14ac:dyDescent="0.25">
      <c r="A465" s="2" t="s">
        <v>3796</v>
      </c>
      <c r="B465" s="6">
        <v>14.9</v>
      </c>
    </row>
    <row r="466" spans="1:2" x14ac:dyDescent="0.25">
      <c r="A466" s="2" t="s">
        <v>591</v>
      </c>
      <c r="B466" s="6">
        <v>14.899999999999999</v>
      </c>
    </row>
    <row r="467" spans="1:2" x14ac:dyDescent="0.25">
      <c r="A467" s="2" t="s">
        <v>622</v>
      </c>
      <c r="B467" s="6">
        <v>14.8</v>
      </c>
    </row>
    <row r="468" spans="1:2" x14ac:dyDescent="0.25">
      <c r="A468" s="2" t="s">
        <v>3869</v>
      </c>
      <c r="B468" s="6">
        <v>14.8</v>
      </c>
    </row>
    <row r="469" spans="1:2" x14ac:dyDescent="0.25">
      <c r="A469" s="2" t="s">
        <v>5966</v>
      </c>
      <c r="B469" s="6">
        <v>14.8</v>
      </c>
    </row>
    <row r="470" spans="1:2" x14ac:dyDescent="0.25">
      <c r="A470" s="2" t="s">
        <v>4267</v>
      </c>
      <c r="B470" s="6">
        <v>14.8</v>
      </c>
    </row>
    <row r="471" spans="1:2" x14ac:dyDescent="0.25">
      <c r="A471" s="2" t="s">
        <v>1151</v>
      </c>
      <c r="B471" s="6">
        <v>14.7</v>
      </c>
    </row>
    <row r="472" spans="1:2" x14ac:dyDescent="0.25">
      <c r="A472" s="2" t="s">
        <v>4167</v>
      </c>
      <c r="B472" s="6">
        <v>14.7</v>
      </c>
    </row>
    <row r="473" spans="1:2" x14ac:dyDescent="0.25">
      <c r="A473" s="2" t="s">
        <v>5503</v>
      </c>
      <c r="B473" s="6">
        <v>14.7</v>
      </c>
    </row>
    <row r="474" spans="1:2" x14ac:dyDescent="0.25">
      <c r="A474" s="2" t="s">
        <v>4448</v>
      </c>
      <c r="B474" s="6">
        <v>14.6</v>
      </c>
    </row>
    <row r="475" spans="1:2" x14ac:dyDescent="0.25">
      <c r="A475" s="2" t="s">
        <v>4768</v>
      </c>
      <c r="B475" s="6">
        <v>14.6</v>
      </c>
    </row>
    <row r="476" spans="1:2" x14ac:dyDescent="0.25">
      <c r="A476" s="2" t="s">
        <v>3458</v>
      </c>
      <c r="B476" s="6">
        <v>14.6</v>
      </c>
    </row>
    <row r="477" spans="1:2" x14ac:dyDescent="0.25">
      <c r="A477" s="2" t="s">
        <v>2725</v>
      </c>
      <c r="B477" s="6">
        <v>14.5</v>
      </c>
    </row>
    <row r="478" spans="1:2" x14ac:dyDescent="0.25">
      <c r="A478" s="2" t="s">
        <v>2697</v>
      </c>
      <c r="B478" s="6">
        <v>14.5</v>
      </c>
    </row>
    <row r="479" spans="1:2" x14ac:dyDescent="0.25">
      <c r="A479" s="2" t="s">
        <v>1208</v>
      </c>
      <c r="B479" s="6">
        <v>14.5</v>
      </c>
    </row>
    <row r="480" spans="1:2" x14ac:dyDescent="0.25">
      <c r="A480" s="2" t="s">
        <v>5359</v>
      </c>
      <c r="B480" s="6">
        <v>14.5</v>
      </c>
    </row>
    <row r="481" spans="1:2" x14ac:dyDescent="0.25">
      <c r="A481" s="2" t="s">
        <v>4526</v>
      </c>
      <c r="B481" s="6">
        <v>14.5</v>
      </c>
    </row>
    <row r="482" spans="1:2" x14ac:dyDescent="0.25">
      <c r="A482" s="2" t="s">
        <v>158</v>
      </c>
      <c r="B482" s="6">
        <v>14.4</v>
      </c>
    </row>
    <row r="483" spans="1:2" x14ac:dyDescent="0.25">
      <c r="A483" s="2" t="s">
        <v>3493</v>
      </c>
      <c r="B483" s="6">
        <v>14.4</v>
      </c>
    </row>
    <row r="484" spans="1:2" x14ac:dyDescent="0.25">
      <c r="A484" s="2" t="s">
        <v>3050</v>
      </c>
      <c r="B484" s="6">
        <v>14.4</v>
      </c>
    </row>
    <row r="485" spans="1:2" x14ac:dyDescent="0.25">
      <c r="A485" s="2" t="s">
        <v>4018</v>
      </c>
      <c r="B485" s="6">
        <v>14.4</v>
      </c>
    </row>
    <row r="486" spans="1:2" x14ac:dyDescent="0.25">
      <c r="A486" s="2" t="s">
        <v>1029</v>
      </c>
      <c r="B486" s="6">
        <v>14.3</v>
      </c>
    </row>
    <row r="487" spans="1:2" x14ac:dyDescent="0.25">
      <c r="A487" s="2" t="s">
        <v>3671</v>
      </c>
      <c r="B487" s="6">
        <v>14.3</v>
      </c>
    </row>
    <row r="488" spans="1:2" x14ac:dyDescent="0.25">
      <c r="A488" s="2" t="s">
        <v>5907</v>
      </c>
      <c r="B488" s="6">
        <v>14.3</v>
      </c>
    </row>
    <row r="489" spans="1:2" x14ac:dyDescent="0.25">
      <c r="A489" s="2" t="s">
        <v>5065</v>
      </c>
      <c r="B489" s="6">
        <v>14.3</v>
      </c>
    </row>
    <row r="490" spans="1:2" x14ac:dyDescent="0.25">
      <c r="A490" s="2" t="s">
        <v>5188</v>
      </c>
      <c r="B490" s="6">
        <v>14.3</v>
      </c>
    </row>
    <row r="491" spans="1:2" x14ac:dyDescent="0.25">
      <c r="A491" s="2" t="s">
        <v>4647</v>
      </c>
      <c r="B491" s="6">
        <v>14.3</v>
      </c>
    </row>
    <row r="492" spans="1:2" x14ac:dyDescent="0.25">
      <c r="A492" s="2" t="s">
        <v>3648</v>
      </c>
      <c r="B492" s="6">
        <v>14.200000000000001</v>
      </c>
    </row>
    <row r="493" spans="1:2" x14ac:dyDescent="0.25">
      <c r="A493" s="2" t="s">
        <v>690</v>
      </c>
      <c r="B493" s="6">
        <v>14.2</v>
      </c>
    </row>
    <row r="494" spans="1:2" x14ac:dyDescent="0.25">
      <c r="A494" s="2" t="s">
        <v>2600</v>
      </c>
      <c r="B494" s="6">
        <v>14.2</v>
      </c>
    </row>
    <row r="495" spans="1:2" x14ac:dyDescent="0.25">
      <c r="A495" s="2" t="s">
        <v>3620</v>
      </c>
      <c r="B495" s="6">
        <v>14.2</v>
      </c>
    </row>
    <row r="496" spans="1:2" x14ac:dyDescent="0.25">
      <c r="A496" s="2" t="s">
        <v>2754</v>
      </c>
      <c r="B496" s="6">
        <v>14.2</v>
      </c>
    </row>
    <row r="497" spans="1:2" x14ac:dyDescent="0.25">
      <c r="A497" s="2" t="s">
        <v>6373</v>
      </c>
      <c r="B497" s="6">
        <v>14.2</v>
      </c>
    </row>
    <row r="498" spans="1:2" x14ac:dyDescent="0.25">
      <c r="A498" s="2" t="s">
        <v>1497</v>
      </c>
      <c r="B498" s="6">
        <v>14.2</v>
      </c>
    </row>
    <row r="499" spans="1:2" x14ac:dyDescent="0.25">
      <c r="A499" s="2" t="s">
        <v>4199</v>
      </c>
      <c r="B499" s="6">
        <v>14.1</v>
      </c>
    </row>
    <row r="500" spans="1:2" x14ac:dyDescent="0.25">
      <c r="A500" s="2" t="s">
        <v>1691</v>
      </c>
      <c r="B500" s="6">
        <v>14.1</v>
      </c>
    </row>
    <row r="501" spans="1:2" x14ac:dyDescent="0.25">
      <c r="A501" s="2" t="s">
        <v>4452</v>
      </c>
      <c r="B501" s="6">
        <v>14</v>
      </c>
    </row>
    <row r="502" spans="1:2" x14ac:dyDescent="0.25">
      <c r="A502" s="2" t="s">
        <v>987</v>
      </c>
      <c r="B502" s="6">
        <v>14</v>
      </c>
    </row>
    <row r="503" spans="1:2" x14ac:dyDescent="0.25">
      <c r="A503" s="2" t="s">
        <v>3369</v>
      </c>
      <c r="B503" s="6">
        <v>14</v>
      </c>
    </row>
    <row r="504" spans="1:2" x14ac:dyDescent="0.25">
      <c r="A504" s="2" t="s">
        <v>3129</v>
      </c>
      <c r="B504" s="6">
        <v>14</v>
      </c>
    </row>
    <row r="505" spans="1:2" x14ac:dyDescent="0.25">
      <c r="A505" s="2" t="s">
        <v>4382</v>
      </c>
      <c r="B505" s="6">
        <v>14</v>
      </c>
    </row>
    <row r="506" spans="1:2" x14ac:dyDescent="0.25">
      <c r="A506" s="2" t="s">
        <v>4519</v>
      </c>
      <c r="B506" s="6">
        <v>14</v>
      </c>
    </row>
    <row r="507" spans="1:2" x14ac:dyDescent="0.25">
      <c r="A507" s="2" t="s">
        <v>1110</v>
      </c>
      <c r="B507" s="6">
        <v>14</v>
      </c>
    </row>
    <row r="508" spans="1:2" x14ac:dyDescent="0.25">
      <c r="A508" s="2" t="s">
        <v>6209</v>
      </c>
      <c r="B508" s="6">
        <v>14</v>
      </c>
    </row>
    <row r="509" spans="1:2" x14ac:dyDescent="0.25">
      <c r="A509" s="2" t="s">
        <v>6173</v>
      </c>
      <c r="B509" s="6">
        <v>14</v>
      </c>
    </row>
    <row r="510" spans="1:2" x14ac:dyDescent="0.25">
      <c r="A510" s="2" t="s">
        <v>5322</v>
      </c>
      <c r="B510" s="6">
        <v>13.9</v>
      </c>
    </row>
    <row r="511" spans="1:2" x14ac:dyDescent="0.25">
      <c r="A511" s="2" t="s">
        <v>278</v>
      </c>
      <c r="B511" s="6">
        <v>13.9</v>
      </c>
    </row>
    <row r="512" spans="1:2" x14ac:dyDescent="0.25">
      <c r="A512" s="2" t="s">
        <v>815</v>
      </c>
      <c r="B512" s="6">
        <v>13.899999999999999</v>
      </c>
    </row>
    <row r="513" spans="1:2" x14ac:dyDescent="0.25">
      <c r="A513" s="2" t="s">
        <v>6352</v>
      </c>
      <c r="B513" s="6">
        <v>13.899999999999999</v>
      </c>
    </row>
    <row r="514" spans="1:2" x14ac:dyDescent="0.25">
      <c r="A514" s="2" t="s">
        <v>6141</v>
      </c>
      <c r="B514" s="6">
        <v>13.8</v>
      </c>
    </row>
    <row r="515" spans="1:2" x14ac:dyDescent="0.25">
      <c r="A515" s="2" t="s">
        <v>1299</v>
      </c>
      <c r="B515" s="6">
        <v>13.8</v>
      </c>
    </row>
    <row r="516" spans="1:2" x14ac:dyDescent="0.25">
      <c r="A516" s="2" t="s">
        <v>5097</v>
      </c>
      <c r="B516" s="6">
        <v>13.8</v>
      </c>
    </row>
    <row r="517" spans="1:2" x14ac:dyDescent="0.25">
      <c r="A517" s="2" t="s">
        <v>4415</v>
      </c>
      <c r="B517" s="6">
        <v>13.8</v>
      </c>
    </row>
    <row r="518" spans="1:2" x14ac:dyDescent="0.25">
      <c r="A518" s="2" t="s">
        <v>3893</v>
      </c>
      <c r="B518" s="6">
        <v>13.8</v>
      </c>
    </row>
    <row r="519" spans="1:2" x14ac:dyDescent="0.25">
      <c r="A519" s="2" t="s">
        <v>4202</v>
      </c>
      <c r="B519" s="6">
        <v>13.8</v>
      </c>
    </row>
    <row r="520" spans="1:2" x14ac:dyDescent="0.25">
      <c r="A520" s="2" t="s">
        <v>6137</v>
      </c>
      <c r="B520" s="6">
        <v>13.8</v>
      </c>
    </row>
    <row r="521" spans="1:2" x14ac:dyDescent="0.25">
      <c r="A521" s="2" t="s">
        <v>5747</v>
      </c>
      <c r="B521" s="6">
        <v>13.8</v>
      </c>
    </row>
    <row r="522" spans="1:2" x14ac:dyDescent="0.25">
      <c r="A522" s="2" t="s">
        <v>1182</v>
      </c>
      <c r="B522" s="6">
        <v>13.8</v>
      </c>
    </row>
    <row r="523" spans="1:2" x14ac:dyDescent="0.25">
      <c r="A523" s="2" t="s">
        <v>733</v>
      </c>
      <c r="B523" s="6">
        <v>13.8</v>
      </c>
    </row>
    <row r="524" spans="1:2" x14ac:dyDescent="0.25">
      <c r="A524" s="2" t="s">
        <v>1432</v>
      </c>
      <c r="B524" s="6">
        <v>13.8</v>
      </c>
    </row>
    <row r="525" spans="1:2" x14ac:dyDescent="0.25">
      <c r="A525" s="2" t="s">
        <v>4155</v>
      </c>
      <c r="B525" s="6">
        <v>13.7</v>
      </c>
    </row>
    <row r="526" spans="1:2" x14ac:dyDescent="0.25">
      <c r="A526" s="2" t="s">
        <v>3645</v>
      </c>
      <c r="B526" s="6">
        <v>13.7</v>
      </c>
    </row>
    <row r="527" spans="1:2" x14ac:dyDescent="0.25">
      <c r="A527" s="2" t="s">
        <v>253</v>
      </c>
      <c r="B527" s="6">
        <v>13.7</v>
      </c>
    </row>
    <row r="528" spans="1:2" x14ac:dyDescent="0.25">
      <c r="A528" s="2" t="s">
        <v>2335</v>
      </c>
      <c r="B528" s="6">
        <v>13.7</v>
      </c>
    </row>
    <row r="529" spans="1:2" x14ac:dyDescent="0.25">
      <c r="A529" s="2" t="s">
        <v>5135</v>
      </c>
      <c r="B529" s="6">
        <v>13.7</v>
      </c>
    </row>
    <row r="530" spans="1:2" x14ac:dyDescent="0.25">
      <c r="A530" s="2" t="s">
        <v>4184</v>
      </c>
      <c r="B530" s="6">
        <v>13.7</v>
      </c>
    </row>
    <row r="531" spans="1:2" x14ac:dyDescent="0.25">
      <c r="A531" s="2" t="s">
        <v>1995</v>
      </c>
      <c r="B531" s="6">
        <v>13.7</v>
      </c>
    </row>
    <row r="532" spans="1:2" x14ac:dyDescent="0.25">
      <c r="A532" s="2" t="s">
        <v>3439</v>
      </c>
      <c r="B532" s="6">
        <v>13.7</v>
      </c>
    </row>
    <row r="533" spans="1:2" x14ac:dyDescent="0.25">
      <c r="A533" s="2" t="s">
        <v>5079</v>
      </c>
      <c r="B533" s="6">
        <v>13.7</v>
      </c>
    </row>
    <row r="534" spans="1:2" x14ac:dyDescent="0.25">
      <c r="A534" s="2" t="s">
        <v>1466</v>
      </c>
      <c r="B534" s="6">
        <v>13.7</v>
      </c>
    </row>
    <row r="535" spans="1:2" x14ac:dyDescent="0.25">
      <c r="A535" s="2" t="s">
        <v>4779</v>
      </c>
      <c r="B535" s="6">
        <v>13.7</v>
      </c>
    </row>
    <row r="536" spans="1:2" x14ac:dyDescent="0.25">
      <c r="A536" s="2" t="s">
        <v>6572</v>
      </c>
      <c r="B536" s="6">
        <v>13.7</v>
      </c>
    </row>
    <row r="537" spans="1:2" x14ac:dyDescent="0.25">
      <c r="A537" s="2" t="s">
        <v>3159</v>
      </c>
      <c r="B537" s="6">
        <v>13.6</v>
      </c>
    </row>
    <row r="538" spans="1:2" x14ac:dyDescent="0.25">
      <c r="A538" s="2" t="s">
        <v>5932</v>
      </c>
      <c r="B538" s="6">
        <v>13.6</v>
      </c>
    </row>
    <row r="539" spans="1:2" x14ac:dyDescent="0.25">
      <c r="A539" s="2" t="s">
        <v>5601</v>
      </c>
      <c r="B539" s="6">
        <v>13.6</v>
      </c>
    </row>
    <row r="540" spans="1:2" x14ac:dyDescent="0.25">
      <c r="A540" s="2" t="s">
        <v>4429</v>
      </c>
      <c r="B540" s="6">
        <v>13.5</v>
      </c>
    </row>
    <row r="541" spans="1:2" x14ac:dyDescent="0.25">
      <c r="A541" s="2" t="s">
        <v>5823</v>
      </c>
      <c r="B541" s="6">
        <v>13.5</v>
      </c>
    </row>
    <row r="542" spans="1:2" x14ac:dyDescent="0.25">
      <c r="A542" s="2" t="s">
        <v>6202</v>
      </c>
      <c r="B542" s="6">
        <v>13.5</v>
      </c>
    </row>
    <row r="543" spans="1:2" x14ac:dyDescent="0.25">
      <c r="A543" s="2" t="s">
        <v>6009</v>
      </c>
      <c r="B543" s="6">
        <v>13.5</v>
      </c>
    </row>
    <row r="544" spans="1:2" x14ac:dyDescent="0.25">
      <c r="A544" s="2" t="s">
        <v>1610</v>
      </c>
      <c r="B544" s="6">
        <v>13.5</v>
      </c>
    </row>
    <row r="545" spans="1:2" x14ac:dyDescent="0.25">
      <c r="A545" s="2" t="s">
        <v>192</v>
      </c>
      <c r="B545" s="6">
        <v>13.3</v>
      </c>
    </row>
    <row r="546" spans="1:2" x14ac:dyDescent="0.25">
      <c r="A546" s="2" t="s">
        <v>6570</v>
      </c>
      <c r="B546" s="6">
        <v>13.3</v>
      </c>
    </row>
    <row r="547" spans="1:2" x14ac:dyDescent="0.25">
      <c r="A547" s="2" t="s">
        <v>2720</v>
      </c>
      <c r="B547" s="6">
        <v>13.3</v>
      </c>
    </row>
    <row r="548" spans="1:2" x14ac:dyDescent="0.25">
      <c r="A548" s="2" t="s">
        <v>4932</v>
      </c>
      <c r="B548" s="6">
        <v>13.3</v>
      </c>
    </row>
    <row r="549" spans="1:2" x14ac:dyDescent="0.25">
      <c r="A549" s="2" t="s">
        <v>1230</v>
      </c>
      <c r="B549" s="6">
        <v>13.3</v>
      </c>
    </row>
    <row r="550" spans="1:2" x14ac:dyDescent="0.25">
      <c r="A550" s="2" t="s">
        <v>4846</v>
      </c>
      <c r="B550" s="6">
        <v>13.3</v>
      </c>
    </row>
    <row r="551" spans="1:2" x14ac:dyDescent="0.25">
      <c r="A551" s="2" t="s">
        <v>998</v>
      </c>
      <c r="B551" s="6">
        <v>13.2</v>
      </c>
    </row>
    <row r="552" spans="1:2" x14ac:dyDescent="0.25">
      <c r="A552" s="2" t="s">
        <v>6790</v>
      </c>
      <c r="B552" s="6">
        <v>13.2</v>
      </c>
    </row>
    <row r="553" spans="1:2" x14ac:dyDescent="0.25">
      <c r="A553" s="2" t="s">
        <v>2169</v>
      </c>
      <c r="B553" s="6">
        <v>13.2</v>
      </c>
    </row>
    <row r="554" spans="1:2" x14ac:dyDescent="0.25">
      <c r="A554" s="2" t="s">
        <v>4129</v>
      </c>
      <c r="B554" s="6">
        <v>13.2</v>
      </c>
    </row>
    <row r="555" spans="1:2" x14ac:dyDescent="0.25">
      <c r="A555" s="2" t="s">
        <v>6207</v>
      </c>
      <c r="B555" s="6">
        <v>13.2</v>
      </c>
    </row>
    <row r="556" spans="1:2" x14ac:dyDescent="0.25">
      <c r="A556" s="2" t="s">
        <v>2537</v>
      </c>
      <c r="B556" s="6">
        <v>13.100000000000001</v>
      </c>
    </row>
    <row r="557" spans="1:2" x14ac:dyDescent="0.25">
      <c r="A557" s="2" t="s">
        <v>4395</v>
      </c>
      <c r="B557" s="6">
        <v>13.100000000000001</v>
      </c>
    </row>
    <row r="558" spans="1:2" x14ac:dyDescent="0.25">
      <c r="A558" s="2" t="s">
        <v>1555</v>
      </c>
      <c r="B558" s="6">
        <v>13.1</v>
      </c>
    </row>
    <row r="559" spans="1:2" x14ac:dyDescent="0.25">
      <c r="A559" s="2" t="s">
        <v>3436</v>
      </c>
      <c r="B559" s="6">
        <v>13.1</v>
      </c>
    </row>
    <row r="560" spans="1:2" x14ac:dyDescent="0.25">
      <c r="A560" s="2" t="s">
        <v>4405</v>
      </c>
      <c r="B560" s="6">
        <v>13.1</v>
      </c>
    </row>
    <row r="561" spans="1:2" x14ac:dyDescent="0.25">
      <c r="A561" s="2" t="s">
        <v>3750</v>
      </c>
      <c r="B561" s="6">
        <v>13</v>
      </c>
    </row>
    <row r="562" spans="1:2" x14ac:dyDescent="0.25">
      <c r="A562" s="2" t="s">
        <v>472</v>
      </c>
      <c r="B562" s="6">
        <v>13</v>
      </c>
    </row>
    <row r="563" spans="1:2" x14ac:dyDescent="0.25">
      <c r="A563" s="2" t="s">
        <v>3570</v>
      </c>
      <c r="B563" s="6">
        <v>13</v>
      </c>
    </row>
    <row r="564" spans="1:2" x14ac:dyDescent="0.25">
      <c r="A564" s="2" t="s">
        <v>1240</v>
      </c>
      <c r="B564" s="6">
        <v>13</v>
      </c>
    </row>
    <row r="565" spans="1:2" x14ac:dyDescent="0.25">
      <c r="A565" s="2" t="s">
        <v>2023</v>
      </c>
      <c r="B565" s="6">
        <v>13</v>
      </c>
    </row>
    <row r="566" spans="1:2" x14ac:dyDescent="0.25">
      <c r="A566" s="2" t="s">
        <v>5212</v>
      </c>
      <c r="B566" s="6">
        <v>13</v>
      </c>
    </row>
    <row r="567" spans="1:2" x14ac:dyDescent="0.25">
      <c r="A567" s="2" t="s">
        <v>4534</v>
      </c>
      <c r="B567" s="6">
        <v>12.9</v>
      </c>
    </row>
    <row r="568" spans="1:2" x14ac:dyDescent="0.25">
      <c r="A568" s="2" t="s">
        <v>2980</v>
      </c>
      <c r="B568" s="6">
        <v>12.9</v>
      </c>
    </row>
    <row r="569" spans="1:2" x14ac:dyDescent="0.25">
      <c r="A569" s="2" t="s">
        <v>2548</v>
      </c>
      <c r="B569" s="6">
        <v>12.9</v>
      </c>
    </row>
    <row r="570" spans="1:2" x14ac:dyDescent="0.25">
      <c r="A570" s="2" t="s">
        <v>3392</v>
      </c>
      <c r="B570" s="6">
        <v>12.9</v>
      </c>
    </row>
    <row r="571" spans="1:2" x14ac:dyDescent="0.25">
      <c r="A571" s="2" t="s">
        <v>5231</v>
      </c>
      <c r="B571" s="6">
        <v>12.9</v>
      </c>
    </row>
    <row r="572" spans="1:2" x14ac:dyDescent="0.25">
      <c r="A572" s="2" t="s">
        <v>797</v>
      </c>
      <c r="B572" s="6">
        <v>12.899999999999999</v>
      </c>
    </row>
    <row r="573" spans="1:2" x14ac:dyDescent="0.25">
      <c r="A573" s="2" t="s">
        <v>1745</v>
      </c>
      <c r="B573" s="6">
        <v>12.899999999999999</v>
      </c>
    </row>
    <row r="574" spans="1:2" x14ac:dyDescent="0.25">
      <c r="A574" s="2" t="s">
        <v>321</v>
      </c>
      <c r="B574" s="6">
        <v>12.899999999999999</v>
      </c>
    </row>
    <row r="575" spans="1:2" x14ac:dyDescent="0.25">
      <c r="A575" s="2" t="s">
        <v>6006</v>
      </c>
      <c r="B575" s="6">
        <v>12.899999999999999</v>
      </c>
    </row>
    <row r="576" spans="1:2" x14ac:dyDescent="0.25">
      <c r="A576" s="2" t="s">
        <v>1351</v>
      </c>
      <c r="B576" s="6">
        <v>12.8</v>
      </c>
    </row>
    <row r="577" spans="1:2" x14ac:dyDescent="0.25">
      <c r="A577" s="2" t="s">
        <v>2155</v>
      </c>
      <c r="B577" s="6">
        <v>12.8</v>
      </c>
    </row>
    <row r="578" spans="1:2" x14ac:dyDescent="0.25">
      <c r="A578" s="2" t="s">
        <v>923</v>
      </c>
      <c r="B578" s="6">
        <v>12.8</v>
      </c>
    </row>
    <row r="579" spans="1:2" x14ac:dyDescent="0.25">
      <c r="A579" s="2" t="s">
        <v>335</v>
      </c>
      <c r="B579" s="6">
        <v>12.8</v>
      </c>
    </row>
    <row r="580" spans="1:2" x14ac:dyDescent="0.25">
      <c r="A580" s="2" t="s">
        <v>2486</v>
      </c>
      <c r="B580" s="6">
        <v>12.8</v>
      </c>
    </row>
    <row r="581" spans="1:2" x14ac:dyDescent="0.25">
      <c r="A581" s="2" t="s">
        <v>1215</v>
      </c>
      <c r="B581" s="6">
        <v>12.8</v>
      </c>
    </row>
    <row r="582" spans="1:2" x14ac:dyDescent="0.25">
      <c r="A582" s="2" t="s">
        <v>4758</v>
      </c>
      <c r="B582" s="6">
        <v>12.8</v>
      </c>
    </row>
    <row r="583" spans="1:2" x14ac:dyDescent="0.25">
      <c r="A583" s="2" t="s">
        <v>1724</v>
      </c>
      <c r="B583" s="6">
        <v>12.7</v>
      </c>
    </row>
    <row r="584" spans="1:2" x14ac:dyDescent="0.25">
      <c r="A584" s="2" t="s">
        <v>4963</v>
      </c>
      <c r="B584" s="6">
        <v>12.7</v>
      </c>
    </row>
    <row r="585" spans="1:2" x14ac:dyDescent="0.25">
      <c r="A585" s="2" t="s">
        <v>540</v>
      </c>
      <c r="B585" s="6">
        <v>12.7</v>
      </c>
    </row>
    <row r="586" spans="1:2" x14ac:dyDescent="0.25">
      <c r="A586" s="2" t="s">
        <v>1588</v>
      </c>
      <c r="B586" s="6">
        <v>12.7</v>
      </c>
    </row>
    <row r="587" spans="1:2" x14ac:dyDescent="0.25">
      <c r="A587" s="2" t="s">
        <v>385</v>
      </c>
      <c r="B587" s="6">
        <v>12.600000000000001</v>
      </c>
    </row>
    <row r="588" spans="1:2" x14ac:dyDescent="0.25">
      <c r="A588" s="2" t="s">
        <v>4324</v>
      </c>
      <c r="B588" s="6">
        <v>12.600000000000001</v>
      </c>
    </row>
    <row r="589" spans="1:2" x14ac:dyDescent="0.25">
      <c r="A589" s="2" t="s">
        <v>3731</v>
      </c>
      <c r="B589" s="6">
        <v>12.600000000000001</v>
      </c>
    </row>
    <row r="590" spans="1:2" x14ac:dyDescent="0.25">
      <c r="A590" s="2" t="s">
        <v>5150</v>
      </c>
      <c r="B590" s="6">
        <v>12.6</v>
      </c>
    </row>
    <row r="591" spans="1:2" x14ac:dyDescent="0.25">
      <c r="A591" s="2" t="s">
        <v>716</v>
      </c>
      <c r="B591" s="6">
        <v>12.6</v>
      </c>
    </row>
    <row r="592" spans="1:2" x14ac:dyDescent="0.25">
      <c r="A592" s="2" t="s">
        <v>2363</v>
      </c>
      <c r="B592" s="6">
        <v>12.6</v>
      </c>
    </row>
    <row r="593" spans="1:2" x14ac:dyDescent="0.25">
      <c r="A593" s="2" t="s">
        <v>1052</v>
      </c>
      <c r="B593" s="6">
        <v>12.6</v>
      </c>
    </row>
    <row r="594" spans="1:2" x14ac:dyDescent="0.25">
      <c r="A594" s="2" t="s">
        <v>1751</v>
      </c>
      <c r="B594" s="6">
        <v>12.5</v>
      </c>
    </row>
    <row r="595" spans="1:2" x14ac:dyDescent="0.25">
      <c r="A595" s="2" t="s">
        <v>5247</v>
      </c>
      <c r="B595" s="6">
        <v>12.5</v>
      </c>
    </row>
    <row r="596" spans="1:2" x14ac:dyDescent="0.25">
      <c r="A596" s="2" t="s">
        <v>3243</v>
      </c>
      <c r="B596" s="6">
        <v>12.4</v>
      </c>
    </row>
    <row r="597" spans="1:2" x14ac:dyDescent="0.25">
      <c r="A597" s="2" t="s">
        <v>2774</v>
      </c>
      <c r="B597" s="6">
        <v>12.4</v>
      </c>
    </row>
    <row r="598" spans="1:2" x14ac:dyDescent="0.25">
      <c r="A598" s="2" t="s">
        <v>4612</v>
      </c>
      <c r="B598" s="6">
        <v>12.399999999999999</v>
      </c>
    </row>
    <row r="599" spans="1:2" x14ac:dyDescent="0.25">
      <c r="A599" s="2" t="s">
        <v>3091</v>
      </c>
      <c r="B599" s="6">
        <v>12.3</v>
      </c>
    </row>
    <row r="600" spans="1:2" x14ac:dyDescent="0.25">
      <c r="A600" s="2" t="s">
        <v>1582</v>
      </c>
      <c r="B600" s="6">
        <v>12.3</v>
      </c>
    </row>
    <row r="601" spans="1:2" x14ac:dyDescent="0.25">
      <c r="A601" s="2" t="s">
        <v>849</v>
      </c>
      <c r="B601" s="6">
        <v>12.2</v>
      </c>
    </row>
    <row r="602" spans="1:2" x14ac:dyDescent="0.25">
      <c r="A602" s="2" t="s">
        <v>921</v>
      </c>
      <c r="B602" s="6">
        <v>12.2</v>
      </c>
    </row>
    <row r="603" spans="1:2" x14ac:dyDescent="0.25">
      <c r="A603" s="2" t="s">
        <v>672</v>
      </c>
      <c r="B603" s="6">
        <v>12.2</v>
      </c>
    </row>
    <row r="604" spans="1:2" x14ac:dyDescent="0.25">
      <c r="A604" s="2" t="s">
        <v>6552</v>
      </c>
      <c r="B604" s="6">
        <v>12.2</v>
      </c>
    </row>
    <row r="605" spans="1:2" x14ac:dyDescent="0.25">
      <c r="A605" s="2" t="s">
        <v>5197</v>
      </c>
      <c r="B605" s="6">
        <v>12.100000000000001</v>
      </c>
    </row>
    <row r="606" spans="1:2" x14ac:dyDescent="0.25">
      <c r="A606" s="2" t="s">
        <v>5191</v>
      </c>
      <c r="B606" s="6">
        <v>12.100000000000001</v>
      </c>
    </row>
    <row r="607" spans="1:2" x14ac:dyDescent="0.25">
      <c r="A607" s="2" t="s">
        <v>1870</v>
      </c>
      <c r="B607" s="6">
        <v>12.100000000000001</v>
      </c>
    </row>
    <row r="608" spans="1:2" x14ac:dyDescent="0.25">
      <c r="A608" s="2" t="s">
        <v>2388</v>
      </c>
      <c r="B608" s="6">
        <v>12.100000000000001</v>
      </c>
    </row>
    <row r="609" spans="1:2" x14ac:dyDescent="0.25">
      <c r="A609" s="2" t="s">
        <v>2695</v>
      </c>
      <c r="B609" s="6">
        <v>12.1</v>
      </c>
    </row>
    <row r="610" spans="1:2" x14ac:dyDescent="0.25">
      <c r="A610" s="2" t="s">
        <v>4136</v>
      </c>
      <c r="B610" s="6">
        <v>12.1</v>
      </c>
    </row>
    <row r="611" spans="1:2" x14ac:dyDescent="0.25">
      <c r="A611" s="2" t="s">
        <v>4674</v>
      </c>
      <c r="B611" s="6">
        <v>12.1</v>
      </c>
    </row>
    <row r="612" spans="1:2" x14ac:dyDescent="0.25">
      <c r="A612" s="2" t="s">
        <v>3449</v>
      </c>
      <c r="B612" s="6">
        <v>12.1</v>
      </c>
    </row>
    <row r="613" spans="1:2" x14ac:dyDescent="0.25">
      <c r="A613" s="2" t="s">
        <v>458</v>
      </c>
      <c r="B613" s="6">
        <v>12</v>
      </c>
    </row>
    <row r="614" spans="1:2" x14ac:dyDescent="0.25">
      <c r="A614" s="2" t="s">
        <v>3024</v>
      </c>
      <c r="B614" s="6">
        <v>12</v>
      </c>
    </row>
    <row r="615" spans="1:2" x14ac:dyDescent="0.25">
      <c r="A615" s="2" t="s">
        <v>2391</v>
      </c>
      <c r="B615" s="6">
        <v>12</v>
      </c>
    </row>
    <row r="616" spans="1:2" x14ac:dyDescent="0.25">
      <c r="A616" s="2" t="s">
        <v>1969</v>
      </c>
      <c r="B616" s="6">
        <v>12</v>
      </c>
    </row>
    <row r="617" spans="1:2" x14ac:dyDescent="0.25">
      <c r="A617" s="2" t="s">
        <v>4254</v>
      </c>
      <c r="B617" s="6">
        <v>12</v>
      </c>
    </row>
    <row r="618" spans="1:2" x14ac:dyDescent="0.25">
      <c r="A618" s="2" t="s">
        <v>1238</v>
      </c>
      <c r="B618" s="6">
        <v>12</v>
      </c>
    </row>
    <row r="619" spans="1:2" x14ac:dyDescent="0.25">
      <c r="A619" s="2" t="s">
        <v>5416</v>
      </c>
      <c r="B619" s="6">
        <v>11.9</v>
      </c>
    </row>
    <row r="620" spans="1:2" x14ac:dyDescent="0.25">
      <c r="A620" s="2" t="s">
        <v>4457</v>
      </c>
      <c r="B620" s="6">
        <v>11.9</v>
      </c>
    </row>
    <row r="621" spans="1:2" x14ac:dyDescent="0.25">
      <c r="A621" s="2" t="s">
        <v>2955</v>
      </c>
      <c r="B621" s="6">
        <v>11.9</v>
      </c>
    </row>
    <row r="622" spans="1:2" x14ac:dyDescent="0.25">
      <c r="A622" s="2" t="s">
        <v>3047</v>
      </c>
      <c r="B622" s="6">
        <v>11.9</v>
      </c>
    </row>
    <row r="623" spans="1:2" x14ac:dyDescent="0.25">
      <c r="A623" s="2" t="s">
        <v>2963</v>
      </c>
      <c r="B623" s="6">
        <v>11.9</v>
      </c>
    </row>
    <row r="624" spans="1:2" x14ac:dyDescent="0.25">
      <c r="A624" s="2" t="s">
        <v>2733</v>
      </c>
      <c r="B624" s="6">
        <v>11.9</v>
      </c>
    </row>
    <row r="625" spans="1:2" x14ac:dyDescent="0.25">
      <c r="A625" s="2" t="s">
        <v>1570</v>
      </c>
      <c r="B625" s="6">
        <v>11.9</v>
      </c>
    </row>
    <row r="626" spans="1:2" x14ac:dyDescent="0.25">
      <c r="A626" s="2" t="s">
        <v>3356</v>
      </c>
      <c r="B626" s="6">
        <v>11.9</v>
      </c>
    </row>
    <row r="627" spans="1:2" x14ac:dyDescent="0.25">
      <c r="A627" s="2" t="s">
        <v>4821</v>
      </c>
      <c r="B627" s="6">
        <v>11.9</v>
      </c>
    </row>
    <row r="628" spans="1:2" x14ac:dyDescent="0.25">
      <c r="A628" s="2" t="s">
        <v>2283</v>
      </c>
      <c r="B628" s="6">
        <v>11.899999999999999</v>
      </c>
    </row>
    <row r="629" spans="1:2" x14ac:dyDescent="0.25">
      <c r="A629" s="2" t="s">
        <v>2668</v>
      </c>
      <c r="B629" s="6">
        <v>11.899999999999999</v>
      </c>
    </row>
    <row r="630" spans="1:2" x14ac:dyDescent="0.25">
      <c r="A630" s="2" t="s">
        <v>5036</v>
      </c>
      <c r="B630" s="6">
        <v>11.8</v>
      </c>
    </row>
    <row r="631" spans="1:2" x14ac:dyDescent="0.25">
      <c r="A631" s="2" t="s">
        <v>6395</v>
      </c>
      <c r="B631" s="6">
        <v>11.8</v>
      </c>
    </row>
    <row r="632" spans="1:2" x14ac:dyDescent="0.25">
      <c r="A632" s="2" t="s">
        <v>3239</v>
      </c>
      <c r="B632" s="6">
        <v>11.8</v>
      </c>
    </row>
    <row r="633" spans="1:2" x14ac:dyDescent="0.25">
      <c r="A633" s="2" t="s">
        <v>2857</v>
      </c>
      <c r="B633" s="6">
        <v>11.8</v>
      </c>
    </row>
    <row r="634" spans="1:2" x14ac:dyDescent="0.25">
      <c r="A634" s="2" t="s">
        <v>1755</v>
      </c>
      <c r="B634" s="6">
        <v>11.8</v>
      </c>
    </row>
    <row r="635" spans="1:2" x14ac:dyDescent="0.25">
      <c r="A635" s="2" t="s">
        <v>3033</v>
      </c>
      <c r="B635" s="6">
        <v>11.8</v>
      </c>
    </row>
    <row r="636" spans="1:2" x14ac:dyDescent="0.25">
      <c r="A636" s="2" t="s">
        <v>3371</v>
      </c>
      <c r="B636" s="6">
        <v>11.8</v>
      </c>
    </row>
    <row r="637" spans="1:2" x14ac:dyDescent="0.25">
      <c r="A637" s="2" t="s">
        <v>5828</v>
      </c>
      <c r="B637" s="6">
        <v>11.7</v>
      </c>
    </row>
    <row r="638" spans="1:2" x14ac:dyDescent="0.25">
      <c r="A638" s="2" t="s">
        <v>2131</v>
      </c>
      <c r="B638" s="6">
        <v>11.7</v>
      </c>
    </row>
    <row r="639" spans="1:2" x14ac:dyDescent="0.25">
      <c r="A639" s="2" t="s">
        <v>1566</v>
      </c>
      <c r="B639" s="6">
        <v>11.7</v>
      </c>
    </row>
    <row r="640" spans="1:2" x14ac:dyDescent="0.25">
      <c r="A640" s="2" t="s">
        <v>4764</v>
      </c>
      <c r="B640" s="6">
        <v>11.600000000000001</v>
      </c>
    </row>
    <row r="641" spans="1:2" x14ac:dyDescent="0.25">
      <c r="A641" s="2" t="s">
        <v>5368</v>
      </c>
      <c r="B641" s="6">
        <v>11.6</v>
      </c>
    </row>
    <row r="642" spans="1:2" x14ac:dyDescent="0.25">
      <c r="A642" s="2" t="s">
        <v>1733</v>
      </c>
      <c r="B642" s="6">
        <v>11.5</v>
      </c>
    </row>
    <row r="643" spans="1:2" x14ac:dyDescent="0.25">
      <c r="A643" s="2" t="s">
        <v>953</v>
      </c>
      <c r="B643" s="6">
        <v>11.5</v>
      </c>
    </row>
    <row r="644" spans="1:2" x14ac:dyDescent="0.25">
      <c r="A644" s="2" t="s">
        <v>5871</v>
      </c>
      <c r="B644" s="6">
        <v>11.4</v>
      </c>
    </row>
    <row r="645" spans="1:2" x14ac:dyDescent="0.25">
      <c r="A645" s="2" t="s">
        <v>3568</v>
      </c>
      <c r="B645" s="6">
        <v>11.4</v>
      </c>
    </row>
    <row r="646" spans="1:2" x14ac:dyDescent="0.25">
      <c r="A646" s="2" t="s">
        <v>4833</v>
      </c>
      <c r="B646" s="6">
        <v>11.399999999999999</v>
      </c>
    </row>
    <row r="647" spans="1:2" x14ac:dyDescent="0.25">
      <c r="A647" s="2" t="s">
        <v>2616</v>
      </c>
      <c r="B647" s="6">
        <v>11.399999999999999</v>
      </c>
    </row>
    <row r="648" spans="1:2" x14ac:dyDescent="0.25">
      <c r="A648" s="2" t="s">
        <v>6091</v>
      </c>
      <c r="B648" s="6">
        <v>11.399999999999999</v>
      </c>
    </row>
    <row r="649" spans="1:2" x14ac:dyDescent="0.25">
      <c r="A649" s="2" t="s">
        <v>1813</v>
      </c>
      <c r="B649" s="6">
        <v>11.399999999999999</v>
      </c>
    </row>
    <row r="650" spans="1:2" x14ac:dyDescent="0.25">
      <c r="A650" s="2" t="s">
        <v>3252</v>
      </c>
      <c r="B650" s="6">
        <v>11.3</v>
      </c>
    </row>
    <row r="651" spans="1:2" x14ac:dyDescent="0.25">
      <c r="A651" s="2" t="s">
        <v>861</v>
      </c>
      <c r="B651" s="6">
        <v>11.3</v>
      </c>
    </row>
    <row r="652" spans="1:2" x14ac:dyDescent="0.25">
      <c r="A652" s="2" t="s">
        <v>566</v>
      </c>
      <c r="B652" s="6">
        <v>11.3</v>
      </c>
    </row>
    <row r="653" spans="1:2" x14ac:dyDescent="0.25">
      <c r="A653" s="2" t="s">
        <v>2103</v>
      </c>
      <c r="B653" s="6">
        <v>11.3</v>
      </c>
    </row>
    <row r="654" spans="1:2" x14ac:dyDescent="0.25">
      <c r="A654" s="2" t="s">
        <v>2622</v>
      </c>
      <c r="B654" s="6">
        <v>11.3</v>
      </c>
    </row>
    <row r="655" spans="1:2" x14ac:dyDescent="0.25">
      <c r="A655" s="2" t="s">
        <v>827</v>
      </c>
      <c r="B655" s="6">
        <v>11.2</v>
      </c>
    </row>
    <row r="656" spans="1:2" x14ac:dyDescent="0.25">
      <c r="A656" s="2" t="s">
        <v>752</v>
      </c>
      <c r="B656" s="6">
        <v>11.2</v>
      </c>
    </row>
    <row r="657" spans="1:2" x14ac:dyDescent="0.25">
      <c r="A657" s="2" t="s">
        <v>3039</v>
      </c>
      <c r="B657" s="6">
        <v>11.2</v>
      </c>
    </row>
    <row r="658" spans="1:2" x14ac:dyDescent="0.25">
      <c r="A658" s="2" t="s">
        <v>656</v>
      </c>
      <c r="B658" s="6">
        <v>11.100000000000001</v>
      </c>
    </row>
    <row r="659" spans="1:2" x14ac:dyDescent="0.25">
      <c r="A659" s="2" t="s">
        <v>5711</v>
      </c>
      <c r="B659" s="6">
        <v>11.1</v>
      </c>
    </row>
    <row r="660" spans="1:2" x14ac:dyDescent="0.25">
      <c r="A660" s="2" t="s">
        <v>3681</v>
      </c>
      <c r="B660" s="6">
        <v>11</v>
      </c>
    </row>
    <row r="661" spans="1:2" x14ac:dyDescent="0.25">
      <c r="A661" s="2" t="s">
        <v>2920</v>
      </c>
      <c r="B661" s="6">
        <v>11</v>
      </c>
    </row>
    <row r="662" spans="1:2" x14ac:dyDescent="0.25">
      <c r="A662" s="2" t="s">
        <v>1295</v>
      </c>
      <c r="B662" s="6">
        <v>11</v>
      </c>
    </row>
    <row r="663" spans="1:2" x14ac:dyDescent="0.25">
      <c r="A663" s="2" t="s">
        <v>5676</v>
      </c>
      <c r="B663" s="6">
        <v>11</v>
      </c>
    </row>
    <row r="664" spans="1:2" x14ac:dyDescent="0.25">
      <c r="A664" s="2" t="s">
        <v>3294</v>
      </c>
      <c r="B664" s="6">
        <v>11</v>
      </c>
    </row>
    <row r="665" spans="1:2" x14ac:dyDescent="0.25">
      <c r="A665" s="2" t="s">
        <v>3426</v>
      </c>
      <c r="B665" s="6">
        <v>11</v>
      </c>
    </row>
    <row r="666" spans="1:2" x14ac:dyDescent="0.25">
      <c r="A666" s="2" t="s">
        <v>3826</v>
      </c>
      <c r="B666" s="6">
        <v>10.9</v>
      </c>
    </row>
    <row r="667" spans="1:2" x14ac:dyDescent="0.25">
      <c r="A667" s="2" t="s">
        <v>5592</v>
      </c>
      <c r="B667" s="6">
        <v>10.9</v>
      </c>
    </row>
    <row r="668" spans="1:2" x14ac:dyDescent="0.25">
      <c r="A668" s="2" t="s">
        <v>3193</v>
      </c>
      <c r="B668" s="6">
        <v>10.9</v>
      </c>
    </row>
    <row r="669" spans="1:2" x14ac:dyDescent="0.25">
      <c r="A669" s="2" t="s">
        <v>2624</v>
      </c>
      <c r="B669" s="6">
        <v>10.9</v>
      </c>
    </row>
    <row r="670" spans="1:2" x14ac:dyDescent="0.25">
      <c r="A670" s="2" t="s">
        <v>2588</v>
      </c>
      <c r="B670" s="6">
        <v>10.9</v>
      </c>
    </row>
    <row r="671" spans="1:2" x14ac:dyDescent="0.25">
      <c r="A671" s="2" t="s">
        <v>3608</v>
      </c>
      <c r="B671" s="6">
        <v>10.9</v>
      </c>
    </row>
    <row r="672" spans="1:2" x14ac:dyDescent="0.25">
      <c r="A672" s="2" t="s">
        <v>960</v>
      </c>
      <c r="B672" s="6">
        <v>10.9</v>
      </c>
    </row>
    <row r="673" spans="1:2" x14ac:dyDescent="0.25">
      <c r="A673" s="2" t="s">
        <v>3123</v>
      </c>
      <c r="B673" s="6">
        <v>10.899999999999999</v>
      </c>
    </row>
    <row r="674" spans="1:2" x14ac:dyDescent="0.25">
      <c r="A674" s="2" t="s">
        <v>2205</v>
      </c>
      <c r="B674" s="6">
        <v>10.8</v>
      </c>
    </row>
    <row r="675" spans="1:2" x14ac:dyDescent="0.25">
      <c r="A675" s="2" t="s">
        <v>3269</v>
      </c>
      <c r="B675" s="6">
        <v>10.8</v>
      </c>
    </row>
    <row r="676" spans="1:2" x14ac:dyDescent="0.25">
      <c r="A676" s="2" t="s">
        <v>1356</v>
      </c>
      <c r="B676" s="6">
        <v>10.8</v>
      </c>
    </row>
    <row r="677" spans="1:2" x14ac:dyDescent="0.25">
      <c r="A677" s="2" t="s">
        <v>5046</v>
      </c>
      <c r="B677" s="6">
        <v>10.8</v>
      </c>
    </row>
    <row r="678" spans="1:2" x14ac:dyDescent="0.25">
      <c r="A678" s="2" t="s">
        <v>6455</v>
      </c>
      <c r="B678" s="6">
        <v>10.8</v>
      </c>
    </row>
    <row r="679" spans="1:2" x14ac:dyDescent="0.25">
      <c r="A679" s="2" t="s">
        <v>6633</v>
      </c>
      <c r="B679" s="6">
        <v>10.8</v>
      </c>
    </row>
    <row r="680" spans="1:2" x14ac:dyDescent="0.25">
      <c r="A680" s="2" t="s">
        <v>3554</v>
      </c>
      <c r="B680" s="6">
        <v>10.7</v>
      </c>
    </row>
    <row r="681" spans="1:2" x14ac:dyDescent="0.25">
      <c r="A681" s="2" t="s">
        <v>766</v>
      </c>
      <c r="B681" s="6">
        <v>10.7</v>
      </c>
    </row>
    <row r="682" spans="1:2" x14ac:dyDescent="0.25">
      <c r="A682" s="2" t="s">
        <v>3603</v>
      </c>
      <c r="B682" s="6">
        <v>10.7</v>
      </c>
    </row>
    <row r="683" spans="1:2" x14ac:dyDescent="0.25">
      <c r="A683" s="2" t="s">
        <v>5581</v>
      </c>
      <c r="B683" s="6">
        <v>10.600000000000001</v>
      </c>
    </row>
    <row r="684" spans="1:2" x14ac:dyDescent="0.25">
      <c r="A684" s="2" t="s">
        <v>3897</v>
      </c>
      <c r="B684" s="6">
        <v>10.6</v>
      </c>
    </row>
    <row r="685" spans="1:2" x14ac:dyDescent="0.25">
      <c r="A685" s="2" t="s">
        <v>4229</v>
      </c>
      <c r="B685" s="6">
        <v>10.6</v>
      </c>
    </row>
    <row r="686" spans="1:2" x14ac:dyDescent="0.25">
      <c r="A686" s="2" t="s">
        <v>357</v>
      </c>
      <c r="B686" s="6">
        <v>10.6</v>
      </c>
    </row>
    <row r="687" spans="1:2" x14ac:dyDescent="0.25">
      <c r="A687" s="2" t="s">
        <v>380</v>
      </c>
      <c r="B687" s="6">
        <v>10.5</v>
      </c>
    </row>
    <row r="688" spans="1:2" x14ac:dyDescent="0.25">
      <c r="A688" s="2" t="s">
        <v>1710</v>
      </c>
      <c r="B688" s="6">
        <v>10.5</v>
      </c>
    </row>
    <row r="689" spans="1:2" x14ac:dyDescent="0.25">
      <c r="A689" s="2" t="s">
        <v>683</v>
      </c>
      <c r="B689" s="6">
        <v>10.5</v>
      </c>
    </row>
    <row r="690" spans="1:2" x14ac:dyDescent="0.25">
      <c r="A690" s="2" t="s">
        <v>2495</v>
      </c>
      <c r="B690" s="6">
        <v>10.5</v>
      </c>
    </row>
    <row r="691" spans="1:2" x14ac:dyDescent="0.25">
      <c r="A691" s="2" t="s">
        <v>2551</v>
      </c>
      <c r="B691" s="6">
        <v>10.5</v>
      </c>
    </row>
    <row r="692" spans="1:2" x14ac:dyDescent="0.25">
      <c r="A692" s="2" t="s">
        <v>3364</v>
      </c>
      <c r="B692" s="6">
        <v>10.5</v>
      </c>
    </row>
    <row r="693" spans="1:2" x14ac:dyDescent="0.25">
      <c r="A693" s="2" t="s">
        <v>5267</v>
      </c>
      <c r="B693" s="6">
        <v>10.4</v>
      </c>
    </row>
    <row r="694" spans="1:2" x14ac:dyDescent="0.25">
      <c r="A694" s="2" t="s">
        <v>2930</v>
      </c>
      <c r="B694" s="6">
        <v>10.399999999999999</v>
      </c>
    </row>
    <row r="695" spans="1:2" x14ac:dyDescent="0.25">
      <c r="A695" s="2" t="s">
        <v>4653</v>
      </c>
      <c r="B695" s="6">
        <v>10.399999999999999</v>
      </c>
    </row>
    <row r="696" spans="1:2" x14ac:dyDescent="0.25">
      <c r="A696" s="2" t="s">
        <v>4947</v>
      </c>
      <c r="B696" s="6">
        <v>10.399999999999999</v>
      </c>
    </row>
    <row r="697" spans="1:2" x14ac:dyDescent="0.25">
      <c r="A697" s="2" t="s">
        <v>5916</v>
      </c>
      <c r="B697" s="6">
        <v>10.399999999999999</v>
      </c>
    </row>
    <row r="698" spans="1:2" x14ac:dyDescent="0.25">
      <c r="A698" s="2" t="s">
        <v>1015</v>
      </c>
      <c r="B698" s="6">
        <v>10.3</v>
      </c>
    </row>
    <row r="699" spans="1:2" x14ac:dyDescent="0.25">
      <c r="A699" s="2" t="s">
        <v>1945</v>
      </c>
      <c r="B699" s="6">
        <v>10.199999999999999</v>
      </c>
    </row>
    <row r="700" spans="1:2" x14ac:dyDescent="0.25">
      <c r="A700" s="2" t="s">
        <v>2509</v>
      </c>
      <c r="B700" s="6">
        <v>10.199999999999999</v>
      </c>
    </row>
    <row r="701" spans="1:2" x14ac:dyDescent="0.25">
      <c r="A701" s="2" t="s">
        <v>853</v>
      </c>
      <c r="B701" s="6">
        <v>10.100000000000001</v>
      </c>
    </row>
    <row r="702" spans="1:2" x14ac:dyDescent="0.25">
      <c r="A702" s="2" t="s">
        <v>2189</v>
      </c>
      <c r="B702" s="6">
        <v>10.1</v>
      </c>
    </row>
    <row r="703" spans="1:2" x14ac:dyDescent="0.25">
      <c r="A703" s="2" t="s">
        <v>1796</v>
      </c>
      <c r="B703" s="6">
        <v>10</v>
      </c>
    </row>
    <row r="704" spans="1:2" x14ac:dyDescent="0.25">
      <c r="A704" s="2" t="s">
        <v>1163</v>
      </c>
      <c r="B704" s="6">
        <v>10</v>
      </c>
    </row>
    <row r="705" spans="1:2" x14ac:dyDescent="0.25">
      <c r="A705" s="2" t="s">
        <v>325</v>
      </c>
      <c r="B705" s="6">
        <v>10</v>
      </c>
    </row>
    <row r="706" spans="1:2" x14ac:dyDescent="0.25">
      <c r="A706" s="2" t="s">
        <v>2342</v>
      </c>
      <c r="B706" s="6">
        <v>10</v>
      </c>
    </row>
    <row r="707" spans="1:2" x14ac:dyDescent="0.25">
      <c r="A707" s="2" t="s">
        <v>3631</v>
      </c>
      <c r="B707" s="6">
        <v>10</v>
      </c>
    </row>
    <row r="708" spans="1:2" x14ac:dyDescent="0.25">
      <c r="A708" s="2" t="s">
        <v>6338</v>
      </c>
      <c r="B708" s="6">
        <v>9.8000000000000007</v>
      </c>
    </row>
    <row r="709" spans="1:2" x14ac:dyDescent="0.25">
      <c r="A709" s="2" t="s">
        <v>1441</v>
      </c>
      <c r="B709" s="6">
        <v>9.6</v>
      </c>
    </row>
    <row r="710" spans="1:2" x14ac:dyDescent="0.25">
      <c r="A710" s="2" t="s">
        <v>3902</v>
      </c>
      <c r="B710" s="6">
        <v>9.4</v>
      </c>
    </row>
    <row r="711" spans="1:2" x14ac:dyDescent="0.25">
      <c r="A711" s="2" t="s">
        <v>4484</v>
      </c>
      <c r="B711" s="6">
        <v>9.3000000000000007</v>
      </c>
    </row>
    <row r="712" spans="1:2" x14ac:dyDescent="0.25">
      <c r="A712" s="2" t="s">
        <v>1962</v>
      </c>
      <c r="B712" s="6">
        <v>9.1999999999999993</v>
      </c>
    </row>
    <row r="713" spans="1:2" x14ac:dyDescent="0.25">
      <c r="A713" s="2" t="s">
        <v>1617</v>
      </c>
      <c r="B713" s="6">
        <v>9.1000000000000014</v>
      </c>
    </row>
    <row r="714" spans="1:2" x14ac:dyDescent="0.25">
      <c r="A714" s="2" t="s">
        <v>4591</v>
      </c>
      <c r="B714" s="6">
        <v>9.1000000000000014</v>
      </c>
    </row>
    <row r="715" spans="1:2" x14ac:dyDescent="0.25">
      <c r="A715" s="2" t="s">
        <v>3900</v>
      </c>
      <c r="B715" s="6">
        <v>9</v>
      </c>
    </row>
    <row r="716" spans="1:2" x14ac:dyDescent="0.25">
      <c r="A716" s="2" t="s">
        <v>2095</v>
      </c>
      <c r="B716" s="6">
        <v>8.8999999999999986</v>
      </c>
    </row>
    <row r="717" spans="1:2" x14ac:dyDescent="0.25">
      <c r="A717" s="2" t="s">
        <v>1730</v>
      </c>
      <c r="B717" s="6">
        <v>8.6</v>
      </c>
    </row>
    <row r="718" spans="1:2" x14ac:dyDescent="0.25">
      <c r="A718" s="2" t="s">
        <v>2287</v>
      </c>
      <c r="B718" s="6">
        <v>8.6</v>
      </c>
    </row>
    <row r="719" spans="1:2" x14ac:dyDescent="0.25">
      <c r="A719" s="2" t="s">
        <v>47</v>
      </c>
      <c r="B719" s="6">
        <v>8.6</v>
      </c>
    </row>
    <row r="720" spans="1:2" x14ac:dyDescent="0.25">
      <c r="A720" s="2" t="s">
        <v>5938</v>
      </c>
      <c r="B720" s="6">
        <v>8.5</v>
      </c>
    </row>
    <row r="721" spans="1:2" x14ac:dyDescent="0.25">
      <c r="A721" s="2" t="s">
        <v>1544</v>
      </c>
      <c r="B721" s="6">
        <v>8.5</v>
      </c>
    </row>
    <row r="722" spans="1:2" x14ac:dyDescent="0.25">
      <c r="A722" s="2" t="s">
        <v>111</v>
      </c>
      <c r="B722" s="6">
        <v>8.5</v>
      </c>
    </row>
    <row r="723" spans="1:2" x14ac:dyDescent="0.25">
      <c r="A723" s="2" t="s">
        <v>6820</v>
      </c>
      <c r="B723" s="6">
        <v>8.5</v>
      </c>
    </row>
    <row r="724" spans="1:2" x14ac:dyDescent="0.25">
      <c r="A724" s="2" t="s">
        <v>6842</v>
      </c>
      <c r="B724" s="6">
        <v>8.4</v>
      </c>
    </row>
    <row r="725" spans="1:2" x14ac:dyDescent="0.25">
      <c r="A725" s="2" t="s">
        <v>427</v>
      </c>
      <c r="B725" s="6">
        <v>8.4</v>
      </c>
    </row>
    <row r="726" spans="1:2" x14ac:dyDescent="0.25">
      <c r="A726" s="2" t="s">
        <v>6283</v>
      </c>
      <c r="B726" s="6">
        <v>8.4</v>
      </c>
    </row>
    <row r="727" spans="1:2" x14ac:dyDescent="0.25">
      <c r="A727" s="2" t="s">
        <v>5779</v>
      </c>
      <c r="B727" s="6">
        <v>8.4</v>
      </c>
    </row>
    <row r="728" spans="1:2" x14ac:dyDescent="0.25">
      <c r="A728" s="2" t="s">
        <v>5742</v>
      </c>
      <c r="B728" s="6">
        <v>8.3000000000000007</v>
      </c>
    </row>
    <row r="729" spans="1:2" x14ac:dyDescent="0.25">
      <c r="A729" s="2" t="s">
        <v>6949</v>
      </c>
      <c r="B729" s="6">
        <v>8.3000000000000007</v>
      </c>
    </row>
    <row r="730" spans="1:2" x14ac:dyDescent="0.25">
      <c r="A730" s="2" t="s">
        <v>30</v>
      </c>
      <c r="B730" s="6">
        <v>8.3000000000000007</v>
      </c>
    </row>
    <row r="731" spans="1:2" x14ac:dyDescent="0.25">
      <c r="A731" s="2" t="s">
        <v>106</v>
      </c>
      <c r="B731" s="6">
        <v>8.3000000000000007</v>
      </c>
    </row>
    <row r="732" spans="1:2" x14ac:dyDescent="0.25">
      <c r="A732" s="2" t="s">
        <v>4299</v>
      </c>
      <c r="B732" s="6">
        <v>8.1999999999999993</v>
      </c>
    </row>
    <row r="733" spans="1:2" x14ac:dyDescent="0.25">
      <c r="A733" s="2" t="s">
        <v>5447</v>
      </c>
      <c r="B733" s="6">
        <v>8.1999999999999993</v>
      </c>
    </row>
    <row r="734" spans="1:2" x14ac:dyDescent="0.25">
      <c r="A734" s="2" t="s">
        <v>6235</v>
      </c>
      <c r="B734" s="6">
        <v>8.1999999999999993</v>
      </c>
    </row>
    <row r="735" spans="1:2" x14ac:dyDescent="0.25">
      <c r="A735" s="2" t="s">
        <v>92</v>
      </c>
      <c r="B735" s="6">
        <v>8.1999999999999993</v>
      </c>
    </row>
    <row r="736" spans="1:2" x14ac:dyDescent="0.25">
      <c r="A736" s="2" t="s">
        <v>2772</v>
      </c>
      <c r="B736" s="6">
        <v>8.1999999999999993</v>
      </c>
    </row>
    <row r="737" spans="1:2" x14ac:dyDescent="0.25">
      <c r="A737" s="2" t="s">
        <v>70</v>
      </c>
      <c r="B737" s="6">
        <v>8.1</v>
      </c>
    </row>
    <row r="738" spans="1:2" x14ac:dyDescent="0.25">
      <c r="A738" s="2" t="s">
        <v>3683</v>
      </c>
      <c r="B738" s="6">
        <v>8.1</v>
      </c>
    </row>
    <row r="739" spans="1:2" x14ac:dyDescent="0.25">
      <c r="A739" s="2" t="s">
        <v>147</v>
      </c>
      <c r="B739" s="6">
        <v>8.1</v>
      </c>
    </row>
    <row r="740" spans="1:2" x14ac:dyDescent="0.25">
      <c r="A740" s="2" t="s">
        <v>196</v>
      </c>
      <c r="B740" s="6">
        <v>8.1</v>
      </c>
    </row>
    <row r="741" spans="1:2" x14ac:dyDescent="0.25">
      <c r="A741" s="2" t="s">
        <v>3804</v>
      </c>
      <c r="B741" s="6">
        <v>8.1</v>
      </c>
    </row>
    <row r="742" spans="1:2" x14ac:dyDescent="0.25">
      <c r="A742" s="2" t="s">
        <v>4686</v>
      </c>
      <c r="B742" s="6">
        <v>8.1</v>
      </c>
    </row>
    <row r="743" spans="1:2" x14ac:dyDescent="0.25">
      <c r="A743" s="2" t="s">
        <v>4734</v>
      </c>
      <c r="B743" s="6">
        <v>8</v>
      </c>
    </row>
    <row r="744" spans="1:2" x14ac:dyDescent="0.25">
      <c r="A744" s="2" t="s">
        <v>6285</v>
      </c>
      <c r="B744" s="6">
        <v>8</v>
      </c>
    </row>
    <row r="745" spans="1:2" x14ac:dyDescent="0.25">
      <c r="A745" s="2" t="s">
        <v>5972</v>
      </c>
      <c r="B745" s="6">
        <v>8</v>
      </c>
    </row>
    <row r="746" spans="1:2" x14ac:dyDescent="0.25">
      <c r="A746" s="2" t="s">
        <v>5140</v>
      </c>
      <c r="B746" s="6">
        <v>8</v>
      </c>
    </row>
    <row r="747" spans="1:2" x14ac:dyDescent="0.25">
      <c r="A747" s="2" t="s">
        <v>6114</v>
      </c>
      <c r="B747" s="6">
        <v>7.9</v>
      </c>
    </row>
    <row r="748" spans="1:2" x14ac:dyDescent="0.25">
      <c r="A748" s="2" t="s">
        <v>144</v>
      </c>
      <c r="B748" s="6">
        <v>7.9</v>
      </c>
    </row>
    <row r="749" spans="1:2" x14ac:dyDescent="0.25">
      <c r="A749" s="2" t="s">
        <v>2446</v>
      </c>
      <c r="B749" s="6">
        <v>7.9</v>
      </c>
    </row>
    <row r="750" spans="1:2" x14ac:dyDescent="0.25">
      <c r="A750" s="2" t="s">
        <v>4391</v>
      </c>
      <c r="B750" s="6">
        <v>7.9</v>
      </c>
    </row>
    <row r="751" spans="1:2" x14ac:dyDescent="0.25">
      <c r="A751" s="2" t="s">
        <v>6713</v>
      </c>
      <c r="B751" s="6">
        <v>7.9</v>
      </c>
    </row>
    <row r="752" spans="1:2" x14ac:dyDescent="0.25">
      <c r="A752" s="2" t="s">
        <v>3820</v>
      </c>
      <c r="B752" s="6">
        <v>7.9</v>
      </c>
    </row>
    <row r="753" spans="1:2" x14ac:dyDescent="0.25">
      <c r="A753" s="2" t="s">
        <v>6623</v>
      </c>
      <c r="B753" s="6">
        <v>7.9</v>
      </c>
    </row>
    <row r="754" spans="1:2" x14ac:dyDescent="0.25">
      <c r="A754" s="2" t="s">
        <v>7008</v>
      </c>
      <c r="B754" s="6">
        <v>7.9</v>
      </c>
    </row>
    <row r="755" spans="1:2" x14ac:dyDescent="0.25">
      <c r="A755" s="2" t="s">
        <v>4584</v>
      </c>
      <c r="B755" s="6">
        <v>7.9</v>
      </c>
    </row>
    <row r="756" spans="1:2" x14ac:dyDescent="0.25">
      <c r="A756" s="2" t="s">
        <v>6323</v>
      </c>
      <c r="B756" s="6">
        <v>7.8</v>
      </c>
    </row>
    <row r="757" spans="1:2" x14ac:dyDescent="0.25">
      <c r="A757" s="2" t="s">
        <v>3531</v>
      </c>
      <c r="B757" s="6">
        <v>7.8</v>
      </c>
    </row>
    <row r="758" spans="1:2" x14ac:dyDescent="0.25">
      <c r="A758" s="2" t="s">
        <v>141</v>
      </c>
      <c r="B758" s="6">
        <v>7.8</v>
      </c>
    </row>
    <row r="759" spans="1:2" x14ac:dyDescent="0.25">
      <c r="A759" s="2" t="s">
        <v>6548</v>
      </c>
      <c r="B759" s="6">
        <v>7.8</v>
      </c>
    </row>
    <row r="760" spans="1:2" x14ac:dyDescent="0.25">
      <c r="A760" s="2" t="s">
        <v>4921</v>
      </c>
      <c r="B760" s="6">
        <v>7.8</v>
      </c>
    </row>
    <row r="761" spans="1:2" x14ac:dyDescent="0.25">
      <c r="A761" s="2" t="s">
        <v>5062</v>
      </c>
      <c r="B761" s="6">
        <v>7.8</v>
      </c>
    </row>
    <row r="762" spans="1:2" x14ac:dyDescent="0.25">
      <c r="A762" s="2" t="s">
        <v>43</v>
      </c>
      <c r="B762" s="6">
        <v>7.8</v>
      </c>
    </row>
    <row r="763" spans="1:2" x14ac:dyDescent="0.25">
      <c r="A763" s="2" t="s">
        <v>5679</v>
      </c>
      <c r="B763" s="6">
        <v>7.8</v>
      </c>
    </row>
    <row r="764" spans="1:2" x14ac:dyDescent="0.25">
      <c r="A764" s="2" t="s">
        <v>1538</v>
      </c>
      <c r="B764" s="6">
        <v>7.8</v>
      </c>
    </row>
    <row r="765" spans="1:2" x14ac:dyDescent="0.25">
      <c r="A765" s="2" t="s">
        <v>6773</v>
      </c>
      <c r="B765" s="6">
        <v>7.8</v>
      </c>
    </row>
    <row r="766" spans="1:2" x14ac:dyDescent="0.25">
      <c r="A766" s="2" t="s">
        <v>6508</v>
      </c>
      <c r="B766" s="6">
        <v>7.8</v>
      </c>
    </row>
    <row r="767" spans="1:2" x14ac:dyDescent="0.25">
      <c r="A767" s="2" t="s">
        <v>303</v>
      </c>
      <c r="B767" s="6">
        <v>7.8</v>
      </c>
    </row>
    <row r="768" spans="1:2" x14ac:dyDescent="0.25">
      <c r="A768" s="2" t="s">
        <v>4069</v>
      </c>
      <c r="B768" s="6">
        <v>7.8</v>
      </c>
    </row>
    <row r="769" spans="1:2" x14ac:dyDescent="0.25">
      <c r="A769" s="2" t="s">
        <v>4028</v>
      </c>
      <c r="B769" s="6">
        <v>7.8</v>
      </c>
    </row>
    <row r="770" spans="1:2" x14ac:dyDescent="0.25">
      <c r="A770" s="2" t="s">
        <v>642</v>
      </c>
      <c r="B770" s="6">
        <v>7.8</v>
      </c>
    </row>
    <row r="771" spans="1:2" x14ac:dyDescent="0.25">
      <c r="A771" s="2" t="s">
        <v>52</v>
      </c>
      <c r="B771" s="6">
        <v>7.7</v>
      </c>
    </row>
    <row r="772" spans="1:2" x14ac:dyDescent="0.25">
      <c r="A772" s="2" t="s">
        <v>3350</v>
      </c>
      <c r="B772" s="6">
        <v>7.7</v>
      </c>
    </row>
    <row r="773" spans="1:2" x14ac:dyDescent="0.25">
      <c r="A773" s="2" t="s">
        <v>3534</v>
      </c>
      <c r="B773" s="6">
        <v>7.7</v>
      </c>
    </row>
    <row r="774" spans="1:2" x14ac:dyDescent="0.25">
      <c r="A774" s="2" t="s">
        <v>4547</v>
      </c>
      <c r="B774" s="6">
        <v>7.7</v>
      </c>
    </row>
    <row r="775" spans="1:2" x14ac:dyDescent="0.25">
      <c r="A775" s="2" t="s">
        <v>5450</v>
      </c>
      <c r="B775" s="6">
        <v>7.7</v>
      </c>
    </row>
    <row r="776" spans="1:2" x14ac:dyDescent="0.25">
      <c r="A776" s="2" t="s">
        <v>40</v>
      </c>
      <c r="B776" s="6">
        <v>7.7</v>
      </c>
    </row>
    <row r="777" spans="1:2" x14ac:dyDescent="0.25">
      <c r="A777" s="2" t="s">
        <v>6526</v>
      </c>
      <c r="B777" s="6">
        <v>7.7</v>
      </c>
    </row>
    <row r="778" spans="1:2" x14ac:dyDescent="0.25">
      <c r="A778" s="2" t="s">
        <v>4524</v>
      </c>
      <c r="B778" s="6">
        <v>7.7</v>
      </c>
    </row>
    <row r="779" spans="1:2" x14ac:dyDescent="0.25">
      <c r="A779" s="2" t="s">
        <v>73</v>
      </c>
      <c r="B779" s="6">
        <v>7.7</v>
      </c>
    </row>
    <row r="780" spans="1:2" x14ac:dyDescent="0.25">
      <c r="A780" s="2" t="s">
        <v>3117</v>
      </c>
      <c r="B780" s="6">
        <v>7.7</v>
      </c>
    </row>
    <row r="781" spans="1:2" x14ac:dyDescent="0.25">
      <c r="A781" s="2" t="s">
        <v>3817</v>
      </c>
      <c r="B781" s="6">
        <v>7.7</v>
      </c>
    </row>
    <row r="782" spans="1:2" x14ac:dyDescent="0.25">
      <c r="A782" s="2" t="s">
        <v>6379</v>
      </c>
      <c r="B782" s="6">
        <v>7.7</v>
      </c>
    </row>
    <row r="783" spans="1:2" x14ac:dyDescent="0.25">
      <c r="A783" s="2" t="s">
        <v>1926</v>
      </c>
      <c r="B783" s="6">
        <v>7.7</v>
      </c>
    </row>
    <row r="784" spans="1:2" x14ac:dyDescent="0.25">
      <c r="A784" s="2" t="s">
        <v>2794</v>
      </c>
      <c r="B784" s="6">
        <v>7.7</v>
      </c>
    </row>
    <row r="785" spans="1:2" x14ac:dyDescent="0.25">
      <c r="A785" s="2" t="s">
        <v>6881</v>
      </c>
      <c r="B785" s="6">
        <v>7.7</v>
      </c>
    </row>
    <row r="786" spans="1:2" x14ac:dyDescent="0.25">
      <c r="A786" s="2" t="s">
        <v>5225</v>
      </c>
      <c r="B786" s="6">
        <v>7.7</v>
      </c>
    </row>
    <row r="787" spans="1:2" x14ac:dyDescent="0.25">
      <c r="A787" s="2" t="s">
        <v>6039</v>
      </c>
      <c r="B787" s="6">
        <v>7.7</v>
      </c>
    </row>
    <row r="788" spans="1:2" x14ac:dyDescent="0.25">
      <c r="A788" s="2" t="s">
        <v>3481</v>
      </c>
      <c r="B788" s="6">
        <v>7.7</v>
      </c>
    </row>
    <row r="789" spans="1:2" x14ac:dyDescent="0.25">
      <c r="A789" s="2" t="s">
        <v>4777</v>
      </c>
      <c r="B789" s="6">
        <v>7.7</v>
      </c>
    </row>
    <row r="790" spans="1:2" x14ac:dyDescent="0.25">
      <c r="A790" s="2" t="s">
        <v>965</v>
      </c>
      <c r="B790" s="6">
        <v>7.7</v>
      </c>
    </row>
    <row r="791" spans="1:2" x14ac:dyDescent="0.25">
      <c r="A791" s="2" t="s">
        <v>4566</v>
      </c>
      <c r="B791" s="6">
        <v>7.7</v>
      </c>
    </row>
    <row r="792" spans="1:2" x14ac:dyDescent="0.25">
      <c r="A792" s="2" t="s">
        <v>5177</v>
      </c>
      <c r="B792" s="6">
        <v>7.6</v>
      </c>
    </row>
    <row r="793" spans="1:2" x14ac:dyDescent="0.25">
      <c r="A793" s="2" t="s">
        <v>127</v>
      </c>
      <c r="B793" s="6">
        <v>7.6</v>
      </c>
    </row>
    <row r="794" spans="1:2" x14ac:dyDescent="0.25">
      <c r="A794" s="2" t="s">
        <v>2643</v>
      </c>
      <c r="B794" s="6">
        <v>7.6</v>
      </c>
    </row>
    <row r="795" spans="1:2" x14ac:dyDescent="0.25">
      <c r="A795" s="2" t="s">
        <v>3460</v>
      </c>
      <c r="B795" s="6">
        <v>7.6</v>
      </c>
    </row>
    <row r="796" spans="1:2" x14ac:dyDescent="0.25">
      <c r="A796" s="2" t="s">
        <v>4051</v>
      </c>
      <c r="B796" s="6">
        <v>7.6</v>
      </c>
    </row>
    <row r="797" spans="1:2" x14ac:dyDescent="0.25">
      <c r="A797" s="2" t="s">
        <v>2293</v>
      </c>
      <c r="B797" s="6">
        <v>7.6</v>
      </c>
    </row>
    <row r="798" spans="1:2" x14ac:dyDescent="0.25">
      <c r="A798" s="2" t="s">
        <v>2174</v>
      </c>
      <c r="B798" s="6">
        <v>7.6</v>
      </c>
    </row>
    <row r="799" spans="1:2" x14ac:dyDescent="0.25">
      <c r="A799" s="2" t="s">
        <v>2681</v>
      </c>
      <c r="B799" s="6">
        <v>7.6</v>
      </c>
    </row>
    <row r="800" spans="1:2" x14ac:dyDescent="0.25">
      <c r="A800" s="2" t="s">
        <v>4917</v>
      </c>
      <c r="B800" s="6">
        <v>7.6</v>
      </c>
    </row>
    <row r="801" spans="1:2" x14ac:dyDescent="0.25">
      <c r="A801" s="2" t="s">
        <v>2631</v>
      </c>
      <c r="B801" s="6">
        <v>7.6</v>
      </c>
    </row>
    <row r="802" spans="1:2" x14ac:dyDescent="0.25">
      <c r="A802" s="2" t="s">
        <v>3758</v>
      </c>
      <c r="B802" s="6">
        <v>7.6</v>
      </c>
    </row>
    <row r="803" spans="1:2" x14ac:dyDescent="0.25">
      <c r="A803" s="2" t="s">
        <v>3590</v>
      </c>
      <c r="B803" s="6">
        <v>7.6</v>
      </c>
    </row>
    <row r="804" spans="1:2" x14ac:dyDescent="0.25">
      <c r="A804" s="2" t="s">
        <v>3412</v>
      </c>
      <c r="B804" s="6">
        <v>7.6</v>
      </c>
    </row>
    <row r="805" spans="1:2" x14ac:dyDescent="0.25">
      <c r="A805" s="2" t="s">
        <v>114</v>
      </c>
      <c r="B805" s="6">
        <v>7.6</v>
      </c>
    </row>
    <row r="806" spans="1:2" x14ac:dyDescent="0.25">
      <c r="A806" s="2" t="s">
        <v>6014</v>
      </c>
      <c r="B806" s="6">
        <v>7.6</v>
      </c>
    </row>
    <row r="807" spans="1:2" x14ac:dyDescent="0.25">
      <c r="A807" s="2" t="s">
        <v>6433</v>
      </c>
      <c r="B807" s="6">
        <v>7.6</v>
      </c>
    </row>
    <row r="808" spans="1:2" x14ac:dyDescent="0.25">
      <c r="A808" s="2" t="s">
        <v>1149</v>
      </c>
      <c r="B808" s="6">
        <v>7.6</v>
      </c>
    </row>
    <row r="809" spans="1:2" x14ac:dyDescent="0.25">
      <c r="A809" s="2" t="s">
        <v>6350</v>
      </c>
      <c r="B809" s="6">
        <v>7.6</v>
      </c>
    </row>
    <row r="810" spans="1:2" x14ac:dyDescent="0.25">
      <c r="A810" s="2" t="s">
        <v>6412</v>
      </c>
      <c r="B810" s="6">
        <v>7.6</v>
      </c>
    </row>
    <row r="811" spans="1:2" x14ac:dyDescent="0.25">
      <c r="A811" s="2" t="s">
        <v>6512</v>
      </c>
      <c r="B811" s="6">
        <v>7.6</v>
      </c>
    </row>
    <row r="812" spans="1:2" x14ac:dyDescent="0.25">
      <c r="A812" s="2" t="s">
        <v>294</v>
      </c>
      <c r="B812" s="6">
        <v>7.6</v>
      </c>
    </row>
    <row r="813" spans="1:2" x14ac:dyDescent="0.25">
      <c r="A813" s="2" t="s">
        <v>2007</v>
      </c>
      <c r="B813" s="6">
        <v>7.6</v>
      </c>
    </row>
    <row r="814" spans="1:2" x14ac:dyDescent="0.25">
      <c r="A814" s="2" t="s">
        <v>6828</v>
      </c>
      <c r="B814" s="6">
        <v>7.5</v>
      </c>
    </row>
    <row r="815" spans="1:2" x14ac:dyDescent="0.25">
      <c r="A815" s="2" t="s">
        <v>1839</v>
      </c>
      <c r="B815" s="6">
        <v>7.5</v>
      </c>
    </row>
    <row r="816" spans="1:2" x14ac:dyDescent="0.25">
      <c r="A816" s="2" t="s">
        <v>818</v>
      </c>
      <c r="B816" s="6">
        <v>7.5</v>
      </c>
    </row>
    <row r="817" spans="1:2" x14ac:dyDescent="0.25">
      <c r="A817" s="2" t="s">
        <v>6736</v>
      </c>
      <c r="B817" s="6">
        <v>7.5</v>
      </c>
    </row>
    <row r="818" spans="1:2" x14ac:dyDescent="0.25">
      <c r="A818" s="2" t="s">
        <v>4126</v>
      </c>
      <c r="B818" s="6">
        <v>7.5</v>
      </c>
    </row>
    <row r="819" spans="1:2" x14ac:dyDescent="0.25">
      <c r="A819" s="2" t="s">
        <v>6084</v>
      </c>
      <c r="B819" s="6">
        <v>7.5</v>
      </c>
    </row>
    <row r="820" spans="1:2" x14ac:dyDescent="0.25">
      <c r="A820" s="2" t="s">
        <v>64</v>
      </c>
      <c r="B820" s="6">
        <v>7.5</v>
      </c>
    </row>
    <row r="821" spans="1:2" x14ac:dyDescent="0.25">
      <c r="A821" s="2" t="s">
        <v>6036</v>
      </c>
      <c r="B821" s="6">
        <v>7.5</v>
      </c>
    </row>
    <row r="822" spans="1:2" x14ac:dyDescent="0.25">
      <c r="A822" s="2" t="s">
        <v>3541</v>
      </c>
      <c r="B822" s="6">
        <v>7.5</v>
      </c>
    </row>
    <row r="823" spans="1:2" x14ac:dyDescent="0.25">
      <c r="A823" s="2" t="s">
        <v>4603</v>
      </c>
      <c r="B823" s="6">
        <v>7.5</v>
      </c>
    </row>
    <row r="824" spans="1:2" x14ac:dyDescent="0.25">
      <c r="A824" s="2" t="s">
        <v>4875</v>
      </c>
      <c r="B824" s="6">
        <v>7.5</v>
      </c>
    </row>
    <row r="825" spans="1:2" x14ac:dyDescent="0.25">
      <c r="A825" s="2" t="s">
        <v>6847</v>
      </c>
      <c r="B825" s="6">
        <v>7.5</v>
      </c>
    </row>
    <row r="826" spans="1:2" x14ac:dyDescent="0.25">
      <c r="A826" s="2" t="s">
        <v>5650</v>
      </c>
      <c r="B826" s="6">
        <v>7.5</v>
      </c>
    </row>
    <row r="827" spans="1:2" x14ac:dyDescent="0.25">
      <c r="A827" s="2" t="s">
        <v>2519</v>
      </c>
      <c r="B827" s="6">
        <v>7.5</v>
      </c>
    </row>
    <row r="828" spans="1:2" x14ac:dyDescent="0.25">
      <c r="A828" s="2" t="s">
        <v>4895</v>
      </c>
      <c r="B828" s="6">
        <v>7.5</v>
      </c>
    </row>
    <row r="829" spans="1:2" x14ac:dyDescent="0.25">
      <c r="A829" s="2" t="s">
        <v>3714</v>
      </c>
      <c r="B829" s="6">
        <v>7.5</v>
      </c>
    </row>
    <row r="830" spans="1:2" x14ac:dyDescent="0.25">
      <c r="A830" s="2" t="s">
        <v>171</v>
      </c>
      <c r="B830" s="6">
        <v>7.5</v>
      </c>
    </row>
    <row r="831" spans="1:2" x14ac:dyDescent="0.25">
      <c r="A831" s="2" t="s">
        <v>5056</v>
      </c>
      <c r="B831" s="6">
        <v>7.5</v>
      </c>
    </row>
    <row r="832" spans="1:2" x14ac:dyDescent="0.25">
      <c r="A832" s="2" t="s">
        <v>1607</v>
      </c>
      <c r="B832" s="6">
        <v>7.4</v>
      </c>
    </row>
    <row r="833" spans="1:2" x14ac:dyDescent="0.25">
      <c r="A833" s="2" t="s">
        <v>3431</v>
      </c>
      <c r="B833" s="6">
        <v>7.4</v>
      </c>
    </row>
    <row r="834" spans="1:2" x14ac:dyDescent="0.25">
      <c r="A834" s="2" t="s">
        <v>5222</v>
      </c>
      <c r="B834" s="6">
        <v>7.4</v>
      </c>
    </row>
    <row r="835" spans="1:2" x14ac:dyDescent="0.25">
      <c r="A835" s="2" t="s">
        <v>2656</v>
      </c>
      <c r="B835" s="6">
        <v>7.4</v>
      </c>
    </row>
    <row r="836" spans="1:2" x14ac:dyDescent="0.25">
      <c r="A836" s="2" t="s">
        <v>5920</v>
      </c>
      <c r="B836" s="6">
        <v>7.4</v>
      </c>
    </row>
    <row r="837" spans="1:2" x14ac:dyDescent="0.25">
      <c r="A837" s="2" t="s">
        <v>4055</v>
      </c>
      <c r="B837" s="6">
        <v>7.4</v>
      </c>
    </row>
    <row r="838" spans="1:2" x14ac:dyDescent="0.25">
      <c r="A838" s="2" t="s">
        <v>6329</v>
      </c>
      <c r="B838" s="6">
        <v>7.4</v>
      </c>
    </row>
    <row r="839" spans="1:2" x14ac:dyDescent="0.25">
      <c r="A839" s="2" t="s">
        <v>6564</v>
      </c>
      <c r="B839" s="6">
        <v>7.4</v>
      </c>
    </row>
    <row r="840" spans="1:2" x14ac:dyDescent="0.25">
      <c r="A840" s="2" t="s">
        <v>5413</v>
      </c>
      <c r="B840" s="6">
        <v>7.4</v>
      </c>
    </row>
    <row r="841" spans="1:2" x14ac:dyDescent="0.25">
      <c r="A841" s="2" t="s">
        <v>1664</v>
      </c>
      <c r="B841" s="6">
        <v>7.4</v>
      </c>
    </row>
    <row r="842" spans="1:2" x14ac:dyDescent="0.25">
      <c r="A842" s="2" t="s">
        <v>4569</v>
      </c>
      <c r="B842" s="6">
        <v>7.4</v>
      </c>
    </row>
    <row r="843" spans="1:2" x14ac:dyDescent="0.25">
      <c r="A843" s="2" t="s">
        <v>4378</v>
      </c>
      <c r="B843" s="6">
        <v>7.4</v>
      </c>
    </row>
    <row r="844" spans="1:2" x14ac:dyDescent="0.25">
      <c r="A844" s="2" t="s">
        <v>4357</v>
      </c>
      <c r="B844" s="6">
        <v>7.4</v>
      </c>
    </row>
    <row r="845" spans="1:2" x14ac:dyDescent="0.25">
      <c r="A845" s="2" t="s">
        <v>4819</v>
      </c>
      <c r="B845" s="6">
        <v>7.4</v>
      </c>
    </row>
    <row r="846" spans="1:2" x14ac:dyDescent="0.25">
      <c r="A846" s="2" t="s">
        <v>4204</v>
      </c>
      <c r="B846" s="6">
        <v>7.4</v>
      </c>
    </row>
    <row r="847" spans="1:2" x14ac:dyDescent="0.25">
      <c r="A847" s="2" t="s">
        <v>6043</v>
      </c>
      <c r="B847" s="6">
        <v>7.3</v>
      </c>
    </row>
    <row r="848" spans="1:2" x14ac:dyDescent="0.25">
      <c r="A848" s="2" t="s">
        <v>2254</v>
      </c>
      <c r="B848" s="6">
        <v>7.3</v>
      </c>
    </row>
    <row r="849" spans="1:2" x14ac:dyDescent="0.25">
      <c r="A849" s="2" t="s">
        <v>6752</v>
      </c>
      <c r="B849" s="6">
        <v>7.3</v>
      </c>
    </row>
    <row r="850" spans="1:2" x14ac:dyDescent="0.25">
      <c r="A850" s="2" t="s">
        <v>5612</v>
      </c>
      <c r="B850" s="6">
        <v>7.3</v>
      </c>
    </row>
    <row r="851" spans="1:2" x14ac:dyDescent="0.25">
      <c r="A851" s="2" t="s">
        <v>2498</v>
      </c>
      <c r="B851" s="6">
        <v>7.3</v>
      </c>
    </row>
    <row r="852" spans="1:2" x14ac:dyDescent="0.25">
      <c r="A852" s="2" t="s">
        <v>4418</v>
      </c>
      <c r="B852" s="6">
        <v>7.3</v>
      </c>
    </row>
    <row r="853" spans="1:2" x14ac:dyDescent="0.25">
      <c r="A853" s="2" t="s">
        <v>1089</v>
      </c>
      <c r="B853" s="6">
        <v>7.3</v>
      </c>
    </row>
    <row r="854" spans="1:2" x14ac:dyDescent="0.25">
      <c r="A854" s="2" t="s">
        <v>4902</v>
      </c>
      <c r="B854" s="6">
        <v>7.3</v>
      </c>
    </row>
    <row r="855" spans="1:2" x14ac:dyDescent="0.25">
      <c r="A855" s="2" t="s">
        <v>4957</v>
      </c>
      <c r="B855" s="6">
        <v>7.3</v>
      </c>
    </row>
    <row r="856" spans="1:2" x14ac:dyDescent="0.25">
      <c r="A856" s="2" t="s">
        <v>4708</v>
      </c>
      <c r="B856" s="6">
        <v>7.3</v>
      </c>
    </row>
    <row r="857" spans="1:2" x14ac:dyDescent="0.25">
      <c r="A857" s="2" t="s">
        <v>1979</v>
      </c>
      <c r="B857" s="6">
        <v>7.3</v>
      </c>
    </row>
    <row r="858" spans="1:2" x14ac:dyDescent="0.25">
      <c r="A858" s="2" t="s">
        <v>2563</v>
      </c>
      <c r="B858" s="6">
        <v>7.3</v>
      </c>
    </row>
    <row r="859" spans="1:2" x14ac:dyDescent="0.25">
      <c r="A859" s="2" t="s">
        <v>6200</v>
      </c>
      <c r="B859" s="6">
        <v>7.3</v>
      </c>
    </row>
    <row r="860" spans="1:2" x14ac:dyDescent="0.25">
      <c r="A860" s="2" t="s">
        <v>3408</v>
      </c>
      <c r="B860" s="6">
        <v>7.3</v>
      </c>
    </row>
    <row r="861" spans="1:2" x14ac:dyDescent="0.25">
      <c r="A861" s="2" t="s">
        <v>4318</v>
      </c>
      <c r="B861" s="6">
        <v>7.3</v>
      </c>
    </row>
    <row r="862" spans="1:2" x14ac:dyDescent="0.25">
      <c r="A862" s="2" t="s">
        <v>5262</v>
      </c>
      <c r="B862" s="6">
        <v>7.3</v>
      </c>
    </row>
    <row r="863" spans="1:2" x14ac:dyDescent="0.25">
      <c r="A863" s="2" t="s">
        <v>3716</v>
      </c>
      <c r="B863" s="6">
        <v>7.3</v>
      </c>
    </row>
    <row r="864" spans="1:2" x14ac:dyDescent="0.25">
      <c r="A864" s="2" t="s">
        <v>2289</v>
      </c>
      <c r="B864" s="6">
        <v>7.3</v>
      </c>
    </row>
    <row r="865" spans="1:2" x14ac:dyDescent="0.25">
      <c r="A865" s="2" t="s">
        <v>6765</v>
      </c>
      <c r="B865" s="6">
        <v>7.3</v>
      </c>
    </row>
    <row r="866" spans="1:2" x14ac:dyDescent="0.25">
      <c r="A866" s="2" t="s">
        <v>5881</v>
      </c>
      <c r="B866" s="6">
        <v>7.3</v>
      </c>
    </row>
    <row r="867" spans="1:2" x14ac:dyDescent="0.25">
      <c r="A867" s="2" t="s">
        <v>5377</v>
      </c>
      <c r="B867" s="6">
        <v>7.3</v>
      </c>
    </row>
    <row r="868" spans="1:2" x14ac:dyDescent="0.25">
      <c r="A868" s="2" t="s">
        <v>4501</v>
      </c>
      <c r="B868" s="6">
        <v>7.3</v>
      </c>
    </row>
    <row r="869" spans="1:2" x14ac:dyDescent="0.25">
      <c r="A869" s="2" t="s">
        <v>5996</v>
      </c>
      <c r="B869" s="6">
        <v>7.3</v>
      </c>
    </row>
    <row r="870" spans="1:2" x14ac:dyDescent="0.25">
      <c r="A870" s="2" t="s">
        <v>2688</v>
      </c>
      <c r="B870" s="6">
        <v>7.3</v>
      </c>
    </row>
    <row r="871" spans="1:2" x14ac:dyDescent="0.25">
      <c r="A871" s="2" t="s">
        <v>6073</v>
      </c>
      <c r="B871" s="6">
        <v>7.3</v>
      </c>
    </row>
    <row r="872" spans="1:2" x14ac:dyDescent="0.25">
      <c r="A872" s="2" t="s">
        <v>6833</v>
      </c>
      <c r="B872" s="6">
        <v>7.3</v>
      </c>
    </row>
    <row r="873" spans="1:2" x14ac:dyDescent="0.25">
      <c r="A873" s="2" t="s">
        <v>3969</v>
      </c>
      <c r="B873" s="6">
        <v>7.3</v>
      </c>
    </row>
    <row r="874" spans="1:2" x14ac:dyDescent="0.25">
      <c r="A874" s="2" t="s">
        <v>3693</v>
      </c>
      <c r="B874" s="6">
        <v>7.3</v>
      </c>
    </row>
    <row r="875" spans="1:2" x14ac:dyDescent="0.25">
      <c r="A875" s="2" t="s">
        <v>6453</v>
      </c>
      <c r="B875" s="6">
        <v>7.3</v>
      </c>
    </row>
    <row r="876" spans="1:2" x14ac:dyDescent="0.25">
      <c r="A876" s="2" t="s">
        <v>5350</v>
      </c>
      <c r="B876" s="6">
        <v>7.2</v>
      </c>
    </row>
    <row r="877" spans="1:2" x14ac:dyDescent="0.25">
      <c r="A877" s="2" t="s">
        <v>6905</v>
      </c>
      <c r="B877" s="6">
        <v>7.2</v>
      </c>
    </row>
    <row r="878" spans="1:2" x14ac:dyDescent="0.25">
      <c r="A878" s="2" t="s">
        <v>5999</v>
      </c>
      <c r="B878" s="6">
        <v>7.2</v>
      </c>
    </row>
    <row r="879" spans="1:2" x14ac:dyDescent="0.25">
      <c r="A879" s="2" t="s">
        <v>4827</v>
      </c>
      <c r="B879" s="6">
        <v>7.2</v>
      </c>
    </row>
    <row r="880" spans="1:2" x14ac:dyDescent="0.25">
      <c r="A880" s="2" t="s">
        <v>2647</v>
      </c>
      <c r="B880" s="6">
        <v>7.2</v>
      </c>
    </row>
    <row r="881" spans="1:2" x14ac:dyDescent="0.25">
      <c r="A881" s="2" t="s">
        <v>2326</v>
      </c>
      <c r="B881" s="6">
        <v>7.2</v>
      </c>
    </row>
    <row r="882" spans="1:2" x14ac:dyDescent="0.25">
      <c r="A882" s="2" t="s">
        <v>4348</v>
      </c>
      <c r="B882" s="6">
        <v>7.2</v>
      </c>
    </row>
    <row r="883" spans="1:2" x14ac:dyDescent="0.25">
      <c r="A883" s="2" t="s">
        <v>3434</v>
      </c>
      <c r="B883" s="6">
        <v>7.2</v>
      </c>
    </row>
    <row r="884" spans="1:2" x14ac:dyDescent="0.25">
      <c r="A884" s="2" t="s">
        <v>1959</v>
      </c>
      <c r="B884" s="6">
        <v>7.2</v>
      </c>
    </row>
    <row r="885" spans="1:2" x14ac:dyDescent="0.25">
      <c r="A885" s="2" t="s">
        <v>1414</v>
      </c>
      <c r="B885" s="6">
        <v>7.2</v>
      </c>
    </row>
    <row r="886" spans="1:2" x14ac:dyDescent="0.25">
      <c r="A886" s="2" t="s">
        <v>5626</v>
      </c>
      <c r="B886" s="6">
        <v>7.2</v>
      </c>
    </row>
    <row r="887" spans="1:2" x14ac:dyDescent="0.25">
      <c r="A887" s="2" t="s">
        <v>6924</v>
      </c>
      <c r="B887" s="6">
        <v>7.2</v>
      </c>
    </row>
    <row r="888" spans="1:2" x14ac:dyDescent="0.25">
      <c r="A888" s="2" t="s">
        <v>6538</v>
      </c>
      <c r="B888" s="6">
        <v>7.2</v>
      </c>
    </row>
    <row r="889" spans="1:2" x14ac:dyDescent="0.25">
      <c r="A889" s="2" t="s">
        <v>1058</v>
      </c>
      <c r="B889" s="6">
        <v>7.2</v>
      </c>
    </row>
    <row r="890" spans="1:2" x14ac:dyDescent="0.25">
      <c r="A890" s="2" t="s">
        <v>4623</v>
      </c>
      <c r="B890" s="6">
        <v>7.2</v>
      </c>
    </row>
    <row r="891" spans="1:2" x14ac:dyDescent="0.25">
      <c r="A891" s="2" t="s">
        <v>5715</v>
      </c>
      <c r="B891" s="6">
        <v>7.2</v>
      </c>
    </row>
    <row r="892" spans="1:2" x14ac:dyDescent="0.25">
      <c r="A892" s="2" t="s">
        <v>6080</v>
      </c>
      <c r="B892" s="6">
        <v>7.2</v>
      </c>
    </row>
    <row r="893" spans="1:2" x14ac:dyDescent="0.25">
      <c r="A893" s="2" t="s">
        <v>4831</v>
      </c>
      <c r="B893" s="6">
        <v>7.2</v>
      </c>
    </row>
    <row r="894" spans="1:2" x14ac:dyDescent="0.25">
      <c r="A894" s="2" t="s">
        <v>6972</v>
      </c>
      <c r="B894" s="6">
        <v>7.2</v>
      </c>
    </row>
    <row r="895" spans="1:2" x14ac:dyDescent="0.25">
      <c r="A895" s="2" t="s">
        <v>6856</v>
      </c>
      <c r="B895" s="6">
        <v>7.2</v>
      </c>
    </row>
    <row r="896" spans="1:2" x14ac:dyDescent="0.25">
      <c r="A896" s="2" t="s">
        <v>3285</v>
      </c>
      <c r="B896" s="6">
        <v>7.2</v>
      </c>
    </row>
    <row r="897" spans="1:2" x14ac:dyDescent="0.25">
      <c r="A897" s="2" t="s">
        <v>6722</v>
      </c>
      <c r="B897" s="6">
        <v>7.2</v>
      </c>
    </row>
    <row r="898" spans="1:2" x14ac:dyDescent="0.25">
      <c r="A898" s="2" t="s">
        <v>5433</v>
      </c>
      <c r="B898" s="6">
        <v>7.2</v>
      </c>
    </row>
    <row r="899" spans="1:2" x14ac:dyDescent="0.25">
      <c r="A899" s="2" t="s">
        <v>3777</v>
      </c>
      <c r="B899" s="6">
        <v>7.2</v>
      </c>
    </row>
    <row r="900" spans="1:2" x14ac:dyDescent="0.25">
      <c r="A900" s="2" t="s">
        <v>1877</v>
      </c>
      <c r="B900" s="6">
        <v>7.2</v>
      </c>
    </row>
    <row r="901" spans="1:2" x14ac:dyDescent="0.25">
      <c r="A901" s="2" t="s">
        <v>4643</v>
      </c>
      <c r="B901" s="6">
        <v>7.2</v>
      </c>
    </row>
    <row r="902" spans="1:2" x14ac:dyDescent="0.25">
      <c r="A902" s="2" t="s">
        <v>6185</v>
      </c>
      <c r="B902" s="6">
        <v>7.2</v>
      </c>
    </row>
    <row r="903" spans="1:2" x14ac:dyDescent="0.25">
      <c r="A903" s="2" t="s">
        <v>3476</v>
      </c>
      <c r="B903" s="6">
        <v>7.2</v>
      </c>
    </row>
    <row r="904" spans="1:2" x14ac:dyDescent="0.25">
      <c r="A904" s="2" t="s">
        <v>4617</v>
      </c>
      <c r="B904" s="6">
        <v>7.2</v>
      </c>
    </row>
    <row r="905" spans="1:2" x14ac:dyDescent="0.25">
      <c r="A905" s="2" t="s">
        <v>180</v>
      </c>
      <c r="B905" s="6">
        <v>7.2</v>
      </c>
    </row>
    <row r="906" spans="1:2" x14ac:dyDescent="0.25">
      <c r="A906" s="2" t="s">
        <v>2868</v>
      </c>
      <c r="B906" s="6">
        <v>7.2</v>
      </c>
    </row>
    <row r="907" spans="1:2" x14ac:dyDescent="0.25">
      <c r="A907" s="2" t="s">
        <v>6850</v>
      </c>
      <c r="B907" s="6">
        <v>7.2</v>
      </c>
    </row>
    <row r="908" spans="1:2" x14ac:dyDescent="0.25">
      <c r="A908" s="2" t="s">
        <v>5578</v>
      </c>
      <c r="B908" s="6">
        <v>7.2</v>
      </c>
    </row>
    <row r="909" spans="1:2" x14ac:dyDescent="0.25">
      <c r="A909" s="2" t="s">
        <v>5889</v>
      </c>
      <c r="B909" s="6">
        <v>7.2</v>
      </c>
    </row>
    <row r="910" spans="1:2" x14ac:dyDescent="0.25">
      <c r="A910" s="2" t="s">
        <v>1885</v>
      </c>
      <c r="B910" s="6">
        <v>7.2</v>
      </c>
    </row>
    <row r="911" spans="1:2" x14ac:dyDescent="0.25">
      <c r="A911" s="2" t="s">
        <v>6294</v>
      </c>
      <c r="B911" s="6">
        <v>7.2</v>
      </c>
    </row>
    <row r="912" spans="1:2" x14ac:dyDescent="0.25">
      <c r="A912" s="2" t="s">
        <v>3468</v>
      </c>
      <c r="B912" s="6">
        <v>7.2</v>
      </c>
    </row>
    <row r="913" spans="1:2" x14ac:dyDescent="0.25">
      <c r="A913" s="2" t="s">
        <v>4914</v>
      </c>
      <c r="B913" s="6">
        <v>7.2</v>
      </c>
    </row>
    <row r="914" spans="1:2" x14ac:dyDescent="0.25">
      <c r="A914" s="2" t="s">
        <v>5761</v>
      </c>
      <c r="B914" s="6">
        <v>7.2</v>
      </c>
    </row>
    <row r="915" spans="1:2" x14ac:dyDescent="0.25">
      <c r="A915" s="2" t="s">
        <v>1896</v>
      </c>
      <c r="B915" s="6">
        <v>7.2</v>
      </c>
    </row>
    <row r="916" spans="1:2" x14ac:dyDescent="0.25">
      <c r="A916" s="2" t="s">
        <v>5282</v>
      </c>
      <c r="B916" s="6">
        <v>7.2</v>
      </c>
    </row>
    <row r="917" spans="1:2" x14ac:dyDescent="0.25">
      <c r="A917" s="2" t="s">
        <v>748</v>
      </c>
      <c r="B917" s="6">
        <v>7.2</v>
      </c>
    </row>
    <row r="918" spans="1:2" x14ac:dyDescent="0.25">
      <c r="A918" s="2" t="s">
        <v>5640</v>
      </c>
      <c r="B918" s="6">
        <v>7.2</v>
      </c>
    </row>
    <row r="919" spans="1:2" x14ac:dyDescent="0.25">
      <c r="A919" s="2" t="s">
        <v>5170</v>
      </c>
      <c r="B919" s="6">
        <v>7.1</v>
      </c>
    </row>
    <row r="920" spans="1:2" x14ac:dyDescent="0.25">
      <c r="A920" s="2" t="s">
        <v>4170</v>
      </c>
      <c r="B920" s="6">
        <v>7.1</v>
      </c>
    </row>
    <row r="921" spans="1:2" x14ac:dyDescent="0.25">
      <c r="A921" s="2" t="s">
        <v>551</v>
      </c>
      <c r="B921" s="6">
        <v>7.1</v>
      </c>
    </row>
    <row r="922" spans="1:2" x14ac:dyDescent="0.25">
      <c r="A922" s="2" t="s">
        <v>2530</v>
      </c>
      <c r="B922" s="6">
        <v>7.1</v>
      </c>
    </row>
    <row r="923" spans="1:2" x14ac:dyDescent="0.25">
      <c r="A923" s="2" t="s">
        <v>6800</v>
      </c>
      <c r="B923" s="6">
        <v>7.1</v>
      </c>
    </row>
    <row r="924" spans="1:2" x14ac:dyDescent="0.25">
      <c r="A924" s="2" t="s">
        <v>6806</v>
      </c>
      <c r="B924" s="6">
        <v>7.1</v>
      </c>
    </row>
    <row r="925" spans="1:2" x14ac:dyDescent="0.25">
      <c r="A925" s="2" t="s">
        <v>76</v>
      </c>
      <c r="B925" s="6">
        <v>7.1</v>
      </c>
    </row>
    <row r="926" spans="1:2" x14ac:dyDescent="0.25">
      <c r="A926" s="2" t="s">
        <v>6027</v>
      </c>
      <c r="B926" s="6">
        <v>7.1</v>
      </c>
    </row>
    <row r="927" spans="1:2" x14ac:dyDescent="0.25">
      <c r="A927" s="2" t="s">
        <v>5489</v>
      </c>
      <c r="B927" s="6">
        <v>7.1</v>
      </c>
    </row>
    <row r="928" spans="1:2" x14ac:dyDescent="0.25">
      <c r="A928" s="2" t="s">
        <v>5559</v>
      </c>
      <c r="B928" s="6">
        <v>7.1</v>
      </c>
    </row>
    <row r="929" spans="1:2" x14ac:dyDescent="0.25">
      <c r="A929" s="2" t="s">
        <v>5795</v>
      </c>
      <c r="B929" s="6">
        <v>7.1</v>
      </c>
    </row>
    <row r="930" spans="1:2" x14ac:dyDescent="0.25">
      <c r="A930" s="2" t="s">
        <v>3209</v>
      </c>
      <c r="B930" s="6">
        <v>7.1</v>
      </c>
    </row>
    <row r="931" spans="1:2" x14ac:dyDescent="0.25">
      <c r="A931" s="2" t="s">
        <v>6861</v>
      </c>
      <c r="B931" s="6">
        <v>7.1</v>
      </c>
    </row>
    <row r="932" spans="1:2" x14ac:dyDescent="0.25">
      <c r="A932" s="2" t="s">
        <v>5701</v>
      </c>
      <c r="B932" s="6">
        <v>7.1</v>
      </c>
    </row>
    <row r="933" spans="1:2" x14ac:dyDescent="0.25">
      <c r="A933" s="2" t="s">
        <v>3980</v>
      </c>
      <c r="B933" s="6">
        <v>7.1</v>
      </c>
    </row>
    <row r="934" spans="1:2" x14ac:dyDescent="0.25">
      <c r="A934" s="2" t="s">
        <v>2098</v>
      </c>
      <c r="B934" s="6">
        <v>7.1</v>
      </c>
    </row>
    <row r="935" spans="1:2" x14ac:dyDescent="0.25">
      <c r="A935" s="2" t="s">
        <v>4823</v>
      </c>
      <c r="B935" s="6">
        <v>7.1</v>
      </c>
    </row>
    <row r="936" spans="1:2" x14ac:dyDescent="0.25">
      <c r="A936" s="2" t="s">
        <v>3836</v>
      </c>
      <c r="B936" s="6">
        <v>7.1</v>
      </c>
    </row>
    <row r="937" spans="1:2" x14ac:dyDescent="0.25">
      <c r="A937" s="2" t="s">
        <v>4607</v>
      </c>
      <c r="B937" s="6">
        <v>7.1</v>
      </c>
    </row>
    <row r="938" spans="1:2" x14ac:dyDescent="0.25">
      <c r="A938" s="2" t="s">
        <v>6101</v>
      </c>
      <c r="B938" s="6">
        <v>7.1</v>
      </c>
    </row>
    <row r="939" spans="1:2" x14ac:dyDescent="0.25">
      <c r="A939" s="2" t="s">
        <v>5154</v>
      </c>
      <c r="B939" s="6">
        <v>7.1</v>
      </c>
    </row>
    <row r="940" spans="1:2" x14ac:dyDescent="0.25">
      <c r="A940" s="2" t="s">
        <v>4147</v>
      </c>
      <c r="B940" s="6">
        <v>7.1</v>
      </c>
    </row>
    <row r="941" spans="1:2" x14ac:dyDescent="0.25">
      <c r="A941" s="2" t="s">
        <v>438</v>
      </c>
      <c r="B941" s="6">
        <v>7.1</v>
      </c>
    </row>
    <row r="942" spans="1:2" x14ac:dyDescent="0.25">
      <c r="A942" s="2" t="s">
        <v>3597</v>
      </c>
      <c r="B942" s="6">
        <v>7.1</v>
      </c>
    </row>
    <row r="943" spans="1:2" x14ac:dyDescent="0.25">
      <c r="A943" s="2" t="s">
        <v>2922</v>
      </c>
      <c r="B943" s="6">
        <v>7.1</v>
      </c>
    </row>
    <row r="944" spans="1:2" x14ac:dyDescent="0.25">
      <c r="A944" s="2" t="s">
        <v>2950</v>
      </c>
      <c r="B944" s="6">
        <v>7.1</v>
      </c>
    </row>
    <row r="945" spans="1:2" x14ac:dyDescent="0.25">
      <c r="A945" s="2" t="s">
        <v>6559</v>
      </c>
      <c r="B945" s="6">
        <v>7.1</v>
      </c>
    </row>
    <row r="946" spans="1:2" x14ac:dyDescent="0.25">
      <c r="A946" s="2" t="s">
        <v>6554</v>
      </c>
      <c r="B946" s="6">
        <v>7.1</v>
      </c>
    </row>
    <row r="947" spans="1:2" x14ac:dyDescent="0.25">
      <c r="A947" s="2" t="s">
        <v>3937</v>
      </c>
      <c r="B947" s="6">
        <v>7.1</v>
      </c>
    </row>
    <row r="948" spans="1:2" x14ac:dyDescent="0.25">
      <c r="A948" s="2" t="s">
        <v>6986</v>
      </c>
      <c r="B948" s="6">
        <v>7.1</v>
      </c>
    </row>
    <row r="949" spans="1:2" x14ac:dyDescent="0.25">
      <c r="A949" s="2" t="s">
        <v>5968</v>
      </c>
      <c r="B949" s="6">
        <v>7.1</v>
      </c>
    </row>
    <row r="950" spans="1:2" x14ac:dyDescent="0.25">
      <c r="A950" s="2" t="s">
        <v>5273</v>
      </c>
      <c r="B950" s="6">
        <v>7.1</v>
      </c>
    </row>
    <row r="951" spans="1:2" x14ac:dyDescent="0.25">
      <c r="A951" s="2" t="s">
        <v>5466</v>
      </c>
      <c r="B951" s="6">
        <v>7.1</v>
      </c>
    </row>
    <row r="952" spans="1:2" x14ac:dyDescent="0.25">
      <c r="A952" s="2" t="s">
        <v>4839</v>
      </c>
      <c r="B952" s="6">
        <v>7.1</v>
      </c>
    </row>
    <row r="953" spans="1:2" x14ac:dyDescent="0.25">
      <c r="A953" s="2" t="s">
        <v>2164</v>
      </c>
      <c r="B953" s="6">
        <v>7.1</v>
      </c>
    </row>
    <row r="954" spans="1:2" x14ac:dyDescent="0.25">
      <c r="A954" s="2" t="s">
        <v>6306</v>
      </c>
      <c r="B954" s="6">
        <v>7.1</v>
      </c>
    </row>
    <row r="955" spans="1:2" x14ac:dyDescent="0.25">
      <c r="A955" s="2" t="s">
        <v>6871</v>
      </c>
      <c r="B955" s="6">
        <v>7.1</v>
      </c>
    </row>
    <row r="956" spans="1:2" x14ac:dyDescent="0.25">
      <c r="A956" s="2" t="s">
        <v>3849</v>
      </c>
      <c r="B956" s="6">
        <v>7</v>
      </c>
    </row>
    <row r="957" spans="1:2" x14ac:dyDescent="0.25">
      <c r="A957" s="2" t="s">
        <v>3747</v>
      </c>
      <c r="B957" s="6">
        <v>7</v>
      </c>
    </row>
    <row r="958" spans="1:2" x14ac:dyDescent="0.25">
      <c r="A958" s="2" t="s">
        <v>606</v>
      </c>
      <c r="B958" s="6">
        <v>7</v>
      </c>
    </row>
    <row r="959" spans="1:2" x14ac:dyDescent="0.25">
      <c r="A959" s="2" t="s">
        <v>6699</v>
      </c>
      <c r="B959" s="6">
        <v>7</v>
      </c>
    </row>
    <row r="960" spans="1:2" x14ac:dyDescent="0.25">
      <c r="A960" s="2" t="s">
        <v>5505</v>
      </c>
      <c r="B960" s="6">
        <v>7</v>
      </c>
    </row>
    <row r="961" spans="1:2" x14ac:dyDescent="0.25">
      <c r="A961" s="2" t="s">
        <v>1705</v>
      </c>
      <c r="B961" s="6">
        <v>7</v>
      </c>
    </row>
    <row r="962" spans="1:2" x14ac:dyDescent="0.25">
      <c r="A962" s="2" t="s">
        <v>5442</v>
      </c>
      <c r="B962" s="6">
        <v>7</v>
      </c>
    </row>
    <row r="963" spans="1:2" x14ac:dyDescent="0.25">
      <c r="A963" s="2" t="s">
        <v>1954</v>
      </c>
      <c r="B963" s="6">
        <v>7</v>
      </c>
    </row>
    <row r="964" spans="1:2" x14ac:dyDescent="0.25">
      <c r="A964" s="2" t="s">
        <v>4905</v>
      </c>
      <c r="B964" s="6">
        <v>7</v>
      </c>
    </row>
    <row r="965" spans="1:2" x14ac:dyDescent="0.25">
      <c r="A965" s="2" t="s">
        <v>4577</v>
      </c>
      <c r="B965" s="6">
        <v>7</v>
      </c>
    </row>
    <row r="966" spans="1:2" x14ac:dyDescent="0.25">
      <c r="A966" s="2" t="s">
        <v>3173</v>
      </c>
      <c r="B966" s="6">
        <v>7</v>
      </c>
    </row>
    <row r="967" spans="1:2" x14ac:dyDescent="0.25">
      <c r="A967" s="2" t="s">
        <v>3148</v>
      </c>
      <c r="B967" s="6">
        <v>7</v>
      </c>
    </row>
    <row r="968" spans="1:2" x14ac:dyDescent="0.25">
      <c r="A968" s="2" t="s">
        <v>5790</v>
      </c>
      <c r="B968" s="6">
        <v>7</v>
      </c>
    </row>
    <row r="969" spans="1:2" x14ac:dyDescent="0.25">
      <c r="A969" s="2" t="s">
        <v>3136</v>
      </c>
      <c r="B969" s="6">
        <v>7</v>
      </c>
    </row>
    <row r="970" spans="1:2" x14ac:dyDescent="0.25">
      <c r="A970" s="2" t="s">
        <v>969</v>
      </c>
      <c r="B970" s="6">
        <v>7</v>
      </c>
    </row>
    <row r="971" spans="1:2" x14ac:dyDescent="0.25">
      <c r="A971" s="2" t="s">
        <v>5290</v>
      </c>
      <c r="B971" s="6">
        <v>7</v>
      </c>
    </row>
    <row r="972" spans="1:2" x14ac:dyDescent="0.25">
      <c r="A972" s="2" t="s">
        <v>2891</v>
      </c>
      <c r="B972" s="6">
        <v>7</v>
      </c>
    </row>
    <row r="973" spans="1:2" x14ac:dyDescent="0.25">
      <c r="A973" s="2" t="s">
        <v>1236</v>
      </c>
      <c r="B973" s="6">
        <v>7</v>
      </c>
    </row>
    <row r="974" spans="1:2" x14ac:dyDescent="0.25">
      <c r="A974" s="2" t="s">
        <v>2579</v>
      </c>
      <c r="B974" s="6">
        <v>7</v>
      </c>
    </row>
    <row r="975" spans="1:2" x14ac:dyDescent="0.25">
      <c r="A975" s="2" t="s">
        <v>122</v>
      </c>
      <c r="B975" s="6">
        <v>7</v>
      </c>
    </row>
    <row r="976" spans="1:2" x14ac:dyDescent="0.25">
      <c r="A976" s="2" t="s">
        <v>80</v>
      </c>
      <c r="B976" s="6">
        <v>7</v>
      </c>
    </row>
    <row r="977" spans="1:2" x14ac:dyDescent="0.25">
      <c r="A977" s="2" t="s">
        <v>1561</v>
      </c>
      <c r="B977" s="6">
        <v>7</v>
      </c>
    </row>
    <row r="978" spans="1:2" x14ac:dyDescent="0.25">
      <c r="A978" s="2" t="s">
        <v>4627</v>
      </c>
      <c r="B978" s="6">
        <v>7</v>
      </c>
    </row>
    <row r="979" spans="1:2" x14ac:dyDescent="0.25">
      <c r="A979" s="2" t="s">
        <v>3975</v>
      </c>
      <c r="B979" s="6">
        <v>7</v>
      </c>
    </row>
    <row r="980" spans="1:2" x14ac:dyDescent="0.25">
      <c r="A980" s="2" t="s">
        <v>4277</v>
      </c>
      <c r="B980" s="6">
        <v>7</v>
      </c>
    </row>
    <row r="981" spans="1:2" x14ac:dyDescent="0.25">
      <c r="A981" s="2" t="s">
        <v>2757</v>
      </c>
      <c r="B981" s="6">
        <v>7</v>
      </c>
    </row>
    <row r="982" spans="1:2" x14ac:dyDescent="0.25">
      <c r="A982" s="2" t="s">
        <v>2248</v>
      </c>
      <c r="B982" s="6">
        <v>7</v>
      </c>
    </row>
    <row r="983" spans="1:2" x14ac:dyDescent="0.25">
      <c r="A983" s="2" t="s">
        <v>2513</v>
      </c>
      <c r="B983" s="6">
        <v>7</v>
      </c>
    </row>
    <row r="984" spans="1:2" x14ac:dyDescent="0.25">
      <c r="A984" s="2" t="s">
        <v>779</v>
      </c>
      <c r="B984" s="6">
        <v>7</v>
      </c>
    </row>
    <row r="985" spans="1:2" x14ac:dyDescent="0.25">
      <c r="A985" s="2" t="s">
        <v>3036</v>
      </c>
      <c r="B985" s="6">
        <v>7</v>
      </c>
    </row>
    <row r="986" spans="1:2" x14ac:dyDescent="0.25">
      <c r="A986" s="2" t="s">
        <v>2318</v>
      </c>
      <c r="B986" s="6">
        <v>7</v>
      </c>
    </row>
    <row r="987" spans="1:2" x14ac:dyDescent="0.25">
      <c r="A987" s="2" t="s">
        <v>6505</v>
      </c>
      <c r="B987" s="6">
        <v>7</v>
      </c>
    </row>
    <row r="988" spans="1:2" x14ac:dyDescent="0.25">
      <c r="A988" s="2" t="s">
        <v>6836</v>
      </c>
      <c r="B988" s="6">
        <v>7</v>
      </c>
    </row>
    <row r="989" spans="1:2" x14ac:dyDescent="0.25">
      <c r="A989" s="2" t="s">
        <v>1593</v>
      </c>
      <c r="B989" s="6">
        <v>7</v>
      </c>
    </row>
    <row r="990" spans="1:2" x14ac:dyDescent="0.25">
      <c r="A990" s="2" t="s">
        <v>4123</v>
      </c>
      <c r="B990" s="6">
        <v>7</v>
      </c>
    </row>
    <row r="991" spans="1:2" x14ac:dyDescent="0.25">
      <c r="A991" s="2" t="s">
        <v>6245</v>
      </c>
      <c r="B991" s="6">
        <v>7</v>
      </c>
    </row>
    <row r="992" spans="1:2" x14ac:dyDescent="0.25">
      <c r="A992" s="2" t="s">
        <v>5745</v>
      </c>
      <c r="B992" s="6">
        <v>7</v>
      </c>
    </row>
    <row r="993" spans="1:2" x14ac:dyDescent="0.25">
      <c r="A993" s="2" t="s">
        <v>4872</v>
      </c>
      <c r="B993" s="6">
        <v>7</v>
      </c>
    </row>
    <row r="994" spans="1:2" x14ac:dyDescent="0.25">
      <c r="A994" s="2" t="s">
        <v>6182</v>
      </c>
      <c r="B994" s="6">
        <v>7</v>
      </c>
    </row>
    <row r="995" spans="1:2" x14ac:dyDescent="0.25">
      <c r="A995" s="2" t="s">
        <v>3685</v>
      </c>
      <c r="B995" s="6">
        <v>7</v>
      </c>
    </row>
    <row r="996" spans="1:2" x14ac:dyDescent="0.25">
      <c r="A996" s="2" t="s">
        <v>604</v>
      </c>
      <c r="B996" s="6">
        <v>7</v>
      </c>
    </row>
    <row r="997" spans="1:2" x14ac:dyDescent="0.25">
      <c r="A997" s="2" t="s">
        <v>6864</v>
      </c>
      <c r="B997" s="6">
        <v>7</v>
      </c>
    </row>
    <row r="998" spans="1:2" x14ac:dyDescent="0.25">
      <c r="A998" s="2" t="s">
        <v>5751</v>
      </c>
      <c r="B998" s="6">
        <v>7</v>
      </c>
    </row>
    <row r="999" spans="1:2" x14ac:dyDescent="0.25">
      <c r="A999" s="2" t="s">
        <v>2456</v>
      </c>
      <c r="B999" s="6">
        <v>7</v>
      </c>
    </row>
    <row r="1000" spans="1:2" x14ac:dyDescent="0.25">
      <c r="A1000" s="2" t="s">
        <v>2114</v>
      </c>
      <c r="B1000" s="6">
        <v>7</v>
      </c>
    </row>
    <row r="1001" spans="1:2" x14ac:dyDescent="0.25">
      <c r="A1001" s="2" t="s">
        <v>1923</v>
      </c>
      <c r="B1001" s="6">
        <v>7</v>
      </c>
    </row>
    <row r="1002" spans="1:2" x14ac:dyDescent="0.25">
      <c r="A1002" s="2" t="s">
        <v>3886</v>
      </c>
      <c r="B1002" s="6">
        <v>6.9</v>
      </c>
    </row>
    <row r="1003" spans="1:2" x14ac:dyDescent="0.25">
      <c r="A1003" s="2" t="s">
        <v>6520</v>
      </c>
      <c r="B1003" s="6">
        <v>6.9</v>
      </c>
    </row>
    <row r="1004" spans="1:2" x14ac:dyDescent="0.25">
      <c r="A1004" s="2" t="s">
        <v>3200</v>
      </c>
      <c r="B1004" s="6">
        <v>6.9</v>
      </c>
    </row>
    <row r="1005" spans="1:2" x14ac:dyDescent="0.25">
      <c r="A1005" s="2" t="s">
        <v>1044</v>
      </c>
      <c r="B1005" s="6">
        <v>6.9</v>
      </c>
    </row>
    <row r="1006" spans="1:2" x14ac:dyDescent="0.25">
      <c r="A1006" s="2" t="s">
        <v>5072</v>
      </c>
      <c r="B1006" s="6">
        <v>6.9</v>
      </c>
    </row>
    <row r="1007" spans="1:2" x14ac:dyDescent="0.25">
      <c r="A1007" s="2" t="s">
        <v>5656</v>
      </c>
      <c r="B1007" s="6">
        <v>6.9</v>
      </c>
    </row>
    <row r="1008" spans="1:2" x14ac:dyDescent="0.25">
      <c r="A1008" s="2" t="s">
        <v>3857</v>
      </c>
      <c r="B1008" s="6">
        <v>6.9</v>
      </c>
    </row>
    <row r="1009" spans="1:2" x14ac:dyDescent="0.25">
      <c r="A1009" s="2" t="s">
        <v>6979</v>
      </c>
      <c r="B1009" s="6">
        <v>6.9</v>
      </c>
    </row>
    <row r="1010" spans="1:2" x14ac:dyDescent="0.25">
      <c r="A1010" s="2" t="s">
        <v>369</v>
      </c>
      <c r="B1010" s="6">
        <v>6.9</v>
      </c>
    </row>
    <row r="1011" spans="1:2" x14ac:dyDescent="0.25">
      <c r="A1011" s="2" t="s">
        <v>4596</v>
      </c>
      <c r="B1011" s="6">
        <v>6.9</v>
      </c>
    </row>
    <row r="1012" spans="1:2" x14ac:dyDescent="0.25">
      <c r="A1012" s="2" t="s">
        <v>1320</v>
      </c>
      <c r="B1012" s="6">
        <v>6.9</v>
      </c>
    </row>
    <row r="1013" spans="1:2" x14ac:dyDescent="0.25">
      <c r="A1013" s="2" t="s">
        <v>4346</v>
      </c>
      <c r="B1013" s="6">
        <v>6.9</v>
      </c>
    </row>
    <row r="1014" spans="1:2" x14ac:dyDescent="0.25">
      <c r="A1014" s="2" t="s">
        <v>67</v>
      </c>
      <c r="B1014" s="6">
        <v>6.9</v>
      </c>
    </row>
    <row r="1015" spans="1:2" x14ac:dyDescent="0.25">
      <c r="A1015" s="2" t="s">
        <v>300</v>
      </c>
      <c r="B1015" s="6">
        <v>6.9</v>
      </c>
    </row>
    <row r="1016" spans="1:2" x14ac:dyDescent="0.25">
      <c r="A1016" s="2" t="s">
        <v>516</v>
      </c>
      <c r="B1016" s="6">
        <v>6.9</v>
      </c>
    </row>
    <row r="1017" spans="1:2" x14ac:dyDescent="0.25">
      <c r="A1017" s="2" t="s">
        <v>4021</v>
      </c>
      <c r="B1017" s="6">
        <v>6.9</v>
      </c>
    </row>
    <row r="1018" spans="1:2" x14ac:dyDescent="0.25">
      <c r="A1018" s="2" t="s">
        <v>6970</v>
      </c>
      <c r="B1018" s="6">
        <v>6.9</v>
      </c>
    </row>
    <row r="1019" spans="1:2" x14ac:dyDescent="0.25">
      <c r="A1019" s="2" t="s">
        <v>3306</v>
      </c>
      <c r="B1019" s="6">
        <v>6.9</v>
      </c>
    </row>
    <row r="1020" spans="1:2" x14ac:dyDescent="0.25">
      <c r="A1020" s="2" t="s">
        <v>4482</v>
      </c>
      <c r="B1020" s="6">
        <v>6.9</v>
      </c>
    </row>
    <row r="1021" spans="1:2" x14ac:dyDescent="0.25">
      <c r="A1021" s="2" t="s">
        <v>2191</v>
      </c>
      <c r="B1021" s="6">
        <v>6.9</v>
      </c>
    </row>
    <row r="1022" spans="1:2" x14ac:dyDescent="0.25">
      <c r="A1022" s="2" t="s">
        <v>2652</v>
      </c>
      <c r="B1022" s="6">
        <v>6.9</v>
      </c>
    </row>
    <row r="1023" spans="1:2" x14ac:dyDescent="0.25">
      <c r="A1023" s="2" t="s">
        <v>3966</v>
      </c>
      <c r="B1023" s="6">
        <v>6.9</v>
      </c>
    </row>
    <row r="1024" spans="1:2" x14ac:dyDescent="0.25">
      <c r="A1024" s="2" t="s">
        <v>5049</v>
      </c>
      <c r="B1024" s="6">
        <v>6.9</v>
      </c>
    </row>
    <row r="1025" spans="1:2" x14ac:dyDescent="0.25">
      <c r="A1025" s="2" t="s">
        <v>4868</v>
      </c>
      <c r="B1025" s="6">
        <v>6.9</v>
      </c>
    </row>
    <row r="1026" spans="1:2" x14ac:dyDescent="0.25">
      <c r="A1026" s="2" t="s">
        <v>6269</v>
      </c>
      <c r="B1026" s="6">
        <v>6.9</v>
      </c>
    </row>
    <row r="1027" spans="1:2" x14ac:dyDescent="0.25">
      <c r="A1027" s="2" t="s">
        <v>6683</v>
      </c>
      <c r="B1027" s="6">
        <v>6.9</v>
      </c>
    </row>
    <row r="1028" spans="1:2" x14ac:dyDescent="0.25">
      <c r="A1028" s="2" t="s">
        <v>5479</v>
      </c>
      <c r="B1028" s="6">
        <v>6.9</v>
      </c>
    </row>
    <row r="1029" spans="1:2" x14ac:dyDescent="0.25">
      <c r="A1029" s="2" t="s">
        <v>6465</v>
      </c>
      <c r="B1029" s="6">
        <v>6.9</v>
      </c>
    </row>
    <row r="1030" spans="1:2" x14ac:dyDescent="0.25">
      <c r="A1030" s="2" t="s">
        <v>5407</v>
      </c>
      <c r="B1030" s="6">
        <v>6.9</v>
      </c>
    </row>
    <row r="1031" spans="1:2" x14ac:dyDescent="0.25">
      <c r="A1031" s="2" t="s">
        <v>2473</v>
      </c>
      <c r="B1031" s="6">
        <v>6.9</v>
      </c>
    </row>
    <row r="1032" spans="1:2" x14ac:dyDescent="0.25">
      <c r="A1032" s="2" t="s">
        <v>4059</v>
      </c>
      <c r="B1032" s="6">
        <v>6.9</v>
      </c>
    </row>
    <row r="1033" spans="1:2" x14ac:dyDescent="0.25">
      <c r="A1033" s="2" t="s">
        <v>3760</v>
      </c>
      <c r="B1033" s="6">
        <v>6.9</v>
      </c>
    </row>
    <row r="1034" spans="1:2" x14ac:dyDescent="0.25">
      <c r="A1034" s="2" t="s">
        <v>2611</v>
      </c>
      <c r="B1034" s="6">
        <v>6.9</v>
      </c>
    </row>
    <row r="1035" spans="1:2" x14ac:dyDescent="0.25">
      <c r="A1035" s="2" t="s">
        <v>2060</v>
      </c>
      <c r="B1035" s="6">
        <v>6.9</v>
      </c>
    </row>
    <row r="1036" spans="1:2" x14ac:dyDescent="0.25">
      <c r="A1036" s="2" t="s">
        <v>5125</v>
      </c>
      <c r="B1036" s="6">
        <v>6.8</v>
      </c>
    </row>
    <row r="1037" spans="1:2" x14ac:dyDescent="0.25">
      <c r="A1037" s="2" t="s">
        <v>6675</v>
      </c>
      <c r="B1037" s="6">
        <v>6.8</v>
      </c>
    </row>
    <row r="1038" spans="1:2" x14ac:dyDescent="0.25">
      <c r="A1038" s="2" t="s">
        <v>1821</v>
      </c>
      <c r="B1038" s="6">
        <v>6.8</v>
      </c>
    </row>
    <row r="1039" spans="1:2" x14ac:dyDescent="0.25">
      <c r="A1039" s="2" t="s">
        <v>3452</v>
      </c>
      <c r="B1039" s="6">
        <v>6.8</v>
      </c>
    </row>
    <row r="1040" spans="1:2" x14ac:dyDescent="0.25">
      <c r="A1040" s="2" t="s">
        <v>153</v>
      </c>
      <c r="B1040" s="6">
        <v>6.8</v>
      </c>
    </row>
    <row r="1041" spans="1:2" x14ac:dyDescent="0.25">
      <c r="A1041" s="2" t="s">
        <v>4223</v>
      </c>
      <c r="B1041" s="6">
        <v>6.8</v>
      </c>
    </row>
    <row r="1042" spans="1:2" x14ac:dyDescent="0.25">
      <c r="A1042" s="2" t="s">
        <v>7019</v>
      </c>
      <c r="B1042" s="6">
        <v>6.8</v>
      </c>
    </row>
    <row r="1043" spans="1:2" x14ac:dyDescent="0.25">
      <c r="A1043" s="2" t="s">
        <v>6597</v>
      </c>
      <c r="B1043" s="6">
        <v>6.8</v>
      </c>
    </row>
    <row r="1044" spans="1:2" x14ac:dyDescent="0.25">
      <c r="A1044" s="2" t="s">
        <v>5250</v>
      </c>
      <c r="B1044" s="6">
        <v>6.8</v>
      </c>
    </row>
    <row r="1045" spans="1:2" x14ac:dyDescent="0.25">
      <c r="A1045" s="2" t="s">
        <v>183</v>
      </c>
      <c r="B1045" s="6">
        <v>6.8</v>
      </c>
    </row>
    <row r="1046" spans="1:2" x14ac:dyDescent="0.25">
      <c r="A1046" s="2" t="s">
        <v>2590</v>
      </c>
      <c r="B1046" s="6">
        <v>6.8</v>
      </c>
    </row>
    <row r="1047" spans="1:2" x14ac:dyDescent="0.25">
      <c r="A1047" s="2" t="s">
        <v>316</v>
      </c>
      <c r="B1047" s="6">
        <v>6.8</v>
      </c>
    </row>
    <row r="1048" spans="1:2" x14ac:dyDescent="0.25">
      <c r="A1048" s="2" t="s">
        <v>615</v>
      </c>
      <c r="B1048" s="6">
        <v>6.8</v>
      </c>
    </row>
    <row r="1049" spans="1:2" x14ac:dyDescent="0.25">
      <c r="A1049" s="2" t="s">
        <v>3728</v>
      </c>
      <c r="B1049" s="6">
        <v>6.8</v>
      </c>
    </row>
    <row r="1050" spans="1:2" x14ac:dyDescent="0.25">
      <c r="A1050" s="2" t="s">
        <v>4704</v>
      </c>
      <c r="B1050" s="6">
        <v>6.8</v>
      </c>
    </row>
    <row r="1051" spans="1:2" x14ac:dyDescent="0.25">
      <c r="A1051" s="2" t="s">
        <v>667</v>
      </c>
      <c r="B1051" s="6">
        <v>6.8</v>
      </c>
    </row>
    <row r="1052" spans="1:2" x14ac:dyDescent="0.25">
      <c r="A1052" s="2" t="s">
        <v>251</v>
      </c>
      <c r="B1052" s="6">
        <v>6.8</v>
      </c>
    </row>
    <row r="1053" spans="1:2" x14ac:dyDescent="0.25">
      <c r="A1053" s="2" t="s">
        <v>5720</v>
      </c>
      <c r="B1053" s="6">
        <v>6.8</v>
      </c>
    </row>
    <row r="1054" spans="1:2" x14ac:dyDescent="0.25">
      <c r="A1054" s="2" t="s">
        <v>6300</v>
      </c>
      <c r="B1054" s="6">
        <v>6.8</v>
      </c>
    </row>
    <row r="1055" spans="1:2" x14ac:dyDescent="0.25">
      <c r="A1055" s="2" t="s">
        <v>1087</v>
      </c>
      <c r="B1055" s="6">
        <v>6.8</v>
      </c>
    </row>
    <row r="1056" spans="1:2" x14ac:dyDescent="0.25">
      <c r="A1056" s="2" t="s">
        <v>89</v>
      </c>
      <c r="B1056" s="6">
        <v>6.8</v>
      </c>
    </row>
    <row r="1057" spans="1:2" x14ac:dyDescent="0.25">
      <c r="A1057" s="2" t="s">
        <v>4142</v>
      </c>
      <c r="B1057" s="6">
        <v>6.8</v>
      </c>
    </row>
    <row r="1058" spans="1:2" x14ac:dyDescent="0.25">
      <c r="A1058" s="2" t="s">
        <v>5950</v>
      </c>
      <c r="B1058" s="6">
        <v>6.8</v>
      </c>
    </row>
    <row r="1059" spans="1:2" x14ac:dyDescent="0.25">
      <c r="A1059" s="2" t="s">
        <v>6768</v>
      </c>
      <c r="B1059" s="6">
        <v>6.8</v>
      </c>
    </row>
    <row r="1060" spans="1:2" x14ac:dyDescent="0.25">
      <c r="A1060" s="2" t="s">
        <v>3176</v>
      </c>
      <c r="B1060" s="6">
        <v>6.8</v>
      </c>
    </row>
    <row r="1061" spans="1:2" x14ac:dyDescent="0.25">
      <c r="A1061" s="2" t="s">
        <v>4329</v>
      </c>
      <c r="B1061" s="6">
        <v>6.8</v>
      </c>
    </row>
    <row r="1062" spans="1:2" x14ac:dyDescent="0.25">
      <c r="A1062" s="2" t="s">
        <v>6195</v>
      </c>
      <c r="B1062" s="6">
        <v>6.8</v>
      </c>
    </row>
    <row r="1063" spans="1:2" x14ac:dyDescent="0.25">
      <c r="A1063" s="2" t="s">
        <v>4294</v>
      </c>
      <c r="B1063" s="6">
        <v>6.8</v>
      </c>
    </row>
    <row r="1064" spans="1:2" x14ac:dyDescent="0.25">
      <c r="A1064" s="2" t="s">
        <v>2039</v>
      </c>
      <c r="B1064" s="6">
        <v>6.8</v>
      </c>
    </row>
    <row r="1065" spans="1:2" x14ac:dyDescent="0.25">
      <c r="A1065" s="2" t="s">
        <v>6384</v>
      </c>
      <c r="B1065" s="6">
        <v>6.8</v>
      </c>
    </row>
    <row r="1066" spans="1:2" x14ac:dyDescent="0.25">
      <c r="A1066" s="2" t="s">
        <v>4770</v>
      </c>
      <c r="B1066" s="6">
        <v>6.8</v>
      </c>
    </row>
    <row r="1067" spans="1:2" x14ac:dyDescent="0.25">
      <c r="A1067" s="2" t="s">
        <v>4522</v>
      </c>
      <c r="B1067" s="6">
        <v>6.8</v>
      </c>
    </row>
    <row r="1068" spans="1:2" x14ac:dyDescent="0.25">
      <c r="A1068" s="2" t="s">
        <v>3044</v>
      </c>
      <c r="B1068" s="6">
        <v>6.8</v>
      </c>
    </row>
    <row r="1069" spans="1:2" x14ac:dyDescent="0.25">
      <c r="A1069" s="2" t="s">
        <v>6629</v>
      </c>
      <c r="B1069" s="6">
        <v>6.8</v>
      </c>
    </row>
    <row r="1070" spans="1:2" x14ac:dyDescent="0.25">
      <c r="A1070" s="2" t="s">
        <v>4117</v>
      </c>
      <c r="B1070" s="6">
        <v>6.7</v>
      </c>
    </row>
    <row r="1071" spans="1:2" x14ac:dyDescent="0.25">
      <c r="A1071" s="2" t="s">
        <v>1260</v>
      </c>
      <c r="B1071" s="6">
        <v>6.7</v>
      </c>
    </row>
    <row r="1072" spans="1:2" x14ac:dyDescent="0.25">
      <c r="A1072" s="2" t="s">
        <v>3219</v>
      </c>
      <c r="B1072" s="6">
        <v>6.7</v>
      </c>
    </row>
    <row r="1073" spans="1:2" x14ac:dyDescent="0.25">
      <c r="A1073" s="2" t="s">
        <v>2645</v>
      </c>
      <c r="B1073" s="6">
        <v>6.7</v>
      </c>
    </row>
    <row r="1074" spans="1:2" x14ac:dyDescent="0.25">
      <c r="A1074" s="2" t="s">
        <v>2619</v>
      </c>
      <c r="B1074" s="6">
        <v>6.7</v>
      </c>
    </row>
    <row r="1075" spans="1:2" x14ac:dyDescent="0.25">
      <c r="A1075" s="2" t="s">
        <v>342</v>
      </c>
      <c r="B1075" s="6">
        <v>6.7</v>
      </c>
    </row>
    <row r="1076" spans="1:2" x14ac:dyDescent="0.25">
      <c r="A1076" s="2" t="s">
        <v>3654</v>
      </c>
      <c r="B1076" s="6">
        <v>6.7</v>
      </c>
    </row>
    <row r="1077" spans="1:2" x14ac:dyDescent="0.25">
      <c r="A1077" s="2" t="s">
        <v>2862</v>
      </c>
      <c r="B1077" s="6">
        <v>6.7</v>
      </c>
    </row>
    <row r="1078" spans="1:2" x14ac:dyDescent="0.25">
      <c r="A1078" s="2" t="s">
        <v>3109</v>
      </c>
      <c r="B1078" s="6">
        <v>6.7</v>
      </c>
    </row>
    <row r="1079" spans="1:2" x14ac:dyDescent="0.25">
      <c r="A1079" s="2" t="s">
        <v>2995</v>
      </c>
      <c r="B1079" s="6">
        <v>6.7</v>
      </c>
    </row>
    <row r="1080" spans="1:2" x14ac:dyDescent="0.25">
      <c r="A1080" s="2" t="s">
        <v>3470</v>
      </c>
      <c r="B1080" s="6">
        <v>6.7</v>
      </c>
    </row>
    <row r="1081" spans="1:2" x14ac:dyDescent="0.25">
      <c r="A1081" s="2" t="s">
        <v>6280</v>
      </c>
      <c r="B1081" s="6">
        <v>6.7</v>
      </c>
    </row>
    <row r="1082" spans="1:2" x14ac:dyDescent="0.25">
      <c r="A1082" s="2" t="s">
        <v>1874</v>
      </c>
      <c r="B1082" s="6">
        <v>6.7</v>
      </c>
    </row>
    <row r="1083" spans="1:2" x14ac:dyDescent="0.25">
      <c r="A1083" s="2" t="s">
        <v>6190</v>
      </c>
      <c r="B1083" s="6">
        <v>6.7</v>
      </c>
    </row>
    <row r="1084" spans="1:2" x14ac:dyDescent="0.25">
      <c r="A1084" s="2" t="s">
        <v>4490</v>
      </c>
      <c r="B1084" s="6">
        <v>6.7</v>
      </c>
    </row>
    <row r="1085" spans="1:2" x14ac:dyDescent="0.25">
      <c r="A1085" s="2" t="s">
        <v>3828</v>
      </c>
      <c r="B1085" s="6">
        <v>6.7</v>
      </c>
    </row>
    <row r="1086" spans="1:2" x14ac:dyDescent="0.25">
      <c r="A1086" s="2" t="s">
        <v>6048</v>
      </c>
      <c r="B1086" s="6">
        <v>6.7</v>
      </c>
    </row>
    <row r="1087" spans="1:2" x14ac:dyDescent="0.25">
      <c r="A1087" s="2" t="s">
        <v>6212</v>
      </c>
      <c r="B1087" s="6">
        <v>6.7</v>
      </c>
    </row>
    <row r="1088" spans="1:2" x14ac:dyDescent="0.25">
      <c r="A1088" s="2" t="s">
        <v>6439</v>
      </c>
      <c r="B1088" s="6">
        <v>6.7</v>
      </c>
    </row>
    <row r="1089" spans="1:2" x14ac:dyDescent="0.25">
      <c r="A1089" s="2" t="s">
        <v>4950</v>
      </c>
      <c r="B1089" s="6">
        <v>6.7</v>
      </c>
    </row>
    <row r="1090" spans="1:2" x14ac:dyDescent="0.25">
      <c r="A1090" s="2" t="s">
        <v>5129</v>
      </c>
      <c r="B1090" s="6">
        <v>6.7</v>
      </c>
    </row>
    <row r="1091" spans="1:2" x14ac:dyDescent="0.25">
      <c r="A1091" s="2" t="s">
        <v>204</v>
      </c>
      <c r="B1091" s="6">
        <v>6.7</v>
      </c>
    </row>
    <row r="1092" spans="1:2" x14ac:dyDescent="0.25">
      <c r="A1092" s="2" t="s">
        <v>86</v>
      </c>
      <c r="B1092" s="6">
        <v>6.7</v>
      </c>
    </row>
    <row r="1093" spans="1:2" x14ac:dyDescent="0.25">
      <c r="A1093" s="2" t="s">
        <v>1269</v>
      </c>
      <c r="B1093" s="6">
        <v>6.7</v>
      </c>
    </row>
    <row r="1094" spans="1:2" x14ac:dyDescent="0.25">
      <c r="A1094" s="2" t="s">
        <v>1402</v>
      </c>
      <c r="B1094" s="6">
        <v>6.7</v>
      </c>
    </row>
    <row r="1095" spans="1:2" x14ac:dyDescent="0.25">
      <c r="A1095" s="2" t="s">
        <v>686</v>
      </c>
      <c r="B1095" s="6">
        <v>6.7</v>
      </c>
    </row>
    <row r="1096" spans="1:2" x14ac:dyDescent="0.25">
      <c r="A1096" s="2" t="s">
        <v>1631</v>
      </c>
      <c r="B1096" s="6">
        <v>6.7</v>
      </c>
    </row>
    <row r="1097" spans="1:2" x14ac:dyDescent="0.25">
      <c r="A1097" s="2" t="s">
        <v>2117</v>
      </c>
      <c r="B1097" s="6">
        <v>6.7</v>
      </c>
    </row>
    <row r="1098" spans="1:2" x14ac:dyDescent="0.25">
      <c r="A1098" s="2" t="s">
        <v>5608</v>
      </c>
      <c r="B1098" s="6">
        <v>6.7</v>
      </c>
    </row>
    <row r="1099" spans="1:2" x14ac:dyDescent="0.25">
      <c r="A1099" s="2" t="s">
        <v>6356</v>
      </c>
      <c r="B1099" s="6">
        <v>6.7</v>
      </c>
    </row>
    <row r="1100" spans="1:2" x14ac:dyDescent="0.25">
      <c r="A1100" s="2" t="s">
        <v>5891</v>
      </c>
      <c r="B1100" s="6">
        <v>6.7</v>
      </c>
    </row>
    <row r="1101" spans="1:2" x14ac:dyDescent="0.25">
      <c r="A1101" s="2" t="s">
        <v>4995</v>
      </c>
      <c r="B1101" s="6">
        <v>6.7</v>
      </c>
    </row>
    <row r="1102" spans="1:2" x14ac:dyDescent="0.25">
      <c r="A1102" s="2" t="s">
        <v>3401</v>
      </c>
      <c r="B1102" s="6">
        <v>6.7</v>
      </c>
    </row>
    <row r="1103" spans="1:2" x14ac:dyDescent="0.25">
      <c r="A1103" s="2" t="s">
        <v>4152</v>
      </c>
      <c r="B1103" s="6">
        <v>6.7</v>
      </c>
    </row>
    <row r="1104" spans="1:2" x14ac:dyDescent="0.25">
      <c r="A1104" s="2" t="s">
        <v>3544</v>
      </c>
      <c r="B1104" s="6">
        <v>6.7</v>
      </c>
    </row>
    <row r="1105" spans="1:2" x14ac:dyDescent="0.25">
      <c r="A1105" s="2" t="s">
        <v>83</v>
      </c>
      <c r="B1105" s="6">
        <v>6.7</v>
      </c>
    </row>
    <row r="1106" spans="1:2" x14ac:dyDescent="0.25">
      <c r="A1106" s="2" t="s">
        <v>4450</v>
      </c>
      <c r="B1106" s="6">
        <v>6.7</v>
      </c>
    </row>
    <row r="1107" spans="1:2" x14ac:dyDescent="0.25">
      <c r="A1107" s="2" t="s">
        <v>4340</v>
      </c>
      <c r="B1107" s="6">
        <v>6.6</v>
      </c>
    </row>
    <row r="1108" spans="1:2" x14ac:dyDescent="0.25">
      <c r="A1108" s="2" t="s">
        <v>1749</v>
      </c>
      <c r="B1108" s="6">
        <v>6.6</v>
      </c>
    </row>
    <row r="1109" spans="1:2" x14ac:dyDescent="0.25">
      <c r="A1109" s="2" t="s">
        <v>4561</v>
      </c>
      <c r="B1109" s="6">
        <v>6.6</v>
      </c>
    </row>
    <row r="1110" spans="1:2" x14ac:dyDescent="0.25">
      <c r="A1110" s="2" t="s">
        <v>1881</v>
      </c>
      <c r="B1110" s="6">
        <v>6.6</v>
      </c>
    </row>
    <row r="1111" spans="1:2" x14ac:dyDescent="0.25">
      <c r="A1111" s="2" t="s">
        <v>1638</v>
      </c>
      <c r="B1111" s="6">
        <v>6.6</v>
      </c>
    </row>
    <row r="1112" spans="1:2" x14ac:dyDescent="0.25">
      <c r="A1112" s="2" t="s">
        <v>3696</v>
      </c>
      <c r="B1112" s="6">
        <v>6.6</v>
      </c>
    </row>
    <row r="1113" spans="1:2" x14ac:dyDescent="0.25">
      <c r="A1113" s="2" t="s">
        <v>4195</v>
      </c>
      <c r="B1113" s="6">
        <v>6.6</v>
      </c>
    </row>
    <row r="1114" spans="1:2" x14ac:dyDescent="0.25">
      <c r="A1114" s="2" t="s">
        <v>1253</v>
      </c>
      <c r="B1114" s="6">
        <v>6.6</v>
      </c>
    </row>
    <row r="1115" spans="1:2" x14ac:dyDescent="0.25">
      <c r="A1115" s="2" t="s">
        <v>1026</v>
      </c>
      <c r="B1115" s="6">
        <v>6.6</v>
      </c>
    </row>
    <row r="1116" spans="1:2" x14ac:dyDescent="0.25">
      <c r="A1116" s="2" t="s">
        <v>4467</v>
      </c>
      <c r="B1116" s="6">
        <v>6.6</v>
      </c>
    </row>
    <row r="1117" spans="1:2" x14ac:dyDescent="0.25">
      <c r="A1117" s="2" t="s">
        <v>4301</v>
      </c>
      <c r="B1117" s="6">
        <v>6.6</v>
      </c>
    </row>
    <row r="1118" spans="1:2" x14ac:dyDescent="0.25">
      <c r="A1118" s="2" t="s">
        <v>6063</v>
      </c>
      <c r="B1118" s="6">
        <v>6.6</v>
      </c>
    </row>
    <row r="1119" spans="1:2" x14ac:dyDescent="0.25">
      <c r="A1119" s="2" t="s">
        <v>5470</v>
      </c>
      <c r="B1119" s="6">
        <v>6.6</v>
      </c>
    </row>
    <row r="1120" spans="1:2" x14ac:dyDescent="0.25">
      <c r="A1120" s="2" t="s">
        <v>648</v>
      </c>
      <c r="B1120" s="6">
        <v>6.6</v>
      </c>
    </row>
    <row r="1121" spans="1:2" x14ac:dyDescent="0.25">
      <c r="A1121" s="2" t="s">
        <v>155</v>
      </c>
      <c r="B1121" s="6">
        <v>6.6</v>
      </c>
    </row>
    <row r="1122" spans="1:2" x14ac:dyDescent="0.25">
      <c r="A1122" s="2" t="s">
        <v>4042</v>
      </c>
      <c r="B1122" s="6">
        <v>6.6</v>
      </c>
    </row>
    <row r="1123" spans="1:2" x14ac:dyDescent="0.25">
      <c r="A1123" s="2" t="s">
        <v>3656</v>
      </c>
      <c r="B1123" s="6">
        <v>6.6</v>
      </c>
    </row>
    <row r="1124" spans="1:2" x14ac:dyDescent="0.25">
      <c r="A1124" s="2" t="s">
        <v>2935</v>
      </c>
      <c r="B1124" s="6">
        <v>6.6</v>
      </c>
    </row>
    <row r="1125" spans="1:2" x14ac:dyDescent="0.25">
      <c r="A1125" s="2" t="s">
        <v>5722</v>
      </c>
      <c r="B1125" s="6">
        <v>6.6</v>
      </c>
    </row>
    <row r="1126" spans="1:2" x14ac:dyDescent="0.25">
      <c r="A1126" s="2" t="s">
        <v>1291</v>
      </c>
      <c r="B1126" s="6">
        <v>6.6</v>
      </c>
    </row>
    <row r="1127" spans="1:2" x14ac:dyDescent="0.25">
      <c r="A1127" s="2" t="s">
        <v>6734</v>
      </c>
      <c r="B1127" s="6">
        <v>6.6</v>
      </c>
    </row>
    <row r="1128" spans="1:2" x14ac:dyDescent="0.25">
      <c r="A1128" s="2" t="s">
        <v>4009</v>
      </c>
      <c r="B1128" s="6">
        <v>6.6</v>
      </c>
    </row>
    <row r="1129" spans="1:2" x14ac:dyDescent="0.25">
      <c r="A1129" s="2" t="s">
        <v>1470</v>
      </c>
      <c r="B1129" s="6">
        <v>6.6</v>
      </c>
    </row>
    <row r="1130" spans="1:2" x14ac:dyDescent="0.25">
      <c r="A1130" s="2" t="s">
        <v>5798</v>
      </c>
      <c r="B1130" s="6">
        <v>6.6</v>
      </c>
    </row>
    <row r="1131" spans="1:2" x14ac:dyDescent="0.25">
      <c r="A1131" s="2" t="s">
        <v>3557</v>
      </c>
      <c r="B1131" s="6">
        <v>6.6</v>
      </c>
    </row>
    <row r="1132" spans="1:2" x14ac:dyDescent="0.25">
      <c r="A1132" s="2" t="s">
        <v>6124</v>
      </c>
      <c r="B1132" s="6">
        <v>6.6</v>
      </c>
    </row>
    <row r="1133" spans="1:2" x14ac:dyDescent="0.25">
      <c r="A1133" s="2" t="s">
        <v>3064</v>
      </c>
      <c r="B1133" s="6">
        <v>6.6</v>
      </c>
    </row>
    <row r="1134" spans="1:2" x14ac:dyDescent="0.25">
      <c r="A1134" s="2" t="s">
        <v>5426</v>
      </c>
      <c r="B1134" s="6">
        <v>6.6</v>
      </c>
    </row>
    <row r="1135" spans="1:2" x14ac:dyDescent="0.25">
      <c r="A1135" s="2" t="s">
        <v>4473</v>
      </c>
      <c r="B1135" s="6">
        <v>6.6</v>
      </c>
    </row>
    <row r="1136" spans="1:2" x14ac:dyDescent="0.25">
      <c r="A1136" s="2" t="s">
        <v>6653</v>
      </c>
      <c r="B1136" s="6">
        <v>6.6</v>
      </c>
    </row>
    <row r="1137" spans="1:2" x14ac:dyDescent="0.25">
      <c r="A1137" s="2" t="s">
        <v>4464</v>
      </c>
      <c r="B1137" s="6">
        <v>6.6</v>
      </c>
    </row>
    <row r="1138" spans="1:2" x14ac:dyDescent="0.25">
      <c r="A1138" s="2" t="s">
        <v>2747</v>
      </c>
      <c r="B1138" s="6">
        <v>6.6</v>
      </c>
    </row>
    <row r="1139" spans="1:2" x14ac:dyDescent="0.25">
      <c r="A1139" s="2" t="s">
        <v>1132</v>
      </c>
      <c r="B1139" s="6">
        <v>6.6</v>
      </c>
    </row>
    <row r="1140" spans="1:2" x14ac:dyDescent="0.25">
      <c r="A1140" s="2" t="s">
        <v>6167</v>
      </c>
      <c r="B1140" s="6">
        <v>6.6</v>
      </c>
    </row>
    <row r="1141" spans="1:2" x14ac:dyDescent="0.25">
      <c r="A1141" s="2" t="s">
        <v>1460</v>
      </c>
      <c r="B1141" s="6">
        <v>6.6</v>
      </c>
    </row>
    <row r="1142" spans="1:2" x14ac:dyDescent="0.25">
      <c r="A1142" s="2" t="s">
        <v>3666</v>
      </c>
      <c r="B1142" s="6">
        <v>6.6</v>
      </c>
    </row>
    <row r="1143" spans="1:2" x14ac:dyDescent="0.25">
      <c r="A1143" s="2" t="s">
        <v>1698</v>
      </c>
      <c r="B1143" s="6">
        <v>6.6</v>
      </c>
    </row>
    <row r="1144" spans="1:2" x14ac:dyDescent="0.25">
      <c r="A1144" s="2" t="s">
        <v>2887</v>
      </c>
      <c r="B1144" s="6">
        <v>6.6</v>
      </c>
    </row>
    <row r="1145" spans="1:2" x14ac:dyDescent="0.25">
      <c r="A1145" s="2" t="s">
        <v>4939</v>
      </c>
      <c r="B1145" s="6">
        <v>6.5</v>
      </c>
    </row>
    <row r="1146" spans="1:2" x14ac:dyDescent="0.25">
      <c r="A1146" s="2" t="s">
        <v>6690</v>
      </c>
      <c r="B1146" s="6">
        <v>6.5</v>
      </c>
    </row>
    <row r="1147" spans="1:2" x14ac:dyDescent="0.25">
      <c r="A1147" s="2" t="s">
        <v>3916</v>
      </c>
      <c r="B1147" s="6">
        <v>6.5</v>
      </c>
    </row>
    <row r="1148" spans="1:2" x14ac:dyDescent="0.25">
      <c r="A1148" s="2" t="s">
        <v>6228</v>
      </c>
      <c r="B1148" s="6">
        <v>6.5</v>
      </c>
    </row>
    <row r="1149" spans="1:2" x14ac:dyDescent="0.25">
      <c r="A1149" s="2" t="s">
        <v>4371</v>
      </c>
      <c r="B1149" s="6">
        <v>6.5</v>
      </c>
    </row>
    <row r="1150" spans="1:2" x14ac:dyDescent="0.25">
      <c r="A1150" s="2" t="s">
        <v>755</v>
      </c>
      <c r="B1150" s="6">
        <v>6.5</v>
      </c>
    </row>
    <row r="1151" spans="1:2" x14ac:dyDescent="0.25">
      <c r="A1151" s="2" t="s">
        <v>5435</v>
      </c>
      <c r="B1151" s="6">
        <v>6.5</v>
      </c>
    </row>
    <row r="1152" spans="1:2" x14ac:dyDescent="0.25">
      <c r="A1152" s="2" t="s">
        <v>6602</v>
      </c>
      <c r="B1152" s="6">
        <v>6.5</v>
      </c>
    </row>
    <row r="1153" spans="1:2" x14ac:dyDescent="0.25">
      <c r="A1153" s="2" t="s">
        <v>4811</v>
      </c>
      <c r="B1153" s="6">
        <v>6.5</v>
      </c>
    </row>
    <row r="1154" spans="1:2" x14ac:dyDescent="0.25">
      <c r="A1154" s="2" t="s">
        <v>2200</v>
      </c>
      <c r="B1154" s="6">
        <v>6.5</v>
      </c>
    </row>
    <row r="1155" spans="1:2" x14ac:dyDescent="0.25">
      <c r="A1155" s="2" t="s">
        <v>6708</v>
      </c>
      <c r="B1155" s="6">
        <v>6.5</v>
      </c>
    </row>
    <row r="1156" spans="1:2" x14ac:dyDescent="0.25">
      <c r="A1156" s="2" t="s">
        <v>6496</v>
      </c>
      <c r="B1156" s="6">
        <v>6.5</v>
      </c>
    </row>
    <row r="1157" spans="1:2" x14ac:dyDescent="0.25">
      <c r="A1157" s="2" t="s">
        <v>2901</v>
      </c>
      <c r="B1157" s="6">
        <v>6.5</v>
      </c>
    </row>
    <row r="1158" spans="1:2" x14ac:dyDescent="0.25">
      <c r="A1158" s="2" t="s">
        <v>6461</v>
      </c>
      <c r="B1158" s="6">
        <v>6.5</v>
      </c>
    </row>
    <row r="1159" spans="1:2" x14ac:dyDescent="0.25">
      <c r="A1159" s="2" t="s">
        <v>6392</v>
      </c>
      <c r="B1159" s="6">
        <v>6.5</v>
      </c>
    </row>
    <row r="1160" spans="1:2" x14ac:dyDescent="0.25">
      <c r="A1160" s="2" t="s">
        <v>2056</v>
      </c>
      <c r="B1160" s="6">
        <v>6.5</v>
      </c>
    </row>
    <row r="1161" spans="1:2" x14ac:dyDescent="0.25">
      <c r="A1161" s="2" t="s">
        <v>531</v>
      </c>
      <c r="B1161" s="6">
        <v>6.5</v>
      </c>
    </row>
    <row r="1162" spans="1:2" x14ac:dyDescent="0.25">
      <c r="A1162" s="2" t="s">
        <v>1282</v>
      </c>
      <c r="B1162" s="6">
        <v>6.5</v>
      </c>
    </row>
    <row r="1163" spans="1:2" x14ac:dyDescent="0.25">
      <c r="A1163" s="2" t="s">
        <v>2108</v>
      </c>
      <c r="B1163" s="6">
        <v>6.5</v>
      </c>
    </row>
    <row r="1164" spans="1:2" x14ac:dyDescent="0.25">
      <c r="A1164" s="2" t="s">
        <v>6058</v>
      </c>
      <c r="B1164" s="6">
        <v>6.5</v>
      </c>
    </row>
    <row r="1165" spans="1:2" x14ac:dyDescent="0.25">
      <c r="A1165" s="2" t="s">
        <v>5244</v>
      </c>
      <c r="B1165" s="6">
        <v>6.5</v>
      </c>
    </row>
    <row r="1166" spans="1:2" x14ac:dyDescent="0.25">
      <c r="A1166" s="2" t="s">
        <v>3184</v>
      </c>
      <c r="B1166" s="6">
        <v>6.5</v>
      </c>
    </row>
    <row r="1167" spans="1:2" x14ac:dyDescent="0.25">
      <c r="A1167" s="2" t="s">
        <v>1842</v>
      </c>
      <c r="B1167" s="6">
        <v>6.5</v>
      </c>
    </row>
    <row r="1168" spans="1:2" x14ac:dyDescent="0.25">
      <c r="A1168" s="2" t="s">
        <v>2353</v>
      </c>
      <c r="B1168" s="6">
        <v>6.5</v>
      </c>
    </row>
    <row r="1169" spans="1:2" x14ac:dyDescent="0.25">
      <c r="A1169" s="2" t="s">
        <v>5878</v>
      </c>
      <c r="B1169" s="6">
        <v>6.5</v>
      </c>
    </row>
    <row r="1170" spans="1:2" x14ac:dyDescent="0.25">
      <c r="A1170" s="2" t="s">
        <v>1118</v>
      </c>
      <c r="B1170" s="6">
        <v>6.5</v>
      </c>
    </row>
    <row r="1171" spans="1:2" x14ac:dyDescent="0.25">
      <c r="A1171" s="2" t="s">
        <v>275</v>
      </c>
      <c r="B1171" s="6">
        <v>6.5</v>
      </c>
    </row>
    <row r="1172" spans="1:2" x14ac:dyDescent="0.25">
      <c r="A1172" s="2" t="s">
        <v>4682</v>
      </c>
      <c r="B1172" s="6">
        <v>6.5</v>
      </c>
    </row>
    <row r="1173" spans="1:2" x14ac:dyDescent="0.25">
      <c r="A1173" s="2" t="s">
        <v>1956</v>
      </c>
      <c r="B1173" s="6">
        <v>6.5</v>
      </c>
    </row>
    <row r="1174" spans="1:2" x14ac:dyDescent="0.25">
      <c r="A1174" s="2" t="s">
        <v>5670</v>
      </c>
      <c r="B1174" s="6">
        <v>6.5</v>
      </c>
    </row>
    <row r="1175" spans="1:2" x14ac:dyDescent="0.25">
      <c r="A1175" s="2" t="s">
        <v>4605</v>
      </c>
      <c r="B1175" s="6">
        <v>6.5</v>
      </c>
    </row>
    <row r="1176" spans="1:2" x14ac:dyDescent="0.25">
      <c r="A1176" s="2" t="s">
        <v>461</v>
      </c>
      <c r="B1176" s="6">
        <v>6.5</v>
      </c>
    </row>
    <row r="1177" spans="1:2" x14ac:dyDescent="0.25">
      <c r="A1177" s="2" t="s">
        <v>6408</v>
      </c>
      <c r="B1177" s="6">
        <v>6.5</v>
      </c>
    </row>
    <row r="1178" spans="1:2" x14ac:dyDescent="0.25">
      <c r="A1178" s="2" t="s">
        <v>4889</v>
      </c>
      <c r="B1178" s="6">
        <v>6.5</v>
      </c>
    </row>
    <row r="1179" spans="1:2" x14ac:dyDescent="0.25">
      <c r="A1179" s="2" t="s">
        <v>3845</v>
      </c>
      <c r="B1179" s="6">
        <v>6.5</v>
      </c>
    </row>
    <row r="1180" spans="1:2" x14ac:dyDescent="0.25">
      <c r="A1180" s="2" t="s">
        <v>6578</v>
      </c>
      <c r="B1180" s="6">
        <v>6.5</v>
      </c>
    </row>
    <row r="1181" spans="1:2" x14ac:dyDescent="0.25">
      <c r="A1181" s="2" t="s">
        <v>2817</v>
      </c>
      <c r="B1181" s="6">
        <v>6.5</v>
      </c>
    </row>
    <row r="1182" spans="1:2" x14ac:dyDescent="0.25">
      <c r="A1182" s="2" t="s">
        <v>4006</v>
      </c>
      <c r="B1182" s="6">
        <v>6.5</v>
      </c>
    </row>
    <row r="1183" spans="1:2" x14ac:dyDescent="0.25">
      <c r="A1183" s="2" t="s">
        <v>2770</v>
      </c>
      <c r="B1183" s="6">
        <v>6.5</v>
      </c>
    </row>
    <row r="1184" spans="1:2" x14ac:dyDescent="0.25">
      <c r="A1184" s="2" t="s">
        <v>6389</v>
      </c>
      <c r="B1184" s="6">
        <v>6.5</v>
      </c>
    </row>
    <row r="1185" spans="1:2" x14ac:dyDescent="0.25">
      <c r="A1185" s="2" t="s">
        <v>1585</v>
      </c>
      <c r="B1185" s="6">
        <v>6.5</v>
      </c>
    </row>
    <row r="1186" spans="1:2" x14ac:dyDescent="0.25">
      <c r="A1186" s="2" t="s">
        <v>770</v>
      </c>
      <c r="B1186" s="6">
        <v>6.5</v>
      </c>
    </row>
    <row r="1187" spans="1:2" x14ac:dyDescent="0.25">
      <c r="A1187" s="2" t="s">
        <v>696</v>
      </c>
      <c r="B1187" s="6">
        <v>6.5</v>
      </c>
    </row>
    <row r="1188" spans="1:2" x14ac:dyDescent="0.25">
      <c r="A1188" s="2" t="s">
        <v>5424</v>
      </c>
      <c r="B1188" s="6">
        <v>6.5</v>
      </c>
    </row>
    <row r="1189" spans="1:2" x14ac:dyDescent="0.25">
      <c r="A1189" s="2" t="s">
        <v>4878</v>
      </c>
      <c r="B1189" s="6">
        <v>6.5</v>
      </c>
    </row>
    <row r="1190" spans="1:2" x14ac:dyDescent="0.25">
      <c r="A1190" s="2" t="s">
        <v>6981</v>
      </c>
      <c r="B1190" s="6">
        <v>6.5</v>
      </c>
    </row>
    <row r="1191" spans="1:2" x14ac:dyDescent="0.25">
      <c r="A1191" s="2" t="s">
        <v>3964</v>
      </c>
      <c r="B1191" s="6">
        <v>6.5</v>
      </c>
    </row>
    <row r="1192" spans="1:2" x14ac:dyDescent="0.25">
      <c r="A1192" s="2" t="s">
        <v>6243</v>
      </c>
      <c r="B1192" s="6">
        <v>6.4</v>
      </c>
    </row>
    <row r="1193" spans="1:2" x14ac:dyDescent="0.25">
      <c r="A1193" s="2" t="s">
        <v>4374</v>
      </c>
      <c r="B1193" s="6">
        <v>6.4</v>
      </c>
    </row>
    <row r="1194" spans="1:2" x14ac:dyDescent="0.25">
      <c r="A1194" s="2" t="s">
        <v>5507</v>
      </c>
      <c r="B1194" s="6">
        <v>6.4</v>
      </c>
    </row>
    <row r="1195" spans="1:2" x14ac:dyDescent="0.25">
      <c r="A1195" s="2" t="s">
        <v>4236</v>
      </c>
      <c r="B1195" s="6">
        <v>6.4</v>
      </c>
    </row>
    <row r="1196" spans="1:2" x14ac:dyDescent="0.25">
      <c r="A1196" s="2" t="s">
        <v>4161</v>
      </c>
      <c r="B1196" s="6">
        <v>6.4</v>
      </c>
    </row>
    <row r="1197" spans="1:2" x14ac:dyDescent="0.25">
      <c r="A1197" s="2" t="s">
        <v>5422</v>
      </c>
      <c r="B1197" s="6">
        <v>6.4</v>
      </c>
    </row>
    <row r="1198" spans="1:2" x14ac:dyDescent="0.25">
      <c r="A1198" s="2" t="s">
        <v>3247</v>
      </c>
      <c r="B1198" s="6">
        <v>6.4</v>
      </c>
    </row>
    <row r="1199" spans="1:2" x14ac:dyDescent="0.25">
      <c r="A1199" s="2" t="s">
        <v>6318</v>
      </c>
      <c r="B1199" s="6">
        <v>6.4</v>
      </c>
    </row>
    <row r="1200" spans="1:2" x14ac:dyDescent="0.25">
      <c r="A1200" s="2" t="s">
        <v>361</v>
      </c>
      <c r="B1200" s="6">
        <v>6.4</v>
      </c>
    </row>
    <row r="1201" spans="1:2" x14ac:dyDescent="0.25">
      <c r="A1201" s="2" t="s">
        <v>6926</v>
      </c>
      <c r="B1201" s="6">
        <v>6.4</v>
      </c>
    </row>
    <row r="1202" spans="1:2" x14ac:dyDescent="0.25">
      <c r="A1202" s="2" t="s">
        <v>1398</v>
      </c>
      <c r="B1202" s="6">
        <v>6.4</v>
      </c>
    </row>
    <row r="1203" spans="1:2" x14ac:dyDescent="0.25">
      <c r="A1203" s="2" t="s">
        <v>1166</v>
      </c>
      <c r="B1203" s="6">
        <v>6.4</v>
      </c>
    </row>
    <row r="1204" spans="1:2" x14ac:dyDescent="0.25">
      <c r="A1204" s="2" t="s">
        <v>6975</v>
      </c>
      <c r="B1204" s="6">
        <v>6.4</v>
      </c>
    </row>
    <row r="1205" spans="1:2" x14ac:dyDescent="0.25">
      <c r="A1205" s="2" t="s">
        <v>5547</v>
      </c>
      <c r="B1205" s="6">
        <v>6.4</v>
      </c>
    </row>
    <row r="1206" spans="1:2" x14ac:dyDescent="0.25">
      <c r="A1206" s="2" t="s">
        <v>5661</v>
      </c>
      <c r="B1206" s="6">
        <v>6.4</v>
      </c>
    </row>
    <row r="1207" spans="1:2" x14ac:dyDescent="0.25">
      <c r="A1207" s="2" t="s">
        <v>5614</v>
      </c>
      <c r="B1207" s="6">
        <v>6.4</v>
      </c>
    </row>
    <row r="1208" spans="1:2" x14ac:dyDescent="0.25">
      <c r="A1208" s="2" t="s">
        <v>2685</v>
      </c>
      <c r="B1208" s="6">
        <v>6.4</v>
      </c>
    </row>
    <row r="1209" spans="1:2" x14ac:dyDescent="0.25">
      <c r="A1209" s="2" t="s">
        <v>2021</v>
      </c>
      <c r="B1209" s="6">
        <v>6.4</v>
      </c>
    </row>
    <row r="1210" spans="1:2" x14ac:dyDescent="0.25">
      <c r="A1210" s="2" t="s">
        <v>4083</v>
      </c>
      <c r="B1210" s="6">
        <v>6.4</v>
      </c>
    </row>
    <row r="1211" spans="1:2" x14ac:dyDescent="0.25">
      <c r="A1211" s="2" t="s">
        <v>2051</v>
      </c>
      <c r="B1211" s="6">
        <v>6.4</v>
      </c>
    </row>
    <row r="1212" spans="1:2" x14ac:dyDescent="0.25">
      <c r="A1212" s="2" t="s">
        <v>6304</v>
      </c>
      <c r="B1212" s="6">
        <v>6.4</v>
      </c>
    </row>
    <row r="1213" spans="1:2" x14ac:dyDescent="0.25">
      <c r="A1213" s="2" t="s">
        <v>1658</v>
      </c>
      <c r="B1213" s="6">
        <v>6.4</v>
      </c>
    </row>
    <row r="1214" spans="1:2" x14ac:dyDescent="0.25">
      <c r="A1214" s="2" t="s">
        <v>5540</v>
      </c>
      <c r="B1214" s="6">
        <v>6.4</v>
      </c>
    </row>
    <row r="1215" spans="1:2" x14ac:dyDescent="0.25">
      <c r="A1215" s="2" t="s">
        <v>1780</v>
      </c>
      <c r="B1215" s="6">
        <v>6.4</v>
      </c>
    </row>
    <row r="1216" spans="1:2" x14ac:dyDescent="0.25">
      <c r="A1216" s="2" t="s">
        <v>3463</v>
      </c>
      <c r="B1216" s="6">
        <v>6.4</v>
      </c>
    </row>
    <row r="1217" spans="1:2" x14ac:dyDescent="0.25">
      <c r="A1217" s="2" t="s">
        <v>2410</v>
      </c>
      <c r="B1217" s="6">
        <v>6.4</v>
      </c>
    </row>
    <row r="1218" spans="1:2" x14ac:dyDescent="0.25">
      <c r="A1218" s="2" t="s">
        <v>6095</v>
      </c>
      <c r="B1218" s="6">
        <v>6.4</v>
      </c>
    </row>
    <row r="1219" spans="1:2" x14ac:dyDescent="0.25">
      <c r="A1219" s="2" t="s">
        <v>5699</v>
      </c>
      <c r="B1219" s="6">
        <v>6.4</v>
      </c>
    </row>
    <row r="1220" spans="1:2" x14ac:dyDescent="0.25">
      <c r="A1220" s="2" t="s">
        <v>2208</v>
      </c>
      <c r="B1220" s="6">
        <v>6.4</v>
      </c>
    </row>
    <row r="1221" spans="1:2" x14ac:dyDescent="0.25">
      <c r="A1221" s="2" t="s">
        <v>6944</v>
      </c>
      <c r="B1221" s="6">
        <v>6.4</v>
      </c>
    </row>
    <row r="1222" spans="1:2" x14ac:dyDescent="0.25">
      <c r="A1222" s="2" t="s">
        <v>4231</v>
      </c>
      <c r="B1222" s="6">
        <v>6.4</v>
      </c>
    </row>
    <row r="1223" spans="1:2" x14ac:dyDescent="0.25">
      <c r="A1223" s="2" t="s">
        <v>5372</v>
      </c>
      <c r="B1223" s="6">
        <v>6.4</v>
      </c>
    </row>
    <row r="1224" spans="1:2" x14ac:dyDescent="0.25">
      <c r="A1224" s="2" t="s">
        <v>1641</v>
      </c>
      <c r="B1224" s="6">
        <v>6.4</v>
      </c>
    </row>
    <row r="1225" spans="1:2" x14ac:dyDescent="0.25">
      <c r="A1225" s="2" t="s">
        <v>5738</v>
      </c>
      <c r="B1225" s="6">
        <v>6.3</v>
      </c>
    </row>
    <row r="1226" spans="1:2" x14ac:dyDescent="0.25">
      <c r="A1226" s="2" t="s">
        <v>5393</v>
      </c>
      <c r="B1226" s="6">
        <v>6.3</v>
      </c>
    </row>
    <row r="1227" spans="1:2" x14ac:dyDescent="0.25">
      <c r="A1227" s="2" t="s">
        <v>418</v>
      </c>
      <c r="B1227" s="6">
        <v>6.3</v>
      </c>
    </row>
    <row r="1228" spans="1:2" x14ac:dyDescent="0.25">
      <c r="A1228" s="2" t="s">
        <v>6808</v>
      </c>
      <c r="B1228" s="6">
        <v>6.3</v>
      </c>
    </row>
    <row r="1229" spans="1:2" x14ac:dyDescent="0.25">
      <c r="A1229" s="2" t="s">
        <v>4843</v>
      </c>
      <c r="B1229" s="6">
        <v>6.3</v>
      </c>
    </row>
    <row r="1230" spans="1:2" x14ac:dyDescent="0.25">
      <c r="A1230" s="2" t="s">
        <v>5567</v>
      </c>
      <c r="B1230" s="6">
        <v>6.3</v>
      </c>
    </row>
    <row r="1231" spans="1:2" x14ac:dyDescent="0.25">
      <c r="A1231" s="2" t="s">
        <v>5202</v>
      </c>
      <c r="B1231" s="6">
        <v>6.3</v>
      </c>
    </row>
    <row r="1232" spans="1:2" x14ac:dyDescent="0.25">
      <c r="A1232" s="2" t="s">
        <v>2461</v>
      </c>
      <c r="B1232" s="6">
        <v>6.3</v>
      </c>
    </row>
    <row r="1233" spans="1:2" x14ac:dyDescent="0.25">
      <c r="A1233" s="2" t="s">
        <v>5781</v>
      </c>
      <c r="B1233" s="6">
        <v>6.3</v>
      </c>
    </row>
    <row r="1234" spans="1:2" x14ac:dyDescent="0.25">
      <c r="A1234" s="2" t="s">
        <v>2213</v>
      </c>
      <c r="B1234" s="6">
        <v>6.3</v>
      </c>
    </row>
    <row r="1235" spans="1:2" x14ac:dyDescent="0.25">
      <c r="A1235" s="2" t="s">
        <v>4714</v>
      </c>
      <c r="B1235" s="6">
        <v>6.3</v>
      </c>
    </row>
    <row r="1236" spans="1:2" x14ac:dyDescent="0.25">
      <c r="A1236" s="2" t="s">
        <v>6619</v>
      </c>
      <c r="B1236" s="6">
        <v>6.3</v>
      </c>
    </row>
    <row r="1237" spans="1:2" x14ac:dyDescent="0.25">
      <c r="A1237" s="2" t="s">
        <v>2554</v>
      </c>
      <c r="B1237" s="6">
        <v>6.3</v>
      </c>
    </row>
    <row r="1238" spans="1:2" x14ac:dyDescent="0.25">
      <c r="A1238" s="2" t="s">
        <v>1619</v>
      </c>
      <c r="B1238" s="6">
        <v>6.3</v>
      </c>
    </row>
    <row r="1239" spans="1:2" x14ac:dyDescent="0.25">
      <c r="A1239" s="2" t="s">
        <v>3924</v>
      </c>
      <c r="B1239" s="6">
        <v>6.3</v>
      </c>
    </row>
    <row r="1240" spans="1:2" x14ac:dyDescent="0.25">
      <c r="A1240" s="2" t="s">
        <v>5642</v>
      </c>
      <c r="B1240" s="6">
        <v>6.3</v>
      </c>
    </row>
    <row r="1241" spans="1:2" x14ac:dyDescent="0.25">
      <c r="A1241" s="2" t="s">
        <v>1975</v>
      </c>
      <c r="B1241" s="6">
        <v>6.3</v>
      </c>
    </row>
    <row r="1242" spans="1:2" x14ac:dyDescent="0.25">
      <c r="A1242" s="2" t="s">
        <v>4732</v>
      </c>
      <c r="B1242" s="6">
        <v>6.3</v>
      </c>
    </row>
    <row r="1243" spans="1:2" x14ac:dyDescent="0.25">
      <c r="A1243" s="2" t="s">
        <v>2090</v>
      </c>
      <c r="B1243" s="6">
        <v>6.3</v>
      </c>
    </row>
    <row r="1244" spans="1:2" x14ac:dyDescent="0.25">
      <c r="A1244" s="2" t="s">
        <v>5553</v>
      </c>
      <c r="B1244" s="6">
        <v>6.3</v>
      </c>
    </row>
    <row r="1245" spans="1:2" x14ac:dyDescent="0.25">
      <c r="A1245" s="2" t="s">
        <v>4421</v>
      </c>
      <c r="B1245" s="6">
        <v>6.3</v>
      </c>
    </row>
    <row r="1246" spans="1:2" x14ac:dyDescent="0.25">
      <c r="A1246" s="2" t="s">
        <v>5415</v>
      </c>
      <c r="B1246" s="6">
        <v>6.3</v>
      </c>
    </row>
    <row r="1247" spans="1:2" x14ac:dyDescent="0.25">
      <c r="A1247" s="2" t="s">
        <v>5964</v>
      </c>
      <c r="B1247" s="6">
        <v>6.3</v>
      </c>
    </row>
    <row r="1248" spans="1:2" x14ac:dyDescent="0.25">
      <c r="A1248" s="2" t="s">
        <v>4702</v>
      </c>
      <c r="B1248" s="6">
        <v>6.3</v>
      </c>
    </row>
    <row r="1249" spans="1:2" x14ac:dyDescent="0.25">
      <c r="A1249" s="2" t="s">
        <v>1694</v>
      </c>
      <c r="B1249" s="6">
        <v>6.3</v>
      </c>
    </row>
    <row r="1250" spans="1:2" x14ac:dyDescent="0.25">
      <c r="A1250" s="2" t="s">
        <v>2870</v>
      </c>
      <c r="B1250" s="6">
        <v>6.3</v>
      </c>
    </row>
    <row r="1251" spans="1:2" x14ac:dyDescent="0.25">
      <c r="A1251" s="2" t="s">
        <v>6644</v>
      </c>
      <c r="B1251" s="6">
        <v>6.3</v>
      </c>
    </row>
    <row r="1252" spans="1:2" x14ac:dyDescent="0.25">
      <c r="A1252" s="2" t="s">
        <v>6575</v>
      </c>
      <c r="B1252" s="6">
        <v>6.3</v>
      </c>
    </row>
    <row r="1253" spans="1:2" x14ac:dyDescent="0.25">
      <c r="A1253" s="2" t="s">
        <v>35</v>
      </c>
      <c r="B1253" s="6">
        <v>6.3</v>
      </c>
    </row>
    <row r="1254" spans="1:2" x14ac:dyDescent="0.25">
      <c r="A1254" s="2" t="s">
        <v>1434</v>
      </c>
      <c r="B1254" s="6">
        <v>6.3</v>
      </c>
    </row>
    <row r="1255" spans="1:2" x14ac:dyDescent="0.25">
      <c r="A1255" s="2" t="s">
        <v>3906</v>
      </c>
      <c r="B1255" s="6">
        <v>6.3</v>
      </c>
    </row>
    <row r="1256" spans="1:2" x14ac:dyDescent="0.25">
      <c r="A1256" s="2" t="s">
        <v>2807</v>
      </c>
      <c r="B1256" s="6">
        <v>6.3</v>
      </c>
    </row>
    <row r="1257" spans="1:2" x14ac:dyDescent="0.25">
      <c r="A1257" s="2" t="s">
        <v>266</v>
      </c>
      <c r="B1257" s="6">
        <v>6.3</v>
      </c>
    </row>
    <row r="1258" spans="1:2" x14ac:dyDescent="0.25">
      <c r="A1258" s="2" t="s">
        <v>6334</v>
      </c>
      <c r="B1258" s="6">
        <v>6.3</v>
      </c>
    </row>
    <row r="1259" spans="1:2" x14ac:dyDescent="0.25">
      <c r="A1259" s="2" t="s">
        <v>5876</v>
      </c>
      <c r="B1259" s="6">
        <v>6.3</v>
      </c>
    </row>
    <row r="1260" spans="1:2" x14ac:dyDescent="0.25">
      <c r="A1260" s="2" t="s">
        <v>4717</v>
      </c>
      <c r="B1260" s="6">
        <v>6.3</v>
      </c>
    </row>
    <row r="1261" spans="1:2" x14ac:dyDescent="0.25">
      <c r="A1261" s="2" t="s">
        <v>2030</v>
      </c>
      <c r="B1261" s="6">
        <v>6.3</v>
      </c>
    </row>
    <row r="1262" spans="1:2" x14ac:dyDescent="0.25">
      <c r="A1262" s="2" t="s">
        <v>5596</v>
      </c>
      <c r="B1262" s="6">
        <v>6.3</v>
      </c>
    </row>
    <row r="1263" spans="1:2" x14ac:dyDescent="0.25">
      <c r="A1263" s="2" t="s">
        <v>4609</v>
      </c>
      <c r="B1263" s="6">
        <v>6.2</v>
      </c>
    </row>
    <row r="1264" spans="1:2" x14ac:dyDescent="0.25">
      <c r="A1264" s="2" t="s">
        <v>4926</v>
      </c>
      <c r="B1264" s="6">
        <v>6.2</v>
      </c>
    </row>
    <row r="1265" spans="1:2" x14ac:dyDescent="0.25">
      <c r="A1265" s="2" t="s">
        <v>187</v>
      </c>
      <c r="B1265" s="6">
        <v>6.2</v>
      </c>
    </row>
    <row r="1266" spans="1:2" x14ac:dyDescent="0.25">
      <c r="A1266" s="2" t="s">
        <v>2797</v>
      </c>
      <c r="B1266" s="6">
        <v>6.2</v>
      </c>
    </row>
    <row r="1267" spans="1:2" x14ac:dyDescent="0.25">
      <c r="A1267" s="2" t="s">
        <v>2100</v>
      </c>
      <c r="B1267" s="6">
        <v>6.2</v>
      </c>
    </row>
    <row r="1268" spans="1:2" x14ac:dyDescent="0.25">
      <c r="A1268" s="2" t="s">
        <v>950</v>
      </c>
      <c r="B1268" s="6">
        <v>6.2</v>
      </c>
    </row>
    <row r="1269" spans="1:2" x14ac:dyDescent="0.25">
      <c r="A1269" s="2" t="s">
        <v>2180</v>
      </c>
      <c r="B1269" s="6">
        <v>6.2</v>
      </c>
    </row>
    <row r="1270" spans="1:2" x14ac:dyDescent="0.25">
      <c r="A1270" s="2" t="s">
        <v>4987</v>
      </c>
      <c r="B1270" s="6">
        <v>6.2</v>
      </c>
    </row>
    <row r="1271" spans="1:2" x14ac:dyDescent="0.25">
      <c r="A1271" s="2" t="s">
        <v>6387</v>
      </c>
      <c r="B1271" s="6">
        <v>6.2</v>
      </c>
    </row>
    <row r="1272" spans="1:2" x14ac:dyDescent="0.25">
      <c r="A1272" s="2" t="s">
        <v>2152</v>
      </c>
      <c r="B1272" s="6">
        <v>6.2</v>
      </c>
    </row>
    <row r="1273" spans="1:2" x14ac:dyDescent="0.25">
      <c r="A1273" s="2" t="s">
        <v>4670</v>
      </c>
      <c r="B1273" s="6">
        <v>6.2</v>
      </c>
    </row>
    <row r="1274" spans="1:2" x14ac:dyDescent="0.25">
      <c r="A1274" s="2" t="s">
        <v>5438</v>
      </c>
      <c r="B1274" s="6">
        <v>6.2</v>
      </c>
    </row>
    <row r="1275" spans="1:2" x14ac:dyDescent="0.25">
      <c r="A1275" s="2" t="s">
        <v>2716</v>
      </c>
      <c r="B1275" s="6">
        <v>6.2</v>
      </c>
    </row>
    <row r="1276" spans="1:2" x14ac:dyDescent="0.25">
      <c r="A1276" s="2" t="s">
        <v>6592</v>
      </c>
      <c r="B1276" s="6">
        <v>6.2</v>
      </c>
    </row>
    <row r="1277" spans="1:2" x14ac:dyDescent="0.25">
      <c r="A1277" s="2" t="s">
        <v>6910</v>
      </c>
      <c r="B1277" s="6">
        <v>6.2</v>
      </c>
    </row>
    <row r="1278" spans="1:2" x14ac:dyDescent="0.25">
      <c r="A1278" s="2" t="s">
        <v>2376</v>
      </c>
      <c r="B1278" s="6">
        <v>6.2</v>
      </c>
    </row>
    <row r="1279" spans="1:2" x14ac:dyDescent="0.25">
      <c r="A1279" s="2" t="s">
        <v>4443</v>
      </c>
      <c r="B1279" s="6">
        <v>6.2</v>
      </c>
    </row>
    <row r="1280" spans="1:2" x14ac:dyDescent="0.25">
      <c r="A1280" s="2" t="s">
        <v>5362</v>
      </c>
      <c r="B1280" s="6">
        <v>6.2</v>
      </c>
    </row>
    <row r="1281" spans="1:2" x14ac:dyDescent="0.25">
      <c r="A1281" s="2" t="s">
        <v>4360</v>
      </c>
      <c r="B1281" s="6">
        <v>6.2</v>
      </c>
    </row>
    <row r="1282" spans="1:2" x14ac:dyDescent="0.25">
      <c r="A1282" s="2" t="s">
        <v>5431</v>
      </c>
      <c r="B1282" s="6">
        <v>6.2</v>
      </c>
    </row>
    <row r="1283" spans="1:2" x14ac:dyDescent="0.25">
      <c r="A1283" s="2" t="s">
        <v>3499</v>
      </c>
      <c r="B1283" s="6">
        <v>6.2</v>
      </c>
    </row>
    <row r="1284" spans="1:2" x14ac:dyDescent="0.25">
      <c r="A1284" s="2" t="s">
        <v>4291</v>
      </c>
      <c r="B1284" s="6">
        <v>6.2</v>
      </c>
    </row>
    <row r="1285" spans="1:2" x14ac:dyDescent="0.25">
      <c r="A1285" s="2" t="s">
        <v>526</v>
      </c>
      <c r="B1285" s="6">
        <v>6.2</v>
      </c>
    </row>
    <row r="1286" spans="1:2" x14ac:dyDescent="0.25">
      <c r="A1286" s="2" t="s">
        <v>4625</v>
      </c>
      <c r="B1286" s="6">
        <v>6.2</v>
      </c>
    </row>
    <row r="1287" spans="1:2" x14ac:dyDescent="0.25">
      <c r="A1287" s="2" t="s">
        <v>1910</v>
      </c>
      <c r="B1287" s="6">
        <v>6.2</v>
      </c>
    </row>
    <row r="1288" spans="1:2" x14ac:dyDescent="0.25">
      <c r="A1288" s="2" t="s">
        <v>1726</v>
      </c>
      <c r="B1288" s="6">
        <v>6.2</v>
      </c>
    </row>
    <row r="1289" spans="1:2" x14ac:dyDescent="0.25">
      <c r="A1289" s="2" t="s">
        <v>5099</v>
      </c>
      <c r="B1289" s="6">
        <v>6.2</v>
      </c>
    </row>
    <row r="1290" spans="1:2" x14ac:dyDescent="0.25">
      <c r="A1290" s="2" t="s">
        <v>4365</v>
      </c>
      <c r="B1290" s="6">
        <v>6.2</v>
      </c>
    </row>
    <row r="1291" spans="1:2" x14ac:dyDescent="0.25">
      <c r="A1291" s="2" t="s">
        <v>2711</v>
      </c>
      <c r="B1291" s="6">
        <v>6.2</v>
      </c>
    </row>
    <row r="1292" spans="1:2" x14ac:dyDescent="0.25">
      <c r="A1292" s="2" t="s">
        <v>6376</v>
      </c>
      <c r="B1292" s="6">
        <v>6.2</v>
      </c>
    </row>
    <row r="1293" spans="1:2" x14ac:dyDescent="0.25">
      <c r="A1293" s="2" t="s">
        <v>5205</v>
      </c>
      <c r="B1293" s="6">
        <v>6.2</v>
      </c>
    </row>
    <row r="1294" spans="1:2" x14ac:dyDescent="0.25">
      <c r="A1294" s="2" t="s">
        <v>6449</v>
      </c>
      <c r="B1294" s="6">
        <v>6.2</v>
      </c>
    </row>
    <row r="1295" spans="1:2" x14ac:dyDescent="0.25">
      <c r="A1295" s="2" t="s">
        <v>4138</v>
      </c>
      <c r="B1295" s="6">
        <v>6.2</v>
      </c>
    </row>
    <row r="1296" spans="1:2" x14ac:dyDescent="0.25">
      <c r="A1296" s="2" t="s">
        <v>3755</v>
      </c>
      <c r="B1296" s="6">
        <v>6.2</v>
      </c>
    </row>
    <row r="1297" spans="1:2" x14ac:dyDescent="0.25">
      <c r="A1297" s="2" t="s">
        <v>3578</v>
      </c>
      <c r="B1297" s="6">
        <v>6.2</v>
      </c>
    </row>
    <row r="1298" spans="1:2" x14ac:dyDescent="0.25">
      <c r="A1298" s="2" t="s">
        <v>6823</v>
      </c>
      <c r="B1298" s="6">
        <v>6.2</v>
      </c>
    </row>
    <row r="1299" spans="1:2" x14ac:dyDescent="0.25">
      <c r="A1299" s="2" t="s">
        <v>190</v>
      </c>
      <c r="B1299" s="6">
        <v>6.2</v>
      </c>
    </row>
    <row r="1300" spans="1:2" x14ac:dyDescent="0.25">
      <c r="A1300" s="2" t="s">
        <v>5622</v>
      </c>
      <c r="B1300" s="6">
        <v>6.1</v>
      </c>
    </row>
    <row r="1301" spans="1:2" x14ac:dyDescent="0.25">
      <c r="A1301" s="2" t="s">
        <v>2479</v>
      </c>
      <c r="B1301" s="6">
        <v>6.1</v>
      </c>
    </row>
    <row r="1302" spans="1:2" x14ac:dyDescent="0.25">
      <c r="A1302" s="2" t="s">
        <v>6760</v>
      </c>
      <c r="B1302" s="6">
        <v>6.1</v>
      </c>
    </row>
    <row r="1303" spans="1:2" x14ac:dyDescent="0.25">
      <c r="A1303" s="2" t="s">
        <v>1271</v>
      </c>
      <c r="B1303" s="6">
        <v>6.1</v>
      </c>
    </row>
    <row r="1304" spans="1:2" x14ac:dyDescent="0.25">
      <c r="A1304" s="2" t="s">
        <v>5094</v>
      </c>
      <c r="B1304" s="6">
        <v>6.1</v>
      </c>
    </row>
    <row r="1305" spans="1:2" x14ac:dyDescent="0.25">
      <c r="A1305" s="2" t="s">
        <v>6222</v>
      </c>
      <c r="B1305" s="6">
        <v>6.1</v>
      </c>
    </row>
    <row r="1306" spans="1:2" x14ac:dyDescent="0.25">
      <c r="A1306" s="2" t="s">
        <v>3559</v>
      </c>
      <c r="B1306" s="6">
        <v>6.1</v>
      </c>
    </row>
    <row r="1307" spans="1:2" x14ac:dyDescent="0.25">
      <c r="A1307" s="2" t="s">
        <v>5115</v>
      </c>
      <c r="B1307" s="6">
        <v>6.1</v>
      </c>
    </row>
    <row r="1308" spans="1:2" x14ac:dyDescent="0.25">
      <c r="A1308" s="2" t="s">
        <v>5500</v>
      </c>
      <c r="B1308" s="6">
        <v>6.1</v>
      </c>
    </row>
    <row r="1309" spans="1:2" x14ac:dyDescent="0.25">
      <c r="A1309" s="2" t="s">
        <v>6901</v>
      </c>
      <c r="B1309" s="6">
        <v>6.1</v>
      </c>
    </row>
    <row r="1310" spans="1:2" x14ac:dyDescent="0.25">
      <c r="A1310" s="2" t="s">
        <v>6251</v>
      </c>
      <c r="B1310" s="6">
        <v>6.1</v>
      </c>
    </row>
    <row r="1311" spans="1:2" x14ac:dyDescent="0.25">
      <c r="A1311" s="2" t="s">
        <v>1899</v>
      </c>
      <c r="B1311" s="6">
        <v>6.1</v>
      </c>
    </row>
    <row r="1312" spans="1:2" x14ac:dyDescent="0.25">
      <c r="A1312" s="2" t="s">
        <v>3782</v>
      </c>
      <c r="B1312" s="6">
        <v>6.1</v>
      </c>
    </row>
    <row r="1313" spans="1:2" x14ac:dyDescent="0.25">
      <c r="A1313" s="2" t="s">
        <v>6771</v>
      </c>
      <c r="B1313" s="6">
        <v>6.1</v>
      </c>
    </row>
    <row r="1314" spans="1:2" x14ac:dyDescent="0.25">
      <c r="A1314" s="2" t="s">
        <v>6659</v>
      </c>
      <c r="B1314" s="6">
        <v>6.1</v>
      </c>
    </row>
    <row r="1315" spans="1:2" x14ac:dyDescent="0.25">
      <c r="A1315" s="2" t="s">
        <v>6297</v>
      </c>
      <c r="B1315" s="6">
        <v>6.1</v>
      </c>
    </row>
    <row r="1316" spans="1:2" x14ac:dyDescent="0.25">
      <c r="A1316" s="2" t="s">
        <v>7031</v>
      </c>
      <c r="B1316" s="6">
        <v>6.1</v>
      </c>
    </row>
    <row r="1317" spans="1:2" x14ac:dyDescent="0.25">
      <c r="A1317" s="2" t="s">
        <v>2671</v>
      </c>
      <c r="B1317" s="6">
        <v>6.1</v>
      </c>
    </row>
    <row r="1318" spans="1:2" x14ac:dyDescent="0.25">
      <c r="A1318" s="2" t="s">
        <v>6484</v>
      </c>
      <c r="B1318" s="6">
        <v>6.1</v>
      </c>
    </row>
    <row r="1319" spans="1:2" x14ac:dyDescent="0.25">
      <c r="A1319" s="2" t="s">
        <v>5355</v>
      </c>
      <c r="B1319" s="6">
        <v>6.1</v>
      </c>
    </row>
    <row r="1320" spans="1:2" x14ac:dyDescent="0.25">
      <c r="A1320" s="2" t="s">
        <v>1854</v>
      </c>
      <c r="B1320" s="6">
        <v>6.1</v>
      </c>
    </row>
    <row r="1321" spans="1:2" x14ac:dyDescent="0.25">
      <c r="A1321" s="2" t="s">
        <v>4247</v>
      </c>
      <c r="B1321" s="6">
        <v>6.1</v>
      </c>
    </row>
    <row r="1322" spans="1:2" x14ac:dyDescent="0.25">
      <c r="A1322" s="2" t="s">
        <v>229</v>
      </c>
      <c r="B1322" s="6">
        <v>6.1</v>
      </c>
    </row>
    <row r="1323" spans="1:2" x14ac:dyDescent="0.25">
      <c r="A1323" s="2" t="s">
        <v>7027</v>
      </c>
      <c r="B1323" s="6">
        <v>6.1</v>
      </c>
    </row>
    <row r="1324" spans="1:2" x14ac:dyDescent="0.25">
      <c r="A1324" s="2" t="s">
        <v>3484</v>
      </c>
      <c r="B1324" s="6">
        <v>6.1</v>
      </c>
    </row>
    <row r="1325" spans="1:2" x14ac:dyDescent="0.25">
      <c r="A1325" s="2" t="s">
        <v>2639</v>
      </c>
      <c r="B1325" s="6">
        <v>6.1</v>
      </c>
    </row>
    <row r="1326" spans="1:2" x14ac:dyDescent="0.25">
      <c r="A1326" s="2" t="s">
        <v>2913</v>
      </c>
      <c r="B1326" s="6">
        <v>6.1</v>
      </c>
    </row>
    <row r="1327" spans="1:2" x14ac:dyDescent="0.25">
      <c r="A1327" s="2" t="s">
        <v>5054</v>
      </c>
      <c r="B1327" s="6">
        <v>6.1</v>
      </c>
    </row>
    <row r="1328" spans="1:2" x14ac:dyDescent="0.25">
      <c r="A1328" s="2" t="s">
        <v>6170</v>
      </c>
      <c r="B1328" s="6">
        <v>6.1</v>
      </c>
    </row>
    <row r="1329" spans="1:2" x14ac:dyDescent="0.25">
      <c r="A1329" s="2" t="s">
        <v>3601</v>
      </c>
      <c r="B1329" s="6">
        <v>6.1</v>
      </c>
    </row>
    <row r="1330" spans="1:2" x14ac:dyDescent="0.25">
      <c r="A1330" s="2" t="s">
        <v>5851</v>
      </c>
      <c r="B1330" s="6">
        <v>6.1</v>
      </c>
    </row>
    <row r="1331" spans="1:2" x14ac:dyDescent="0.25">
      <c r="A1331" s="2" t="s">
        <v>2602</v>
      </c>
      <c r="B1331" s="6">
        <v>6.1</v>
      </c>
    </row>
    <row r="1332" spans="1:2" x14ac:dyDescent="0.25">
      <c r="A1332" s="2" t="s">
        <v>6160</v>
      </c>
      <c r="B1332" s="6">
        <v>6.1</v>
      </c>
    </row>
    <row r="1333" spans="1:2" x14ac:dyDescent="0.25">
      <c r="A1333" s="2" t="s">
        <v>1005</v>
      </c>
      <c r="B1333" s="6">
        <v>6.1</v>
      </c>
    </row>
    <row r="1334" spans="1:2" x14ac:dyDescent="0.25">
      <c r="A1334" s="2" t="s">
        <v>6947</v>
      </c>
      <c r="B1334" s="6">
        <v>6.1</v>
      </c>
    </row>
    <row r="1335" spans="1:2" x14ac:dyDescent="0.25">
      <c r="A1335" s="2" t="s">
        <v>6134</v>
      </c>
      <c r="B1335" s="6">
        <v>6.1</v>
      </c>
    </row>
    <row r="1336" spans="1:2" x14ac:dyDescent="0.25">
      <c r="A1336" s="2" t="s">
        <v>6877</v>
      </c>
      <c r="B1336" s="6">
        <v>6.1</v>
      </c>
    </row>
    <row r="1337" spans="1:2" x14ac:dyDescent="0.25">
      <c r="A1337" s="2" t="s">
        <v>3616</v>
      </c>
      <c r="B1337" s="6">
        <v>6.1</v>
      </c>
    </row>
    <row r="1338" spans="1:2" x14ac:dyDescent="0.25">
      <c r="A1338" s="2" t="s">
        <v>839</v>
      </c>
      <c r="B1338" s="6">
        <v>6.1</v>
      </c>
    </row>
    <row r="1339" spans="1:2" x14ac:dyDescent="0.25">
      <c r="A1339" s="2" t="s">
        <v>2263</v>
      </c>
      <c r="B1339" s="6">
        <v>6.1</v>
      </c>
    </row>
    <row r="1340" spans="1:2" x14ac:dyDescent="0.25">
      <c r="A1340" s="2" t="s">
        <v>1325</v>
      </c>
      <c r="B1340" s="6">
        <v>6.1</v>
      </c>
    </row>
    <row r="1341" spans="1:2" x14ac:dyDescent="0.25">
      <c r="A1341" s="2" t="s">
        <v>3245</v>
      </c>
      <c r="B1341" s="6">
        <v>6.1</v>
      </c>
    </row>
    <row r="1342" spans="1:2" x14ac:dyDescent="0.25">
      <c r="A1342" s="2" t="s">
        <v>655</v>
      </c>
      <c r="B1342" s="6">
        <v>6.1</v>
      </c>
    </row>
    <row r="1343" spans="1:2" x14ac:dyDescent="0.25">
      <c r="A1343" s="2" t="s">
        <v>5102</v>
      </c>
      <c r="B1343" s="6">
        <v>6.1</v>
      </c>
    </row>
    <row r="1344" spans="1:2" x14ac:dyDescent="0.25">
      <c r="A1344" s="2" t="s">
        <v>482</v>
      </c>
      <c r="B1344" s="6">
        <v>6</v>
      </c>
    </row>
    <row r="1345" spans="1:2" x14ac:dyDescent="0.25">
      <c r="A1345" s="2" t="s">
        <v>6078</v>
      </c>
      <c r="B1345" s="6">
        <v>6</v>
      </c>
    </row>
    <row r="1346" spans="1:2" x14ac:dyDescent="0.25">
      <c r="A1346" s="2" t="s">
        <v>2087</v>
      </c>
      <c r="B1346" s="6">
        <v>6</v>
      </c>
    </row>
    <row r="1347" spans="1:2" x14ac:dyDescent="0.25">
      <c r="A1347" s="2" t="s">
        <v>5509</v>
      </c>
      <c r="B1347" s="6">
        <v>6</v>
      </c>
    </row>
    <row r="1348" spans="1:2" x14ac:dyDescent="0.25">
      <c r="A1348" s="2" t="s">
        <v>6638</v>
      </c>
      <c r="B1348" s="6">
        <v>6</v>
      </c>
    </row>
    <row r="1349" spans="1:2" x14ac:dyDescent="0.25">
      <c r="A1349" s="2" t="s">
        <v>4991</v>
      </c>
      <c r="B1349" s="6">
        <v>6</v>
      </c>
    </row>
    <row r="1350" spans="1:2" x14ac:dyDescent="0.25">
      <c r="A1350" s="2" t="s">
        <v>7011</v>
      </c>
      <c r="B1350" s="6">
        <v>6</v>
      </c>
    </row>
    <row r="1351" spans="1:2" x14ac:dyDescent="0.25">
      <c r="A1351" s="2" t="s">
        <v>2145</v>
      </c>
      <c r="B1351" s="6">
        <v>6</v>
      </c>
    </row>
    <row r="1352" spans="1:2" x14ac:dyDescent="0.25">
      <c r="A1352" s="2" t="s">
        <v>4856</v>
      </c>
      <c r="B1352" s="6">
        <v>6</v>
      </c>
    </row>
    <row r="1353" spans="1:2" x14ac:dyDescent="0.25">
      <c r="A1353" s="2" t="s">
        <v>884</v>
      </c>
      <c r="B1353" s="6">
        <v>6</v>
      </c>
    </row>
    <row r="1354" spans="1:2" x14ac:dyDescent="0.25">
      <c r="A1354" s="2" t="s">
        <v>5003</v>
      </c>
      <c r="B1354" s="6">
        <v>6</v>
      </c>
    </row>
    <row r="1355" spans="1:2" x14ac:dyDescent="0.25">
      <c r="A1355" s="2" t="s">
        <v>5767</v>
      </c>
      <c r="B1355" s="6">
        <v>6</v>
      </c>
    </row>
    <row r="1356" spans="1:2" x14ac:dyDescent="0.25">
      <c r="A1356" s="2" t="s">
        <v>3010</v>
      </c>
      <c r="B1356" s="6">
        <v>6</v>
      </c>
    </row>
    <row r="1357" spans="1:2" x14ac:dyDescent="0.25">
      <c r="A1357" s="2" t="s">
        <v>6041</v>
      </c>
      <c r="B1357" s="6">
        <v>6</v>
      </c>
    </row>
    <row r="1358" spans="1:2" x14ac:dyDescent="0.25">
      <c r="A1358" s="2" t="s">
        <v>3113</v>
      </c>
      <c r="B1358" s="6">
        <v>6</v>
      </c>
    </row>
    <row r="1359" spans="1:2" x14ac:dyDescent="0.25">
      <c r="A1359" s="2" t="s">
        <v>2803</v>
      </c>
      <c r="B1359" s="6">
        <v>6</v>
      </c>
    </row>
    <row r="1360" spans="1:2" x14ac:dyDescent="0.25">
      <c r="A1360" s="2" t="s">
        <v>589</v>
      </c>
      <c r="B1360" s="6">
        <v>6</v>
      </c>
    </row>
    <row r="1361" spans="1:2" x14ac:dyDescent="0.25">
      <c r="A1361" s="2" t="s">
        <v>4981</v>
      </c>
      <c r="B1361" s="6">
        <v>6</v>
      </c>
    </row>
    <row r="1362" spans="1:2" x14ac:dyDescent="0.25">
      <c r="A1362" s="2" t="s">
        <v>4263</v>
      </c>
      <c r="B1362" s="6">
        <v>6</v>
      </c>
    </row>
    <row r="1363" spans="1:2" x14ac:dyDescent="0.25">
      <c r="A1363" s="2" t="s">
        <v>2785</v>
      </c>
      <c r="B1363" s="6">
        <v>6</v>
      </c>
    </row>
    <row r="1364" spans="1:2" x14ac:dyDescent="0.25">
      <c r="A1364" s="2" t="s">
        <v>6889</v>
      </c>
      <c r="B1364" s="6">
        <v>6</v>
      </c>
    </row>
    <row r="1365" spans="1:2" x14ac:dyDescent="0.25">
      <c r="A1365" s="2" t="s">
        <v>6121</v>
      </c>
      <c r="B1365" s="6">
        <v>6</v>
      </c>
    </row>
    <row r="1366" spans="1:2" x14ac:dyDescent="0.25">
      <c r="A1366" s="2" t="s">
        <v>5587</v>
      </c>
      <c r="B1366" s="6">
        <v>6</v>
      </c>
    </row>
    <row r="1367" spans="1:2" x14ac:dyDescent="0.25">
      <c r="A1367" s="2" t="s">
        <v>4114</v>
      </c>
      <c r="B1367" s="6">
        <v>6</v>
      </c>
    </row>
    <row r="1368" spans="1:2" x14ac:dyDescent="0.25">
      <c r="A1368" s="2" t="s">
        <v>2120</v>
      </c>
      <c r="B1368" s="6">
        <v>6</v>
      </c>
    </row>
    <row r="1369" spans="1:2" x14ac:dyDescent="0.25">
      <c r="A1369" s="2" t="s">
        <v>6427</v>
      </c>
      <c r="B1369" s="6">
        <v>6</v>
      </c>
    </row>
    <row r="1370" spans="1:2" x14ac:dyDescent="0.25">
      <c r="A1370" s="2" t="s">
        <v>2366</v>
      </c>
      <c r="B1370" s="6">
        <v>6</v>
      </c>
    </row>
    <row r="1371" spans="1:2" x14ac:dyDescent="0.25">
      <c r="A1371" s="2" t="s">
        <v>1773</v>
      </c>
      <c r="B1371" s="6">
        <v>6</v>
      </c>
    </row>
    <row r="1372" spans="1:2" x14ac:dyDescent="0.25">
      <c r="A1372" s="2" t="s">
        <v>5694</v>
      </c>
      <c r="B1372" s="6">
        <v>5.9</v>
      </c>
    </row>
    <row r="1373" spans="1:2" x14ac:dyDescent="0.25">
      <c r="A1373" s="2" t="s">
        <v>3072</v>
      </c>
      <c r="B1373" s="6">
        <v>5.9</v>
      </c>
    </row>
    <row r="1374" spans="1:2" x14ac:dyDescent="0.25">
      <c r="A1374" s="2" t="s">
        <v>1971</v>
      </c>
      <c r="B1374" s="6">
        <v>5.9</v>
      </c>
    </row>
    <row r="1375" spans="1:2" x14ac:dyDescent="0.25">
      <c r="A1375" s="2" t="s">
        <v>4745</v>
      </c>
      <c r="B1375" s="6">
        <v>5.9</v>
      </c>
    </row>
    <row r="1376" spans="1:2" x14ac:dyDescent="0.25">
      <c r="A1376" s="2" t="s">
        <v>4101</v>
      </c>
      <c r="B1376" s="6">
        <v>5.9</v>
      </c>
    </row>
    <row r="1377" spans="1:2" x14ac:dyDescent="0.25">
      <c r="A1377" s="2" t="s">
        <v>4751</v>
      </c>
      <c r="B1377" s="6">
        <v>5.9</v>
      </c>
    </row>
    <row r="1378" spans="1:2" x14ac:dyDescent="0.25">
      <c r="A1378" s="2" t="s">
        <v>541</v>
      </c>
      <c r="B1378" s="6">
        <v>5.9</v>
      </c>
    </row>
    <row r="1379" spans="1:2" x14ac:dyDescent="0.25">
      <c r="A1379" s="2" t="s">
        <v>6289</v>
      </c>
      <c r="B1379" s="6">
        <v>5.9</v>
      </c>
    </row>
    <row r="1380" spans="1:2" x14ac:dyDescent="0.25">
      <c r="A1380" s="2" t="s">
        <v>4532</v>
      </c>
      <c r="B1380" s="6">
        <v>5.9</v>
      </c>
    </row>
    <row r="1381" spans="1:2" x14ac:dyDescent="0.25">
      <c r="A1381" s="2" t="s">
        <v>2351</v>
      </c>
      <c r="B1381" s="6">
        <v>5.9</v>
      </c>
    </row>
    <row r="1382" spans="1:2" x14ac:dyDescent="0.25">
      <c r="A1382" s="2" t="s">
        <v>571</v>
      </c>
      <c r="B1382" s="6">
        <v>5.9</v>
      </c>
    </row>
    <row r="1383" spans="1:2" x14ac:dyDescent="0.25">
      <c r="A1383" s="2" t="s">
        <v>5400</v>
      </c>
      <c r="B1383" s="6">
        <v>5.9</v>
      </c>
    </row>
    <row r="1384" spans="1:2" x14ac:dyDescent="0.25">
      <c r="A1384" s="2" t="s">
        <v>1359</v>
      </c>
      <c r="B1384" s="6">
        <v>5.9</v>
      </c>
    </row>
    <row r="1385" spans="1:2" x14ac:dyDescent="0.25">
      <c r="A1385" s="2" t="s">
        <v>1034</v>
      </c>
      <c r="B1385" s="6">
        <v>5.9</v>
      </c>
    </row>
    <row r="1386" spans="1:2" x14ac:dyDescent="0.25">
      <c r="A1386" s="2" t="s">
        <v>5403</v>
      </c>
      <c r="B1386" s="6">
        <v>5.9</v>
      </c>
    </row>
    <row r="1387" spans="1:2" x14ac:dyDescent="0.25">
      <c r="A1387" s="2" t="s">
        <v>881</v>
      </c>
      <c r="B1387" s="6">
        <v>5.9</v>
      </c>
    </row>
    <row r="1388" spans="1:2" x14ac:dyDescent="0.25">
      <c r="A1388" s="2" t="s">
        <v>4737</v>
      </c>
      <c r="B1388" s="6">
        <v>5.9</v>
      </c>
    </row>
    <row r="1389" spans="1:2" x14ac:dyDescent="0.25">
      <c r="A1389" s="2" t="s">
        <v>5831</v>
      </c>
      <c r="B1389" s="6">
        <v>5.9</v>
      </c>
    </row>
    <row r="1390" spans="1:2" x14ac:dyDescent="0.25">
      <c r="A1390" s="2" t="s">
        <v>464</v>
      </c>
      <c r="B1390" s="6">
        <v>5.9</v>
      </c>
    </row>
    <row r="1391" spans="1:2" x14ac:dyDescent="0.25">
      <c r="A1391" s="2" t="s">
        <v>264</v>
      </c>
      <c r="B1391" s="6">
        <v>5.9</v>
      </c>
    </row>
    <row r="1392" spans="1:2" x14ac:dyDescent="0.25">
      <c r="A1392" s="2" t="s">
        <v>4071</v>
      </c>
      <c r="B1392" s="6">
        <v>5.9</v>
      </c>
    </row>
    <row r="1393" spans="1:2" x14ac:dyDescent="0.25">
      <c r="A1393" s="2" t="s">
        <v>5388</v>
      </c>
      <c r="B1393" s="6">
        <v>5.9</v>
      </c>
    </row>
    <row r="1394" spans="1:2" x14ac:dyDescent="0.25">
      <c r="A1394" s="2" t="s">
        <v>6331</v>
      </c>
      <c r="B1394" s="6">
        <v>5.9</v>
      </c>
    </row>
    <row r="1395" spans="1:2" x14ac:dyDescent="0.25">
      <c r="A1395" s="2" t="s">
        <v>1805</v>
      </c>
      <c r="B1395" s="6">
        <v>5.9</v>
      </c>
    </row>
    <row r="1396" spans="1:2" x14ac:dyDescent="0.25">
      <c r="A1396" s="2" t="s">
        <v>4788</v>
      </c>
      <c r="B1396" s="6">
        <v>5.9</v>
      </c>
    </row>
    <row r="1397" spans="1:2" x14ac:dyDescent="0.25">
      <c r="A1397" s="2" t="s">
        <v>599</v>
      </c>
      <c r="B1397" s="6">
        <v>5.9</v>
      </c>
    </row>
    <row r="1398" spans="1:2" x14ac:dyDescent="0.25">
      <c r="A1398" s="2" t="s">
        <v>1932</v>
      </c>
      <c r="B1398" s="6">
        <v>5.9</v>
      </c>
    </row>
    <row r="1399" spans="1:2" x14ac:dyDescent="0.25">
      <c r="A1399" s="2" t="s">
        <v>6534</v>
      </c>
      <c r="B1399" s="6">
        <v>5.9</v>
      </c>
    </row>
    <row r="1400" spans="1:2" x14ac:dyDescent="0.25">
      <c r="A1400" s="2" t="s">
        <v>5123</v>
      </c>
      <c r="B1400" s="6">
        <v>5.9</v>
      </c>
    </row>
    <row r="1401" spans="1:2" x14ac:dyDescent="0.25">
      <c r="A1401" s="2" t="s">
        <v>3229</v>
      </c>
      <c r="B1401" s="6">
        <v>5.9</v>
      </c>
    </row>
    <row r="1402" spans="1:2" x14ac:dyDescent="0.25">
      <c r="A1402" s="2" t="s">
        <v>5334</v>
      </c>
      <c r="B1402" s="6">
        <v>5.9</v>
      </c>
    </row>
    <row r="1403" spans="1:2" x14ac:dyDescent="0.25">
      <c r="A1403" s="2" t="s">
        <v>1380</v>
      </c>
      <c r="B1403" s="6">
        <v>5.9</v>
      </c>
    </row>
    <row r="1404" spans="1:2" x14ac:dyDescent="0.25">
      <c r="A1404" s="2" t="s">
        <v>5179</v>
      </c>
      <c r="B1404" s="6">
        <v>5.9</v>
      </c>
    </row>
    <row r="1405" spans="1:2" x14ac:dyDescent="0.25">
      <c r="A1405" s="2" t="s">
        <v>5031</v>
      </c>
      <c r="B1405" s="6">
        <v>5.9</v>
      </c>
    </row>
    <row r="1406" spans="1:2" x14ac:dyDescent="0.25">
      <c r="A1406" s="2" t="s">
        <v>5108</v>
      </c>
      <c r="B1406" s="6">
        <v>5.9</v>
      </c>
    </row>
    <row r="1407" spans="1:2" x14ac:dyDescent="0.25">
      <c r="A1407" s="2" t="s">
        <v>6153</v>
      </c>
      <c r="B1407" s="6">
        <v>5.9</v>
      </c>
    </row>
    <row r="1408" spans="1:2" x14ac:dyDescent="0.25">
      <c r="A1408" s="2" t="s">
        <v>3606</v>
      </c>
      <c r="B1408" s="6">
        <v>5.9</v>
      </c>
    </row>
    <row r="1409" spans="1:2" x14ac:dyDescent="0.25">
      <c r="A1409" s="2" t="s">
        <v>2604</v>
      </c>
      <c r="B1409" s="6">
        <v>5.9</v>
      </c>
    </row>
    <row r="1410" spans="1:2" x14ac:dyDescent="0.25">
      <c r="A1410" s="2" t="s">
        <v>6197</v>
      </c>
      <c r="B1410" s="6">
        <v>5.9</v>
      </c>
    </row>
    <row r="1411" spans="1:2" x14ac:dyDescent="0.25">
      <c r="A1411" s="2" t="s">
        <v>5940</v>
      </c>
      <c r="B1411" s="6">
        <v>5.9</v>
      </c>
    </row>
    <row r="1412" spans="1:2" x14ac:dyDescent="0.25">
      <c r="A1412" s="2" t="s">
        <v>6404</v>
      </c>
      <c r="B1412" s="6">
        <v>5.9</v>
      </c>
    </row>
    <row r="1413" spans="1:2" x14ac:dyDescent="0.25">
      <c r="A1413" s="2" t="s">
        <v>5647</v>
      </c>
      <c r="B1413" s="6">
        <v>5.8</v>
      </c>
    </row>
    <row r="1414" spans="1:2" x14ac:dyDescent="0.25">
      <c r="A1414" s="2" t="s">
        <v>3154</v>
      </c>
      <c r="B1414" s="6">
        <v>5.8</v>
      </c>
    </row>
    <row r="1415" spans="1:2" x14ac:dyDescent="0.25">
      <c r="A1415" s="2" t="s">
        <v>3806</v>
      </c>
      <c r="B1415" s="6">
        <v>5.8</v>
      </c>
    </row>
    <row r="1416" spans="1:2" x14ac:dyDescent="0.25">
      <c r="A1416" s="2" t="s">
        <v>6562</v>
      </c>
      <c r="B1416" s="6">
        <v>5.8</v>
      </c>
    </row>
    <row r="1417" spans="1:2" x14ac:dyDescent="0.25">
      <c r="A1417" s="2" t="s">
        <v>1799</v>
      </c>
      <c r="B1417" s="6">
        <v>5.8</v>
      </c>
    </row>
    <row r="1418" spans="1:2" x14ac:dyDescent="0.25">
      <c r="A1418" s="2" t="s">
        <v>6794</v>
      </c>
      <c r="B1418" s="6">
        <v>5.8</v>
      </c>
    </row>
    <row r="1419" spans="1:2" x14ac:dyDescent="0.25">
      <c r="A1419" s="2" t="s">
        <v>5021</v>
      </c>
      <c r="B1419" s="6">
        <v>5.8</v>
      </c>
    </row>
    <row r="1420" spans="1:2" x14ac:dyDescent="0.25">
      <c r="A1420" s="2" t="s">
        <v>1721</v>
      </c>
      <c r="B1420" s="6">
        <v>5.8</v>
      </c>
    </row>
    <row r="1421" spans="1:2" x14ac:dyDescent="0.25">
      <c r="A1421" s="2" t="s">
        <v>3745</v>
      </c>
      <c r="B1421" s="6">
        <v>5.8</v>
      </c>
    </row>
    <row r="1422" spans="1:2" x14ac:dyDescent="0.25">
      <c r="A1422" s="2" t="s">
        <v>2133</v>
      </c>
      <c r="B1422" s="6">
        <v>5.8</v>
      </c>
    </row>
    <row r="1423" spans="1:2" x14ac:dyDescent="0.25">
      <c r="A1423" s="2" t="s">
        <v>4961</v>
      </c>
      <c r="B1423" s="6">
        <v>5.8</v>
      </c>
    </row>
    <row r="1424" spans="1:2" x14ac:dyDescent="0.25">
      <c r="A1424" s="2" t="s">
        <v>3056</v>
      </c>
      <c r="B1424" s="6">
        <v>5.8</v>
      </c>
    </row>
    <row r="1425" spans="1:2" x14ac:dyDescent="0.25">
      <c r="A1425" s="2" t="s">
        <v>6750</v>
      </c>
      <c r="B1425" s="6">
        <v>5.8</v>
      </c>
    </row>
    <row r="1426" spans="1:2" x14ac:dyDescent="0.25">
      <c r="A1426" s="2" t="s">
        <v>4424</v>
      </c>
      <c r="B1426" s="6">
        <v>5.8</v>
      </c>
    </row>
    <row r="1427" spans="1:2" x14ac:dyDescent="0.25">
      <c r="A1427" s="2" t="s">
        <v>5366</v>
      </c>
      <c r="B1427" s="6">
        <v>5.8</v>
      </c>
    </row>
    <row r="1428" spans="1:2" x14ac:dyDescent="0.25">
      <c r="A1428" s="2" t="s">
        <v>2125</v>
      </c>
      <c r="B1428" s="6">
        <v>5.8</v>
      </c>
    </row>
    <row r="1429" spans="1:2" x14ac:dyDescent="0.25">
      <c r="A1429" s="2" t="s">
        <v>5343</v>
      </c>
      <c r="B1429" s="6">
        <v>5.8</v>
      </c>
    </row>
    <row r="1430" spans="1:2" x14ac:dyDescent="0.25">
      <c r="A1430" s="2" t="s">
        <v>2136</v>
      </c>
      <c r="B1430" s="6">
        <v>5.8</v>
      </c>
    </row>
    <row r="1431" spans="1:2" x14ac:dyDescent="0.25">
      <c r="A1431" s="2" t="s">
        <v>2195</v>
      </c>
      <c r="B1431" s="6">
        <v>5.8</v>
      </c>
    </row>
    <row r="1432" spans="1:2" x14ac:dyDescent="0.25">
      <c r="A1432" s="2" t="s">
        <v>6656</v>
      </c>
      <c r="B1432" s="6">
        <v>5.8</v>
      </c>
    </row>
    <row r="1433" spans="1:2" x14ac:dyDescent="0.25">
      <c r="A1433" s="2" t="s">
        <v>5019</v>
      </c>
      <c r="B1433" s="6">
        <v>5.8</v>
      </c>
    </row>
    <row r="1434" spans="1:2" x14ac:dyDescent="0.25">
      <c r="A1434" s="2" t="s">
        <v>6649</v>
      </c>
      <c r="B1434" s="6">
        <v>5.8</v>
      </c>
    </row>
    <row r="1435" spans="1:2" x14ac:dyDescent="0.25">
      <c r="A1435" s="2" t="s">
        <v>2791</v>
      </c>
      <c r="B1435" s="6">
        <v>5.8</v>
      </c>
    </row>
    <row r="1436" spans="1:2" x14ac:dyDescent="0.25">
      <c r="A1436" s="2" t="s">
        <v>406</v>
      </c>
      <c r="B1436" s="6">
        <v>5.8</v>
      </c>
    </row>
    <row r="1437" spans="1:2" x14ac:dyDescent="0.25">
      <c r="A1437" s="2" t="s">
        <v>2878</v>
      </c>
      <c r="B1437" s="6">
        <v>5.8</v>
      </c>
    </row>
    <row r="1438" spans="1:2" x14ac:dyDescent="0.25">
      <c r="A1438" s="2" t="s">
        <v>5681</v>
      </c>
      <c r="B1438" s="6">
        <v>5.7</v>
      </c>
    </row>
    <row r="1439" spans="1:2" x14ac:dyDescent="0.25">
      <c r="A1439" s="2" t="s">
        <v>2483</v>
      </c>
      <c r="B1439" s="6">
        <v>5.7</v>
      </c>
    </row>
    <row r="1440" spans="1:2" x14ac:dyDescent="0.25">
      <c r="A1440" s="2" t="s">
        <v>6117</v>
      </c>
      <c r="B1440" s="6">
        <v>5.7</v>
      </c>
    </row>
    <row r="1441" spans="1:2" x14ac:dyDescent="0.25">
      <c r="A1441" s="2" t="s">
        <v>5630</v>
      </c>
      <c r="B1441" s="6">
        <v>5.7</v>
      </c>
    </row>
    <row r="1442" spans="1:2" x14ac:dyDescent="0.25">
      <c r="A1442" s="2" t="s">
        <v>701</v>
      </c>
      <c r="B1442" s="6">
        <v>5.7</v>
      </c>
    </row>
    <row r="1443" spans="1:2" x14ac:dyDescent="0.25">
      <c r="A1443" s="2" t="s">
        <v>5884</v>
      </c>
      <c r="B1443" s="6">
        <v>5.7</v>
      </c>
    </row>
    <row r="1444" spans="1:2" x14ac:dyDescent="0.25">
      <c r="A1444" s="2" t="s">
        <v>4320</v>
      </c>
      <c r="B1444" s="6">
        <v>5.7</v>
      </c>
    </row>
    <row r="1445" spans="1:2" x14ac:dyDescent="0.25">
      <c r="A1445" s="2" t="s">
        <v>6261</v>
      </c>
      <c r="B1445" s="6">
        <v>5.7</v>
      </c>
    </row>
    <row r="1446" spans="1:2" x14ac:dyDescent="0.25">
      <c r="A1446" s="2" t="s">
        <v>576</v>
      </c>
      <c r="B1446" s="6">
        <v>5.7</v>
      </c>
    </row>
    <row r="1447" spans="1:2" x14ac:dyDescent="0.25">
      <c r="A1447" s="2" t="s">
        <v>6815</v>
      </c>
      <c r="B1447" s="6">
        <v>5.7</v>
      </c>
    </row>
    <row r="1448" spans="1:2" x14ac:dyDescent="0.25">
      <c r="A1448" s="2" t="s">
        <v>5144</v>
      </c>
      <c r="B1448" s="6">
        <v>5.7</v>
      </c>
    </row>
    <row r="1449" spans="1:2" x14ac:dyDescent="0.25">
      <c r="A1449" s="2" t="s">
        <v>2393</v>
      </c>
      <c r="B1449" s="6">
        <v>5.7</v>
      </c>
    </row>
    <row r="1450" spans="1:2" x14ac:dyDescent="0.25">
      <c r="A1450" s="2" t="s">
        <v>6745</v>
      </c>
      <c r="B1450" s="6">
        <v>5.7</v>
      </c>
    </row>
    <row r="1451" spans="1:2" x14ac:dyDescent="0.25">
      <c r="A1451" s="2" t="s">
        <v>2788</v>
      </c>
      <c r="B1451" s="6">
        <v>5.7</v>
      </c>
    </row>
    <row r="1452" spans="1:2" x14ac:dyDescent="0.25">
      <c r="A1452" s="2" t="s">
        <v>1050</v>
      </c>
      <c r="B1452" s="6">
        <v>5.7</v>
      </c>
    </row>
    <row r="1453" spans="1:2" x14ac:dyDescent="0.25">
      <c r="A1453" s="2" t="s">
        <v>790</v>
      </c>
      <c r="B1453" s="6">
        <v>5.7</v>
      </c>
    </row>
    <row r="1454" spans="1:2" x14ac:dyDescent="0.25">
      <c r="A1454" s="2" t="s">
        <v>6918</v>
      </c>
      <c r="B1454" s="6">
        <v>5.7</v>
      </c>
    </row>
    <row r="1455" spans="1:2" x14ac:dyDescent="0.25">
      <c r="A1455" s="2" t="s">
        <v>283</v>
      </c>
      <c r="B1455" s="6">
        <v>5.7</v>
      </c>
    </row>
    <row r="1456" spans="1:2" x14ac:dyDescent="0.25">
      <c r="A1456" s="2" t="s">
        <v>6302</v>
      </c>
      <c r="B1456" s="6">
        <v>5.7</v>
      </c>
    </row>
    <row r="1457" spans="1:2" x14ac:dyDescent="0.25">
      <c r="A1457" s="2" t="s">
        <v>2466</v>
      </c>
      <c r="B1457" s="6">
        <v>5.7</v>
      </c>
    </row>
    <row r="1458" spans="1:2" x14ac:dyDescent="0.25">
      <c r="A1458" s="2" t="s">
        <v>6110</v>
      </c>
      <c r="B1458" s="6">
        <v>5.7</v>
      </c>
    </row>
    <row r="1459" spans="1:2" x14ac:dyDescent="0.25">
      <c r="A1459" s="2" t="s">
        <v>5531</v>
      </c>
      <c r="B1459" s="6">
        <v>5.6</v>
      </c>
    </row>
    <row r="1460" spans="1:2" x14ac:dyDescent="0.25">
      <c r="A1460" s="2" t="s">
        <v>3027</v>
      </c>
      <c r="B1460" s="6">
        <v>5.6</v>
      </c>
    </row>
    <row r="1461" spans="1:2" x14ac:dyDescent="0.25">
      <c r="A1461" s="2" t="s">
        <v>3264</v>
      </c>
      <c r="B1461" s="6">
        <v>5.6</v>
      </c>
    </row>
    <row r="1462" spans="1:2" x14ac:dyDescent="0.25">
      <c r="A1462" s="2" t="s">
        <v>4353</v>
      </c>
      <c r="B1462" s="6">
        <v>5.6</v>
      </c>
    </row>
    <row r="1463" spans="1:2" x14ac:dyDescent="0.25">
      <c r="A1463" s="2" t="s">
        <v>4164</v>
      </c>
      <c r="B1463" s="6">
        <v>5.6</v>
      </c>
    </row>
    <row r="1464" spans="1:2" x14ac:dyDescent="0.25">
      <c r="A1464" s="2" t="s">
        <v>5301</v>
      </c>
      <c r="B1464" s="6">
        <v>5.6</v>
      </c>
    </row>
    <row r="1465" spans="1:2" x14ac:dyDescent="0.25">
      <c r="A1465" s="2" t="s">
        <v>2360</v>
      </c>
      <c r="B1465" s="6">
        <v>5.6</v>
      </c>
    </row>
    <row r="1466" spans="1:2" x14ac:dyDescent="0.25">
      <c r="A1466" s="2" t="s">
        <v>4664</v>
      </c>
      <c r="B1466" s="6">
        <v>5.6</v>
      </c>
    </row>
    <row r="1467" spans="1:2" x14ac:dyDescent="0.25">
      <c r="A1467" s="2" t="s">
        <v>1316</v>
      </c>
      <c r="B1467" s="6">
        <v>5.6</v>
      </c>
    </row>
    <row r="1468" spans="1:2" x14ac:dyDescent="0.25">
      <c r="A1468" s="2" t="s">
        <v>6510</v>
      </c>
      <c r="B1468" s="6">
        <v>5.6</v>
      </c>
    </row>
    <row r="1469" spans="1:2" x14ac:dyDescent="0.25">
      <c r="A1469" s="2" t="s">
        <v>2524</v>
      </c>
      <c r="B1469" s="6">
        <v>5.6</v>
      </c>
    </row>
    <row r="1470" spans="1:2" x14ac:dyDescent="0.25">
      <c r="A1470" s="2" t="s">
        <v>6139</v>
      </c>
      <c r="B1470" s="6">
        <v>5.6</v>
      </c>
    </row>
    <row r="1471" spans="1:2" x14ac:dyDescent="0.25">
      <c r="A1471" s="2" t="s">
        <v>3525</v>
      </c>
      <c r="B1471" s="6">
        <v>5.6</v>
      </c>
    </row>
    <row r="1472" spans="1:2" x14ac:dyDescent="0.25">
      <c r="A1472" s="2" t="s">
        <v>4220</v>
      </c>
      <c r="B1472" s="6">
        <v>5.6</v>
      </c>
    </row>
    <row r="1473" spans="1:2" x14ac:dyDescent="0.25">
      <c r="A1473" s="2" t="s">
        <v>1245</v>
      </c>
      <c r="B1473" s="6">
        <v>5.6</v>
      </c>
    </row>
    <row r="1474" spans="1:2" x14ac:dyDescent="0.25">
      <c r="A1474" s="2" t="s">
        <v>4599</v>
      </c>
      <c r="B1474" s="6">
        <v>5.6</v>
      </c>
    </row>
    <row r="1475" spans="1:2" x14ac:dyDescent="0.25">
      <c r="A1475" s="2" t="s">
        <v>6665</v>
      </c>
      <c r="B1475" s="6">
        <v>5.6</v>
      </c>
    </row>
    <row r="1476" spans="1:2" x14ac:dyDescent="0.25">
      <c r="A1476" s="2" t="s">
        <v>618</v>
      </c>
      <c r="B1476" s="6">
        <v>5.6</v>
      </c>
    </row>
    <row r="1477" spans="1:2" x14ac:dyDescent="0.25">
      <c r="A1477" s="2" t="s">
        <v>6131</v>
      </c>
      <c r="B1477" s="6">
        <v>5.6</v>
      </c>
    </row>
    <row r="1478" spans="1:2" x14ac:dyDescent="0.25">
      <c r="A1478" s="2" t="s">
        <v>3446</v>
      </c>
      <c r="B1478" s="6">
        <v>5.6</v>
      </c>
    </row>
    <row r="1479" spans="1:2" x14ac:dyDescent="0.25">
      <c r="A1479" s="2" t="s">
        <v>669</v>
      </c>
      <c r="B1479" s="6">
        <v>5.6</v>
      </c>
    </row>
    <row r="1480" spans="1:2" x14ac:dyDescent="0.25">
      <c r="A1480" s="2" t="s">
        <v>1590</v>
      </c>
      <c r="B1480" s="6">
        <v>5.6</v>
      </c>
    </row>
    <row r="1481" spans="1:2" x14ac:dyDescent="0.25">
      <c r="A1481" s="2" t="s">
        <v>1920</v>
      </c>
      <c r="B1481" s="6">
        <v>5.6</v>
      </c>
    </row>
    <row r="1482" spans="1:2" x14ac:dyDescent="0.25">
      <c r="A1482" s="2" t="s">
        <v>6916</v>
      </c>
      <c r="B1482" s="6">
        <v>5.6</v>
      </c>
    </row>
    <row r="1483" spans="1:2" x14ac:dyDescent="0.25">
      <c r="A1483" s="2" t="s">
        <v>5331</v>
      </c>
      <c r="B1483" s="6">
        <v>5.6</v>
      </c>
    </row>
    <row r="1484" spans="1:2" x14ac:dyDescent="0.25">
      <c r="A1484" s="2" t="s">
        <v>6748</v>
      </c>
      <c r="B1484" s="6">
        <v>5.6</v>
      </c>
    </row>
    <row r="1485" spans="1:2" x14ac:dyDescent="0.25">
      <c r="A1485" s="2" t="s">
        <v>3954</v>
      </c>
      <c r="B1485" s="6">
        <v>5.6</v>
      </c>
    </row>
    <row r="1486" spans="1:2" x14ac:dyDescent="0.25">
      <c r="A1486" s="2" t="s">
        <v>5802</v>
      </c>
      <c r="B1486" s="6">
        <v>5.6</v>
      </c>
    </row>
    <row r="1487" spans="1:2" x14ac:dyDescent="0.25">
      <c r="A1487" s="2" t="s">
        <v>5312</v>
      </c>
      <c r="B1487" s="6">
        <v>5.6</v>
      </c>
    </row>
    <row r="1488" spans="1:2" x14ac:dyDescent="0.25">
      <c r="A1488" s="2" t="s">
        <v>1471</v>
      </c>
      <c r="B1488" s="6">
        <v>5.6</v>
      </c>
    </row>
    <row r="1489" spans="1:2" x14ac:dyDescent="0.25">
      <c r="A1489" s="2" t="s">
        <v>2650</v>
      </c>
      <c r="B1489" s="6">
        <v>5.6</v>
      </c>
    </row>
    <row r="1490" spans="1:2" x14ac:dyDescent="0.25">
      <c r="A1490" s="2" t="s">
        <v>435</v>
      </c>
      <c r="B1490" s="6">
        <v>5.6</v>
      </c>
    </row>
    <row r="1491" spans="1:2" x14ac:dyDescent="0.25">
      <c r="A1491" s="2" t="s">
        <v>3196</v>
      </c>
      <c r="B1491" s="6">
        <v>5.6</v>
      </c>
    </row>
    <row r="1492" spans="1:2" x14ac:dyDescent="0.25">
      <c r="A1492" s="2" t="s">
        <v>5708</v>
      </c>
      <c r="B1492" s="6">
        <v>5.6</v>
      </c>
    </row>
    <row r="1493" spans="1:2" x14ac:dyDescent="0.25">
      <c r="A1493" s="2" t="s">
        <v>5989</v>
      </c>
      <c r="B1493" s="6">
        <v>5.6</v>
      </c>
    </row>
    <row r="1494" spans="1:2" x14ac:dyDescent="0.25">
      <c r="A1494" s="2" t="s">
        <v>6540</v>
      </c>
      <c r="B1494" s="6">
        <v>5.5</v>
      </c>
    </row>
    <row r="1495" spans="1:2" x14ac:dyDescent="0.25">
      <c r="A1495" s="2" t="s">
        <v>5440</v>
      </c>
      <c r="B1495" s="6">
        <v>5.5</v>
      </c>
    </row>
    <row r="1496" spans="1:2" x14ac:dyDescent="0.25">
      <c r="A1496" s="2" t="s">
        <v>207</v>
      </c>
      <c r="B1496" s="6">
        <v>5.5</v>
      </c>
    </row>
    <row r="1497" spans="1:2" x14ac:dyDescent="0.25">
      <c r="A1497" s="2" t="s">
        <v>3311</v>
      </c>
      <c r="B1497" s="6">
        <v>5.5</v>
      </c>
    </row>
    <row r="1498" spans="1:2" x14ac:dyDescent="0.25">
      <c r="A1498" s="2" t="s">
        <v>5235</v>
      </c>
      <c r="B1498" s="6">
        <v>5.5</v>
      </c>
    </row>
    <row r="1499" spans="1:2" x14ac:dyDescent="0.25">
      <c r="A1499" s="2" t="s">
        <v>6086</v>
      </c>
      <c r="B1499" s="6">
        <v>5.5</v>
      </c>
    </row>
    <row r="1500" spans="1:2" x14ac:dyDescent="0.25">
      <c r="A1500" s="2" t="s">
        <v>5606</v>
      </c>
      <c r="B1500" s="6">
        <v>5.5</v>
      </c>
    </row>
    <row r="1501" spans="1:2" x14ac:dyDescent="0.25">
      <c r="A1501" s="2" t="s">
        <v>2303</v>
      </c>
      <c r="B1501" s="6">
        <v>5.5</v>
      </c>
    </row>
    <row r="1502" spans="1:2" x14ac:dyDescent="0.25">
      <c r="A1502" s="2" t="s">
        <v>776</v>
      </c>
      <c r="B1502" s="6">
        <v>5.5</v>
      </c>
    </row>
    <row r="1503" spans="1:2" x14ac:dyDescent="0.25">
      <c r="A1503" s="2" t="s">
        <v>4313</v>
      </c>
      <c r="B1503" s="6">
        <v>5.5</v>
      </c>
    </row>
    <row r="1504" spans="1:2" x14ac:dyDescent="0.25">
      <c r="A1504" s="2" t="s">
        <v>674</v>
      </c>
      <c r="B1504" s="6">
        <v>5.5</v>
      </c>
    </row>
    <row r="1505" spans="1:2" x14ac:dyDescent="0.25">
      <c r="A1505" s="2" t="s">
        <v>6067</v>
      </c>
      <c r="B1505" s="6">
        <v>5.5</v>
      </c>
    </row>
    <row r="1506" spans="1:2" x14ac:dyDescent="0.25">
      <c r="A1506" s="2" t="s">
        <v>3133</v>
      </c>
      <c r="B1506" s="6">
        <v>5.5</v>
      </c>
    </row>
    <row r="1507" spans="1:2" x14ac:dyDescent="0.25">
      <c r="A1507" s="2" t="s">
        <v>6867</v>
      </c>
      <c r="B1507" s="6">
        <v>5.5</v>
      </c>
    </row>
    <row r="1508" spans="1:2" x14ac:dyDescent="0.25">
      <c r="A1508" s="2" t="s">
        <v>1329</v>
      </c>
      <c r="B1508" s="6">
        <v>5.5</v>
      </c>
    </row>
    <row r="1509" spans="1:2" x14ac:dyDescent="0.25">
      <c r="A1509" s="2" t="s">
        <v>1782</v>
      </c>
      <c r="B1509" s="6">
        <v>5.5</v>
      </c>
    </row>
    <row r="1510" spans="1:2" x14ac:dyDescent="0.25">
      <c r="A1510" s="2" t="s">
        <v>764</v>
      </c>
      <c r="B1510" s="6">
        <v>5.4</v>
      </c>
    </row>
    <row r="1511" spans="1:2" x14ac:dyDescent="0.25">
      <c r="A1511" s="2" t="s">
        <v>3503</v>
      </c>
      <c r="B1511" s="6">
        <v>5.4</v>
      </c>
    </row>
    <row r="1512" spans="1:2" x14ac:dyDescent="0.25">
      <c r="A1512" s="2" t="s">
        <v>1405</v>
      </c>
      <c r="B1512" s="6">
        <v>5.4</v>
      </c>
    </row>
    <row r="1513" spans="1:2" x14ac:dyDescent="0.25">
      <c r="A1513" s="2" t="s">
        <v>6275</v>
      </c>
      <c r="B1513" s="6">
        <v>5.4</v>
      </c>
    </row>
    <row r="1514" spans="1:2" x14ac:dyDescent="0.25">
      <c r="A1514" s="2" t="s">
        <v>3168</v>
      </c>
      <c r="B1514" s="6">
        <v>5.4</v>
      </c>
    </row>
    <row r="1515" spans="1:2" x14ac:dyDescent="0.25">
      <c r="A1515" s="2" t="s">
        <v>4775</v>
      </c>
      <c r="B1515" s="6">
        <v>5.4</v>
      </c>
    </row>
    <row r="1516" spans="1:2" x14ac:dyDescent="0.25">
      <c r="A1516" s="2" t="s">
        <v>3041</v>
      </c>
      <c r="B1516" s="6">
        <v>5.4</v>
      </c>
    </row>
    <row r="1517" spans="1:2" x14ac:dyDescent="0.25">
      <c r="A1517" s="2" t="s">
        <v>3207</v>
      </c>
      <c r="B1517" s="6">
        <v>5.4</v>
      </c>
    </row>
    <row r="1518" spans="1:2" x14ac:dyDescent="0.25">
      <c r="A1518" s="2" t="s">
        <v>6128</v>
      </c>
      <c r="B1518" s="6">
        <v>5.4</v>
      </c>
    </row>
    <row r="1519" spans="1:2" x14ac:dyDescent="0.25">
      <c r="A1519" s="2" t="s">
        <v>6502</v>
      </c>
      <c r="B1519" s="6">
        <v>5.4</v>
      </c>
    </row>
    <row r="1520" spans="1:2" x14ac:dyDescent="0.25">
      <c r="A1520" s="2" t="s">
        <v>1306</v>
      </c>
      <c r="B1520" s="6">
        <v>5.4</v>
      </c>
    </row>
    <row r="1521" spans="1:2" x14ac:dyDescent="0.25">
      <c r="A1521" s="2" t="s">
        <v>490</v>
      </c>
      <c r="B1521" s="6">
        <v>5.4</v>
      </c>
    </row>
    <row r="1522" spans="1:2" x14ac:dyDescent="0.25">
      <c r="A1522" s="2" t="s">
        <v>926</v>
      </c>
      <c r="B1522" s="6">
        <v>5.4</v>
      </c>
    </row>
    <row r="1523" spans="1:2" x14ac:dyDescent="0.25">
      <c r="A1523" s="2" t="s">
        <v>2111</v>
      </c>
      <c r="B1523" s="6">
        <v>5.4</v>
      </c>
    </row>
    <row r="1524" spans="1:2" x14ac:dyDescent="0.25">
      <c r="A1524" s="2" t="s">
        <v>5075</v>
      </c>
      <c r="B1524" s="6">
        <v>5.4</v>
      </c>
    </row>
    <row r="1525" spans="1:2" x14ac:dyDescent="0.25">
      <c r="A1525" s="2" t="s">
        <v>1738</v>
      </c>
      <c r="B1525" s="6">
        <v>5.4</v>
      </c>
    </row>
    <row r="1526" spans="1:2" x14ac:dyDescent="0.25">
      <c r="A1526" s="2" t="s">
        <v>4802</v>
      </c>
      <c r="B1526" s="6">
        <v>5.4</v>
      </c>
    </row>
    <row r="1527" spans="1:2" x14ac:dyDescent="0.25">
      <c r="A1527" s="2" t="s">
        <v>6702</v>
      </c>
      <c r="B1527" s="6">
        <v>5.4</v>
      </c>
    </row>
    <row r="1528" spans="1:2" x14ac:dyDescent="0.25">
      <c r="A1528" s="2" t="s">
        <v>4859</v>
      </c>
      <c r="B1528" s="6">
        <v>5.4</v>
      </c>
    </row>
    <row r="1529" spans="1:2" x14ac:dyDescent="0.25">
      <c r="A1529" s="2" t="s">
        <v>1437</v>
      </c>
      <c r="B1529" s="6">
        <v>5.3</v>
      </c>
    </row>
    <row r="1530" spans="1:2" x14ac:dyDescent="0.25">
      <c r="A1530" s="2" t="s">
        <v>6313</v>
      </c>
      <c r="B1530" s="6">
        <v>5.3</v>
      </c>
    </row>
    <row r="1531" spans="1:2" x14ac:dyDescent="0.25">
      <c r="A1531" s="2" t="s">
        <v>1446</v>
      </c>
      <c r="B1531" s="6">
        <v>5.3</v>
      </c>
    </row>
    <row r="1532" spans="1:2" x14ac:dyDescent="0.25">
      <c r="A1532" s="2" t="s">
        <v>2197</v>
      </c>
      <c r="B1532" s="6">
        <v>5.3</v>
      </c>
    </row>
    <row r="1533" spans="1:2" x14ac:dyDescent="0.25">
      <c r="A1533" s="2" t="s">
        <v>6477</v>
      </c>
      <c r="B1533" s="6">
        <v>5.3</v>
      </c>
    </row>
    <row r="1534" spans="1:2" x14ac:dyDescent="0.25">
      <c r="A1534" s="2" t="s">
        <v>5357</v>
      </c>
      <c r="B1534" s="6">
        <v>5.3</v>
      </c>
    </row>
    <row r="1535" spans="1:2" x14ac:dyDescent="0.25">
      <c r="A1535" s="2" t="s">
        <v>1501</v>
      </c>
      <c r="B1535" s="6">
        <v>5.3</v>
      </c>
    </row>
    <row r="1536" spans="1:2" x14ac:dyDescent="0.25">
      <c r="A1536" s="2" t="s">
        <v>1361</v>
      </c>
      <c r="B1536" s="6">
        <v>5.3</v>
      </c>
    </row>
    <row r="1537" spans="1:2" x14ac:dyDescent="0.25">
      <c r="A1537" s="2" t="s">
        <v>3016</v>
      </c>
      <c r="B1537" s="6">
        <v>5.3</v>
      </c>
    </row>
    <row r="1538" spans="1:2" x14ac:dyDescent="0.25">
      <c r="A1538" s="2" t="s">
        <v>6069</v>
      </c>
      <c r="B1538" s="6">
        <v>5.3</v>
      </c>
    </row>
    <row r="1539" spans="1:2" x14ac:dyDescent="0.25">
      <c r="A1539" s="2" t="s">
        <v>563</v>
      </c>
      <c r="B1539" s="6">
        <v>5.3</v>
      </c>
    </row>
    <row r="1540" spans="1:2" x14ac:dyDescent="0.25">
      <c r="A1540" s="2" t="s">
        <v>2171</v>
      </c>
      <c r="B1540" s="6">
        <v>5.3</v>
      </c>
    </row>
    <row r="1541" spans="1:2" x14ac:dyDescent="0.25">
      <c r="A1541" s="2" t="s">
        <v>1719</v>
      </c>
      <c r="B1541" s="6">
        <v>5.3</v>
      </c>
    </row>
    <row r="1542" spans="1:2" x14ac:dyDescent="0.25">
      <c r="A1542" s="2" t="s">
        <v>3257</v>
      </c>
      <c r="B1542" s="6">
        <v>5.3</v>
      </c>
    </row>
    <row r="1543" spans="1:2" x14ac:dyDescent="0.25">
      <c r="A1543" s="2" t="s">
        <v>2924</v>
      </c>
      <c r="B1543" s="6">
        <v>5.3</v>
      </c>
    </row>
    <row r="1544" spans="1:2" x14ac:dyDescent="0.25">
      <c r="A1544" s="2" t="s">
        <v>2595</v>
      </c>
      <c r="B1544" s="6">
        <v>5.3</v>
      </c>
    </row>
    <row r="1545" spans="1:2" x14ac:dyDescent="0.25">
      <c r="A1545" s="2" t="s">
        <v>6941</v>
      </c>
      <c r="B1545" s="6">
        <v>5.3</v>
      </c>
    </row>
    <row r="1546" spans="1:2" x14ac:dyDescent="0.25">
      <c r="A1546" s="2" t="s">
        <v>2556</v>
      </c>
      <c r="B1546" s="6">
        <v>5.3</v>
      </c>
    </row>
    <row r="1547" spans="1:2" x14ac:dyDescent="0.25">
      <c r="A1547" s="2" t="s">
        <v>5934</v>
      </c>
      <c r="B1547" s="6">
        <v>5.3</v>
      </c>
    </row>
    <row r="1548" spans="1:2" x14ac:dyDescent="0.25">
      <c r="A1548" s="2" t="s">
        <v>3509</v>
      </c>
      <c r="B1548" s="6">
        <v>5.3</v>
      </c>
    </row>
    <row r="1549" spans="1:2" x14ac:dyDescent="0.25">
      <c r="A1549" s="2" t="s">
        <v>2875</v>
      </c>
      <c r="B1549" s="6">
        <v>5.3</v>
      </c>
    </row>
    <row r="1550" spans="1:2" x14ac:dyDescent="0.25">
      <c r="A1550" s="2" t="s">
        <v>6225</v>
      </c>
      <c r="B1550" s="6">
        <v>5.3</v>
      </c>
    </row>
    <row r="1551" spans="1:2" x14ac:dyDescent="0.25">
      <c r="A1551" s="2" t="s">
        <v>1464</v>
      </c>
      <c r="B1551" s="6">
        <v>5.3</v>
      </c>
    </row>
    <row r="1552" spans="1:2" x14ac:dyDescent="0.25">
      <c r="A1552" s="2" t="s">
        <v>681</v>
      </c>
      <c r="B1552" s="6">
        <v>5.3</v>
      </c>
    </row>
    <row r="1553" spans="1:2" x14ac:dyDescent="0.25">
      <c r="A1553" s="2" t="s">
        <v>5493</v>
      </c>
      <c r="B1553" s="6">
        <v>5.3</v>
      </c>
    </row>
    <row r="1554" spans="1:2" x14ac:dyDescent="0.25">
      <c r="A1554" s="2" t="s">
        <v>3165</v>
      </c>
      <c r="B1554" s="6">
        <v>5.3</v>
      </c>
    </row>
    <row r="1555" spans="1:2" x14ac:dyDescent="0.25">
      <c r="A1555" s="2" t="s">
        <v>4783</v>
      </c>
      <c r="B1555" s="6">
        <v>5.3</v>
      </c>
    </row>
    <row r="1556" spans="1:2" x14ac:dyDescent="0.25">
      <c r="A1556" s="2" t="s">
        <v>5685</v>
      </c>
      <c r="B1556" s="6">
        <v>5.3</v>
      </c>
    </row>
    <row r="1557" spans="1:2" x14ac:dyDescent="0.25">
      <c r="A1557" s="2" t="s">
        <v>1064</v>
      </c>
      <c r="B1557" s="6">
        <v>5.3</v>
      </c>
    </row>
    <row r="1558" spans="1:2" x14ac:dyDescent="0.25">
      <c r="A1558" s="2" t="s">
        <v>6609</v>
      </c>
      <c r="B1558" s="6">
        <v>5.3</v>
      </c>
    </row>
    <row r="1559" spans="1:2" x14ac:dyDescent="0.25">
      <c r="A1559" s="2" t="s">
        <v>906</v>
      </c>
      <c r="B1559" s="6">
        <v>5.3</v>
      </c>
    </row>
    <row r="1560" spans="1:2" x14ac:dyDescent="0.25">
      <c r="A1560" s="2" t="s">
        <v>6144</v>
      </c>
      <c r="B1560" s="6">
        <v>5.2</v>
      </c>
    </row>
    <row r="1561" spans="1:2" x14ac:dyDescent="0.25">
      <c r="A1561" s="2" t="s">
        <v>5028</v>
      </c>
      <c r="B1561" s="6">
        <v>5.2</v>
      </c>
    </row>
    <row r="1562" spans="1:2" x14ac:dyDescent="0.25">
      <c r="A1562" s="2" t="s">
        <v>1646</v>
      </c>
      <c r="B1562" s="6">
        <v>5.2</v>
      </c>
    </row>
    <row r="1563" spans="1:2" x14ac:dyDescent="0.25">
      <c r="A1563" s="2" t="s">
        <v>4891</v>
      </c>
      <c r="B1563" s="6">
        <v>5.2</v>
      </c>
    </row>
    <row r="1564" spans="1:2" x14ac:dyDescent="0.25">
      <c r="A1564" s="2" t="s">
        <v>2812</v>
      </c>
      <c r="B1564" s="6">
        <v>5.2</v>
      </c>
    </row>
    <row r="1565" spans="1:2" x14ac:dyDescent="0.25">
      <c r="A1565" s="2" t="s">
        <v>3709</v>
      </c>
      <c r="B1565" s="6">
        <v>5.2</v>
      </c>
    </row>
    <row r="1566" spans="1:2" x14ac:dyDescent="0.25">
      <c r="A1566" s="2" t="s">
        <v>2026</v>
      </c>
      <c r="B1566" s="6">
        <v>5.2</v>
      </c>
    </row>
    <row r="1567" spans="1:2" x14ac:dyDescent="0.25">
      <c r="A1567" s="2" t="s">
        <v>5793</v>
      </c>
      <c r="B1567" s="6">
        <v>5.2</v>
      </c>
    </row>
    <row r="1568" spans="1:2" x14ac:dyDescent="0.25">
      <c r="A1568" s="2" t="s">
        <v>3517</v>
      </c>
      <c r="B1568" s="6">
        <v>5.2</v>
      </c>
    </row>
    <row r="1569" spans="1:2" x14ac:dyDescent="0.25">
      <c r="A1569" s="2" t="s">
        <v>364</v>
      </c>
      <c r="B1569" s="6">
        <v>5.2</v>
      </c>
    </row>
    <row r="1570" spans="1:2" x14ac:dyDescent="0.25">
      <c r="A1570" s="2" t="s">
        <v>4989</v>
      </c>
      <c r="B1570" s="6">
        <v>5.2</v>
      </c>
    </row>
    <row r="1571" spans="1:2" x14ac:dyDescent="0.25">
      <c r="A1571" s="2" t="s">
        <v>6581</v>
      </c>
      <c r="B1571" s="6">
        <v>5.2</v>
      </c>
    </row>
    <row r="1572" spans="1:2" x14ac:dyDescent="0.25">
      <c r="A1572" s="2" t="s">
        <v>6994</v>
      </c>
      <c r="B1572" s="6">
        <v>5.2</v>
      </c>
    </row>
    <row r="1573" spans="1:2" x14ac:dyDescent="0.25">
      <c r="A1573" s="2" t="s">
        <v>3259</v>
      </c>
      <c r="B1573" s="6">
        <v>5.2</v>
      </c>
    </row>
    <row r="1574" spans="1:2" x14ac:dyDescent="0.25">
      <c r="A1574" s="2" t="s">
        <v>1363</v>
      </c>
      <c r="B1574" s="6">
        <v>5.2</v>
      </c>
    </row>
    <row r="1575" spans="1:2" x14ac:dyDescent="0.25">
      <c r="A1575" s="2" t="s">
        <v>6957</v>
      </c>
      <c r="B1575" s="6">
        <v>5.2</v>
      </c>
    </row>
    <row r="1576" spans="1:2" x14ac:dyDescent="0.25">
      <c r="A1576" s="2" t="s">
        <v>739</v>
      </c>
      <c r="B1576" s="6">
        <v>5.2</v>
      </c>
    </row>
    <row r="1577" spans="1:2" x14ac:dyDescent="0.25">
      <c r="A1577" s="2" t="s">
        <v>5374</v>
      </c>
      <c r="B1577" s="6">
        <v>5.0999999999999996</v>
      </c>
    </row>
    <row r="1578" spans="1:2" x14ac:dyDescent="0.25">
      <c r="A1578" s="2" t="s">
        <v>5316</v>
      </c>
      <c r="B1578" s="6">
        <v>5.0999999999999996</v>
      </c>
    </row>
    <row r="1579" spans="1:2" x14ac:dyDescent="0.25">
      <c r="A1579" s="2" t="s">
        <v>6673</v>
      </c>
      <c r="B1579" s="6">
        <v>5.0999999999999996</v>
      </c>
    </row>
    <row r="1580" spans="1:2" x14ac:dyDescent="0.25">
      <c r="A1580" s="2" t="s">
        <v>6718</v>
      </c>
      <c r="B1580" s="6">
        <v>5.0999999999999996</v>
      </c>
    </row>
    <row r="1581" spans="1:2" x14ac:dyDescent="0.25">
      <c r="A1581" s="2" t="s">
        <v>5570</v>
      </c>
      <c r="B1581" s="6">
        <v>5.0999999999999996</v>
      </c>
    </row>
    <row r="1582" spans="1:2" x14ac:dyDescent="0.25">
      <c r="A1582" s="2" t="s">
        <v>4315</v>
      </c>
      <c r="B1582" s="6">
        <v>5.0999999999999996</v>
      </c>
    </row>
    <row r="1583" spans="1:2" x14ac:dyDescent="0.25">
      <c r="A1583" s="2" t="s">
        <v>4552</v>
      </c>
      <c r="B1583" s="6">
        <v>5.0999999999999996</v>
      </c>
    </row>
    <row r="1584" spans="1:2" x14ac:dyDescent="0.25">
      <c r="A1584" s="2" t="s">
        <v>869</v>
      </c>
      <c r="B1584" s="6">
        <v>5.0999999999999996</v>
      </c>
    </row>
    <row r="1585" spans="1:2" x14ac:dyDescent="0.25">
      <c r="A1585" s="2" t="s">
        <v>3958</v>
      </c>
      <c r="B1585" s="6">
        <v>5.0999999999999996</v>
      </c>
    </row>
    <row r="1586" spans="1:2" x14ac:dyDescent="0.25">
      <c r="A1586" s="2" t="s">
        <v>4794</v>
      </c>
      <c r="B1586" s="6">
        <v>5.0999999999999996</v>
      </c>
    </row>
    <row r="1587" spans="1:2" x14ac:dyDescent="0.25">
      <c r="A1587" s="2" t="s">
        <v>2398</v>
      </c>
      <c r="B1587" s="6">
        <v>5.0999999999999996</v>
      </c>
    </row>
    <row r="1588" spans="1:2" x14ac:dyDescent="0.25">
      <c r="A1588" s="2" t="s">
        <v>3814</v>
      </c>
      <c r="B1588" s="6">
        <v>5.0999999999999996</v>
      </c>
    </row>
    <row r="1589" spans="1:2" x14ac:dyDescent="0.25">
      <c r="A1589" s="2" t="s">
        <v>773</v>
      </c>
      <c r="B1589" s="6">
        <v>5.0999999999999996</v>
      </c>
    </row>
    <row r="1590" spans="1:2" x14ac:dyDescent="0.25">
      <c r="A1590" s="2" t="s">
        <v>859</v>
      </c>
      <c r="B1590" s="6">
        <v>5.0999999999999996</v>
      </c>
    </row>
    <row r="1591" spans="1:2" x14ac:dyDescent="0.25">
      <c r="A1591" s="2" t="s">
        <v>3347</v>
      </c>
      <c r="B1591" s="6">
        <v>5.0999999999999996</v>
      </c>
    </row>
    <row r="1592" spans="1:2" x14ac:dyDescent="0.25">
      <c r="A1592" s="2" t="s">
        <v>5275</v>
      </c>
      <c r="B1592" s="6">
        <v>5.0999999999999996</v>
      </c>
    </row>
    <row r="1593" spans="1:2" x14ac:dyDescent="0.25">
      <c r="A1593" s="2" t="s">
        <v>984</v>
      </c>
      <c r="B1593" s="6">
        <v>5.0999999999999996</v>
      </c>
    </row>
    <row r="1594" spans="1:2" x14ac:dyDescent="0.25">
      <c r="A1594" s="2" t="s">
        <v>5089</v>
      </c>
      <c r="B1594" s="6">
        <v>5.0999999999999996</v>
      </c>
    </row>
    <row r="1595" spans="1:2" x14ac:dyDescent="0.25">
      <c r="A1595" s="2" t="s">
        <v>6021</v>
      </c>
      <c r="B1595" s="6">
        <v>5.0999999999999996</v>
      </c>
    </row>
    <row r="1596" spans="1:2" x14ac:dyDescent="0.25">
      <c r="A1596" s="2" t="s">
        <v>6052</v>
      </c>
      <c r="B1596" s="6">
        <v>5.0999999999999996</v>
      </c>
    </row>
    <row r="1597" spans="1:2" x14ac:dyDescent="0.25">
      <c r="A1597" s="2" t="s">
        <v>4120</v>
      </c>
      <c r="B1597" s="6">
        <v>5.0999999999999996</v>
      </c>
    </row>
    <row r="1598" spans="1:2" x14ac:dyDescent="0.25">
      <c r="A1598" s="2" t="s">
        <v>375</v>
      </c>
      <c r="B1598" s="6">
        <v>5</v>
      </c>
    </row>
    <row r="1599" spans="1:2" x14ac:dyDescent="0.25">
      <c r="A1599" s="2" t="s">
        <v>2048</v>
      </c>
      <c r="B1599" s="6">
        <v>5</v>
      </c>
    </row>
    <row r="1600" spans="1:2" x14ac:dyDescent="0.25">
      <c r="A1600" s="2" t="s">
        <v>6215</v>
      </c>
      <c r="B1600" s="6">
        <v>5</v>
      </c>
    </row>
    <row r="1601" spans="1:2" x14ac:dyDescent="0.25">
      <c r="A1601" s="2" t="s">
        <v>6089</v>
      </c>
      <c r="B1601" s="6">
        <v>5</v>
      </c>
    </row>
    <row r="1602" spans="1:2" x14ac:dyDescent="0.25">
      <c r="A1602" s="2" t="s">
        <v>6725</v>
      </c>
      <c r="B1602" s="6">
        <v>5</v>
      </c>
    </row>
    <row r="1603" spans="1:2" x14ac:dyDescent="0.25">
      <c r="A1603" s="2" t="s">
        <v>6360</v>
      </c>
      <c r="B1603" s="6">
        <v>5</v>
      </c>
    </row>
    <row r="1604" spans="1:2" x14ac:dyDescent="0.25">
      <c r="A1604" s="2" t="s">
        <v>6358</v>
      </c>
      <c r="B1604" s="6">
        <v>5</v>
      </c>
    </row>
    <row r="1605" spans="1:2" x14ac:dyDescent="0.25">
      <c r="A1605" s="2" t="s">
        <v>2071</v>
      </c>
      <c r="B1605" s="6">
        <v>4.9000000000000004</v>
      </c>
    </row>
    <row r="1606" spans="1:2" x14ac:dyDescent="0.25">
      <c r="A1606" s="2" t="s">
        <v>2998</v>
      </c>
      <c r="B1606" s="6">
        <v>4.9000000000000004</v>
      </c>
    </row>
    <row r="1607" spans="1:2" x14ac:dyDescent="0.25">
      <c r="A1607" s="2" t="s">
        <v>6248</v>
      </c>
      <c r="B1607" s="6">
        <v>4.9000000000000004</v>
      </c>
    </row>
    <row r="1608" spans="1:2" x14ac:dyDescent="0.25">
      <c r="A1608" s="2" t="s">
        <v>2355</v>
      </c>
      <c r="B1608" s="6">
        <v>4.9000000000000004</v>
      </c>
    </row>
    <row r="1609" spans="1:2" x14ac:dyDescent="0.25">
      <c r="A1609" s="2" t="s">
        <v>1227</v>
      </c>
      <c r="B1609" s="6">
        <v>4.9000000000000004</v>
      </c>
    </row>
    <row r="1610" spans="1:2" x14ac:dyDescent="0.25">
      <c r="A1610" s="2" t="s">
        <v>6756</v>
      </c>
      <c r="B1610" s="6">
        <v>4.9000000000000004</v>
      </c>
    </row>
    <row r="1611" spans="1:2" x14ac:dyDescent="0.25">
      <c r="A1611" s="2" t="s">
        <v>5119</v>
      </c>
      <c r="B1611" s="6">
        <v>4.9000000000000004</v>
      </c>
    </row>
    <row r="1612" spans="1:2" x14ac:dyDescent="0.25">
      <c r="A1612" s="2" t="s">
        <v>5979</v>
      </c>
      <c r="B1612" s="6">
        <v>4.9000000000000004</v>
      </c>
    </row>
    <row r="1613" spans="1:2" x14ac:dyDescent="0.25">
      <c r="A1613" s="2" t="s">
        <v>3768</v>
      </c>
      <c r="B1613" s="6">
        <v>4.9000000000000004</v>
      </c>
    </row>
    <row r="1614" spans="1:2" x14ac:dyDescent="0.25">
      <c r="A1614" s="2" t="s">
        <v>5185</v>
      </c>
      <c r="B1614" s="6">
        <v>4.8</v>
      </c>
    </row>
    <row r="1615" spans="1:2" x14ac:dyDescent="0.25">
      <c r="A1615" s="2" t="s">
        <v>3931</v>
      </c>
      <c r="B1615" s="6">
        <v>4.8</v>
      </c>
    </row>
    <row r="1616" spans="1:2" x14ac:dyDescent="0.25">
      <c r="A1616" s="2" t="s">
        <v>638</v>
      </c>
      <c r="B1616" s="6">
        <v>4.8</v>
      </c>
    </row>
    <row r="1617" spans="1:2" x14ac:dyDescent="0.25">
      <c r="A1617" s="2" t="s">
        <v>1040</v>
      </c>
      <c r="B1617" s="6">
        <v>4.8</v>
      </c>
    </row>
    <row r="1618" spans="1:2" x14ac:dyDescent="0.25">
      <c r="A1618" s="2" t="s">
        <v>5853</v>
      </c>
      <c r="B1618" s="6">
        <v>4.8</v>
      </c>
    </row>
    <row r="1619" spans="1:2" x14ac:dyDescent="0.25">
      <c r="A1619" s="2" t="s">
        <v>3674</v>
      </c>
      <c r="B1619" s="6">
        <v>4.8</v>
      </c>
    </row>
    <row r="1620" spans="1:2" x14ac:dyDescent="0.25">
      <c r="A1620" s="2" t="s">
        <v>2417</v>
      </c>
      <c r="B1620" s="6">
        <v>4.8</v>
      </c>
    </row>
    <row r="1621" spans="1:2" x14ac:dyDescent="0.25">
      <c r="A1621" s="2" t="s">
        <v>1817</v>
      </c>
      <c r="B1621" s="6">
        <v>4.8</v>
      </c>
    </row>
    <row r="1622" spans="1:2" x14ac:dyDescent="0.25">
      <c r="A1622" s="2" t="s">
        <v>24</v>
      </c>
      <c r="B1622" s="6">
        <v>4.8</v>
      </c>
    </row>
    <row r="1623" spans="1:2" x14ac:dyDescent="0.25">
      <c r="A1623" s="2" t="s">
        <v>6696</v>
      </c>
      <c r="B1623" s="6">
        <v>4.8</v>
      </c>
    </row>
    <row r="1624" spans="1:2" x14ac:dyDescent="0.25">
      <c r="A1624" s="2" t="s">
        <v>4307</v>
      </c>
      <c r="B1624" s="6">
        <v>4.8</v>
      </c>
    </row>
    <row r="1625" spans="1:2" x14ac:dyDescent="0.25">
      <c r="A1625" s="2" t="s">
        <v>6017</v>
      </c>
      <c r="B1625" s="6">
        <v>4.8</v>
      </c>
    </row>
    <row r="1626" spans="1:2" x14ac:dyDescent="0.25">
      <c r="A1626" s="2" t="s">
        <v>584</v>
      </c>
      <c r="B1626" s="6">
        <v>4.7</v>
      </c>
    </row>
    <row r="1627" spans="1:2" x14ac:dyDescent="0.25">
      <c r="A1627" s="2" t="s">
        <v>3353</v>
      </c>
      <c r="B1627" s="6">
        <v>4.7</v>
      </c>
    </row>
    <row r="1628" spans="1:2" x14ac:dyDescent="0.25">
      <c r="A1628" s="2" t="s">
        <v>1708</v>
      </c>
      <c r="B1628" s="6">
        <v>4.7</v>
      </c>
    </row>
    <row r="1629" spans="1:2" x14ac:dyDescent="0.25">
      <c r="A1629" s="2" t="s">
        <v>5052</v>
      </c>
      <c r="B1629" s="6">
        <v>4.7</v>
      </c>
    </row>
    <row r="1630" spans="1:2" x14ac:dyDescent="0.25">
      <c r="A1630" s="2" t="s">
        <v>5325</v>
      </c>
      <c r="B1630" s="6">
        <v>4.7</v>
      </c>
    </row>
    <row r="1631" spans="1:2" x14ac:dyDescent="0.25">
      <c r="A1631" s="2" t="s">
        <v>4529</v>
      </c>
      <c r="B1631" s="6">
        <v>4.7</v>
      </c>
    </row>
    <row r="1632" spans="1:2" x14ac:dyDescent="0.25">
      <c r="A1632" s="2" t="s">
        <v>4445</v>
      </c>
      <c r="B1632" s="6">
        <v>4.7</v>
      </c>
    </row>
    <row r="1633" spans="1:2" x14ac:dyDescent="0.25">
      <c r="A1633" s="2" t="s">
        <v>501</v>
      </c>
      <c r="B1633" s="6">
        <v>4.7</v>
      </c>
    </row>
    <row r="1634" spans="1:2" x14ac:dyDescent="0.25">
      <c r="A1634" s="2" t="s">
        <v>2396</v>
      </c>
      <c r="B1634" s="6">
        <v>4.7</v>
      </c>
    </row>
    <row r="1635" spans="1:2" x14ac:dyDescent="0.25">
      <c r="A1635" s="2" t="s">
        <v>536</v>
      </c>
      <c r="B1635" s="6">
        <v>4.5999999999999996</v>
      </c>
    </row>
    <row r="1636" spans="1:2" x14ac:dyDescent="0.25">
      <c r="A1636" s="2" t="s">
        <v>396</v>
      </c>
      <c r="B1636" s="6">
        <v>4.5999999999999996</v>
      </c>
    </row>
    <row r="1637" spans="1:2" x14ac:dyDescent="0.25">
      <c r="A1637" s="2" t="s">
        <v>2658</v>
      </c>
      <c r="B1637" s="6">
        <v>4.5999999999999996</v>
      </c>
    </row>
    <row r="1638" spans="1:2" x14ac:dyDescent="0.25">
      <c r="A1638" s="2" t="s">
        <v>3625</v>
      </c>
      <c r="B1638" s="6">
        <v>4.5999999999999996</v>
      </c>
    </row>
    <row r="1639" spans="1:2" x14ac:dyDescent="0.25">
      <c r="A1639" s="2" t="s">
        <v>2240</v>
      </c>
      <c r="B1639" s="6">
        <v>4.5999999999999996</v>
      </c>
    </row>
    <row r="1640" spans="1:2" x14ac:dyDescent="0.25">
      <c r="A1640" s="2" t="s">
        <v>3952</v>
      </c>
      <c r="B1640" s="6">
        <v>4.5999999999999996</v>
      </c>
    </row>
    <row r="1641" spans="1:2" x14ac:dyDescent="0.25">
      <c r="A1641" s="2" t="s">
        <v>5735</v>
      </c>
      <c r="B1641" s="6">
        <v>4.5999999999999996</v>
      </c>
    </row>
    <row r="1642" spans="1:2" x14ac:dyDescent="0.25">
      <c r="A1642" s="2" t="s">
        <v>2017</v>
      </c>
      <c r="B1642" s="6">
        <v>4.5999999999999996</v>
      </c>
    </row>
    <row r="1643" spans="1:2" x14ac:dyDescent="0.25">
      <c r="A1643" s="2" t="s">
        <v>4883</v>
      </c>
      <c r="B1643" s="6">
        <v>4.5999999999999996</v>
      </c>
    </row>
    <row r="1644" spans="1:2" x14ac:dyDescent="0.25">
      <c r="A1644" s="2" t="s">
        <v>6104</v>
      </c>
      <c r="B1644" s="6">
        <v>4.5999999999999996</v>
      </c>
    </row>
    <row r="1645" spans="1:2" x14ac:dyDescent="0.25">
      <c r="A1645" s="2" t="s">
        <v>2402</v>
      </c>
      <c r="B1645" s="6">
        <v>4.5999999999999996</v>
      </c>
    </row>
    <row r="1646" spans="1:2" x14ac:dyDescent="0.25">
      <c r="A1646" s="2" t="s">
        <v>2691</v>
      </c>
      <c r="B1646" s="6">
        <v>4.5</v>
      </c>
    </row>
    <row r="1647" spans="1:2" x14ac:dyDescent="0.25">
      <c r="A1647" s="2" t="s">
        <v>735</v>
      </c>
      <c r="B1647" s="6">
        <v>4.5</v>
      </c>
    </row>
    <row r="1648" spans="1:2" x14ac:dyDescent="0.25">
      <c r="A1648" s="2" t="s">
        <v>4350</v>
      </c>
      <c r="B1648" s="6">
        <v>4.5</v>
      </c>
    </row>
    <row r="1649" spans="1:2" x14ac:dyDescent="0.25">
      <c r="A1649" s="2" t="s">
        <v>309</v>
      </c>
      <c r="B1649" s="6">
        <v>4.5</v>
      </c>
    </row>
    <row r="1650" spans="1:2" x14ac:dyDescent="0.25">
      <c r="A1650" s="2" t="s">
        <v>3093</v>
      </c>
      <c r="B1650" s="6">
        <v>4.5</v>
      </c>
    </row>
    <row r="1651" spans="1:2" x14ac:dyDescent="0.25">
      <c r="A1651" s="2" t="s">
        <v>698</v>
      </c>
      <c r="B1651" s="6">
        <v>4.5</v>
      </c>
    </row>
    <row r="1652" spans="1:2" x14ac:dyDescent="0.25">
      <c r="A1652" s="2" t="s">
        <v>1115</v>
      </c>
      <c r="B1652" s="6">
        <v>4.4000000000000004</v>
      </c>
    </row>
    <row r="1653" spans="1:2" x14ac:dyDescent="0.25">
      <c r="A1653" s="2" t="s">
        <v>6720</v>
      </c>
      <c r="B1653" s="6">
        <v>4.4000000000000004</v>
      </c>
    </row>
    <row r="1654" spans="1:2" x14ac:dyDescent="0.25">
      <c r="A1654" s="2" t="s">
        <v>4886</v>
      </c>
      <c r="B1654" s="6">
        <v>4.4000000000000004</v>
      </c>
    </row>
    <row r="1655" spans="1:2" x14ac:dyDescent="0.25">
      <c r="A1655" s="2" t="s">
        <v>2593</v>
      </c>
      <c r="B1655" s="6">
        <v>4.4000000000000004</v>
      </c>
    </row>
    <row r="1656" spans="1:2" x14ac:dyDescent="0.25">
      <c r="A1656" s="2" t="s">
        <v>6617</v>
      </c>
      <c r="B1656" s="6">
        <v>4.4000000000000004</v>
      </c>
    </row>
    <row r="1657" spans="1:2" x14ac:dyDescent="0.25">
      <c r="A1657" s="2" t="s">
        <v>3787</v>
      </c>
      <c r="B1657" s="6">
        <v>4.4000000000000004</v>
      </c>
    </row>
    <row r="1658" spans="1:2" x14ac:dyDescent="0.25">
      <c r="A1658" s="2" t="s">
        <v>2728</v>
      </c>
      <c r="B1658" s="6">
        <v>4.4000000000000004</v>
      </c>
    </row>
    <row r="1659" spans="1:2" x14ac:dyDescent="0.25">
      <c r="A1659" s="2" t="s">
        <v>5659</v>
      </c>
      <c r="B1659" s="6">
        <v>4.3</v>
      </c>
    </row>
    <row r="1660" spans="1:2" x14ac:dyDescent="0.25">
      <c r="A1660" s="2" t="s">
        <v>3699</v>
      </c>
      <c r="B1660" s="6">
        <v>4.3</v>
      </c>
    </row>
    <row r="1661" spans="1:2" x14ac:dyDescent="0.25">
      <c r="A1661" s="2" t="s">
        <v>993</v>
      </c>
      <c r="B1661" s="6">
        <v>4.3</v>
      </c>
    </row>
    <row r="1662" spans="1:2" x14ac:dyDescent="0.25">
      <c r="A1662" s="2" t="s">
        <v>1102</v>
      </c>
      <c r="B1662" s="6">
        <v>4.3</v>
      </c>
    </row>
    <row r="1663" spans="1:2" x14ac:dyDescent="0.25">
      <c r="A1663" s="2" t="s">
        <v>2079</v>
      </c>
      <c r="B1663" s="6">
        <v>4.3</v>
      </c>
    </row>
    <row r="1664" spans="1:2" x14ac:dyDescent="0.25">
      <c r="A1664" s="2" t="s">
        <v>1068</v>
      </c>
      <c r="B1664" s="6">
        <v>4.3</v>
      </c>
    </row>
    <row r="1665" spans="1:2" x14ac:dyDescent="0.25">
      <c r="A1665" s="2" t="s">
        <v>6984</v>
      </c>
      <c r="B1665" s="6">
        <v>4.2</v>
      </c>
    </row>
    <row r="1666" spans="1:2" x14ac:dyDescent="0.25">
      <c r="A1666" s="2" t="s">
        <v>4215</v>
      </c>
      <c r="B1666" s="6">
        <v>4.2</v>
      </c>
    </row>
    <row r="1667" spans="1:2" x14ac:dyDescent="0.25">
      <c r="A1667" s="2" t="s">
        <v>609</v>
      </c>
      <c r="B1667" s="6">
        <v>4.2</v>
      </c>
    </row>
    <row r="1668" spans="1:2" x14ac:dyDescent="0.25">
      <c r="A1668" s="2" t="s">
        <v>6239</v>
      </c>
      <c r="B1668" s="6">
        <v>4.0999999999999996</v>
      </c>
    </row>
    <row r="1669" spans="1:2" x14ac:dyDescent="0.25">
      <c r="A1669" s="2" t="s">
        <v>6884</v>
      </c>
      <c r="B1669" s="6">
        <v>4.0999999999999996</v>
      </c>
    </row>
    <row r="1670" spans="1:2" x14ac:dyDescent="0.25">
      <c r="A1670" s="2" t="s">
        <v>3066</v>
      </c>
      <c r="B1670" s="6">
        <v>4.0999999999999996</v>
      </c>
    </row>
    <row r="1671" spans="1:2" x14ac:dyDescent="0.25">
      <c r="A1671" s="2" t="s">
        <v>4213</v>
      </c>
      <c r="B1671" s="6">
        <v>4.0999999999999996</v>
      </c>
    </row>
    <row r="1672" spans="1:2" x14ac:dyDescent="0.25">
      <c r="A1672" s="2" t="s">
        <v>2274</v>
      </c>
      <c r="B1672" s="6">
        <v>4.0999999999999996</v>
      </c>
    </row>
    <row r="1673" spans="1:2" x14ac:dyDescent="0.25">
      <c r="A1673" s="2" t="s">
        <v>4806</v>
      </c>
      <c r="B1673" s="6">
        <v>4.0999999999999996</v>
      </c>
    </row>
    <row r="1674" spans="1:2" x14ac:dyDescent="0.25">
      <c r="A1674" s="2" t="s">
        <v>2576</v>
      </c>
      <c r="B1674" s="6">
        <v>4.0999999999999996</v>
      </c>
    </row>
    <row r="1675" spans="1:2" x14ac:dyDescent="0.25">
      <c r="A1675" s="2" t="s">
        <v>4035</v>
      </c>
      <c r="B1675" s="6">
        <v>4.0999999999999996</v>
      </c>
    </row>
    <row r="1676" spans="1:2" x14ac:dyDescent="0.25">
      <c r="A1676" s="2" t="s">
        <v>2801</v>
      </c>
      <c r="B1676" s="6">
        <v>4.0999999999999996</v>
      </c>
    </row>
    <row r="1677" spans="1:2" x14ac:dyDescent="0.25">
      <c r="A1677" s="2" t="s">
        <v>2105</v>
      </c>
      <c r="B1677" s="6">
        <v>4.0999999999999996</v>
      </c>
    </row>
    <row r="1678" spans="1:2" x14ac:dyDescent="0.25">
      <c r="A1678" s="2" t="s">
        <v>5217</v>
      </c>
      <c r="B1678" s="6">
        <v>4.0999999999999996</v>
      </c>
    </row>
    <row r="1679" spans="1:2" x14ac:dyDescent="0.25">
      <c r="A1679" s="2" t="s">
        <v>2507</v>
      </c>
      <c r="B1679" s="6">
        <v>4.0999999999999996</v>
      </c>
    </row>
    <row r="1680" spans="1:2" x14ac:dyDescent="0.25">
      <c r="A1680" s="2" t="s">
        <v>2280</v>
      </c>
      <c r="B1680" s="6">
        <v>4.0999999999999996</v>
      </c>
    </row>
    <row r="1681" spans="1:2" x14ac:dyDescent="0.25">
      <c r="A1681" s="2" t="s">
        <v>3204</v>
      </c>
      <c r="B1681" s="6">
        <v>4</v>
      </c>
    </row>
    <row r="1682" spans="1:2" x14ac:dyDescent="0.25">
      <c r="A1682" s="2" t="s">
        <v>6640</v>
      </c>
      <c r="B1682" s="6">
        <v>4</v>
      </c>
    </row>
    <row r="1683" spans="1:2" x14ac:dyDescent="0.25">
      <c r="A1683" s="2" t="s">
        <v>2321</v>
      </c>
      <c r="B1683" s="6">
        <v>4</v>
      </c>
    </row>
    <row r="1684" spans="1:2" x14ac:dyDescent="0.25">
      <c r="A1684" s="2" t="s">
        <v>3861</v>
      </c>
      <c r="B1684" s="6">
        <v>4</v>
      </c>
    </row>
    <row r="1685" spans="1:2" x14ac:dyDescent="0.25">
      <c r="A1685" s="2" t="s">
        <v>1037</v>
      </c>
      <c r="B1685" s="6">
        <v>4</v>
      </c>
    </row>
    <row r="1686" spans="1:2" x14ac:dyDescent="0.25">
      <c r="A1686" s="2" t="s">
        <v>6542</v>
      </c>
      <c r="B1686" s="6">
        <v>4</v>
      </c>
    </row>
    <row r="1687" spans="1:2" x14ac:dyDescent="0.25">
      <c r="A1687" s="2" t="s">
        <v>2850</v>
      </c>
      <c r="B1687" s="6">
        <v>3.9</v>
      </c>
    </row>
    <row r="1688" spans="1:2" x14ac:dyDescent="0.25">
      <c r="A1688" s="2" t="s">
        <v>4615</v>
      </c>
      <c r="B1688" s="6">
        <v>3.9</v>
      </c>
    </row>
    <row r="1689" spans="1:2" x14ac:dyDescent="0.25">
      <c r="A1689" s="2" t="s">
        <v>1834</v>
      </c>
      <c r="B1689" s="6">
        <v>3.9</v>
      </c>
    </row>
    <row r="1690" spans="1:2" x14ac:dyDescent="0.25">
      <c r="A1690" s="2" t="s">
        <v>1811</v>
      </c>
      <c r="B1690" s="6">
        <v>3.9</v>
      </c>
    </row>
    <row r="1691" spans="1:2" x14ac:dyDescent="0.25">
      <c r="A1691" s="2" t="s">
        <v>5001</v>
      </c>
      <c r="B1691" s="6">
        <v>3.9</v>
      </c>
    </row>
    <row r="1692" spans="1:2" x14ac:dyDescent="0.25">
      <c r="A1692" s="2" t="s">
        <v>4984</v>
      </c>
      <c r="B1692" s="6">
        <v>3.9</v>
      </c>
    </row>
    <row r="1693" spans="1:2" x14ac:dyDescent="0.25">
      <c r="A1693" s="2" t="s">
        <v>1023</v>
      </c>
      <c r="B1693" s="6">
        <v>3.9</v>
      </c>
    </row>
    <row r="1694" spans="1:2" x14ac:dyDescent="0.25">
      <c r="A1694" s="2" t="s">
        <v>5840</v>
      </c>
      <c r="B1694" s="6">
        <v>3.9</v>
      </c>
    </row>
    <row r="1695" spans="1:2" x14ac:dyDescent="0.25">
      <c r="A1695" s="2" t="s">
        <v>1135</v>
      </c>
      <c r="B1695" s="6">
        <v>3.8</v>
      </c>
    </row>
    <row r="1696" spans="1:2" x14ac:dyDescent="0.25">
      <c r="A1696" s="2" t="s">
        <v>841</v>
      </c>
      <c r="B1696" s="6">
        <v>3.8</v>
      </c>
    </row>
    <row r="1697" spans="1:2" x14ac:dyDescent="0.25">
      <c r="A1697" s="2" t="s">
        <v>5091</v>
      </c>
      <c r="B1697" s="6">
        <v>3.8</v>
      </c>
    </row>
    <row r="1698" spans="1:2" x14ac:dyDescent="0.25">
      <c r="A1698" s="2" t="s">
        <v>5083</v>
      </c>
      <c r="B1698" s="6">
        <v>3.8</v>
      </c>
    </row>
    <row r="1699" spans="1:2" x14ac:dyDescent="0.25">
      <c r="A1699" s="2" t="s">
        <v>3491</v>
      </c>
      <c r="B1699" s="6">
        <v>3.8</v>
      </c>
    </row>
    <row r="1700" spans="1:2" x14ac:dyDescent="0.25">
      <c r="A1700" s="2" t="s">
        <v>632</v>
      </c>
      <c r="B1700" s="6">
        <v>3.6</v>
      </c>
    </row>
    <row r="1701" spans="1:2" x14ac:dyDescent="0.25">
      <c r="A1701" s="2" t="s">
        <v>2976</v>
      </c>
      <c r="B1701" s="6">
        <v>3.6</v>
      </c>
    </row>
    <row r="1702" spans="1:2" x14ac:dyDescent="0.25">
      <c r="A1702" s="2" t="s">
        <v>2001</v>
      </c>
      <c r="B1702" s="6">
        <v>3.6</v>
      </c>
    </row>
    <row r="1703" spans="1:2" x14ac:dyDescent="0.25">
      <c r="A1703" s="2" t="s">
        <v>2424</v>
      </c>
      <c r="B1703" s="6">
        <v>3.6</v>
      </c>
    </row>
    <row r="1704" spans="1:2" x14ac:dyDescent="0.25">
      <c r="A1704" s="2" t="s">
        <v>2568</v>
      </c>
      <c r="B1704" s="6">
        <v>3.6</v>
      </c>
    </row>
    <row r="1705" spans="1:2" x14ac:dyDescent="0.25">
      <c r="A1705" s="2" t="s">
        <v>2235</v>
      </c>
      <c r="B1705" s="6">
        <v>3.5</v>
      </c>
    </row>
    <row r="1706" spans="1:2" x14ac:dyDescent="0.25">
      <c r="A1706" s="2" t="s">
        <v>399</v>
      </c>
      <c r="B1706" s="6">
        <v>3.5</v>
      </c>
    </row>
    <row r="1707" spans="1:2" x14ac:dyDescent="0.25">
      <c r="A1707" s="2" t="s">
        <v>5241</v>
      </c>
      <c r="B1707" s="6">
        <v>3.5</v>
      </c>
    </row>
    <row r="1708" spans="1:2" x14ac:dyDescent="0.25">
      <c r="A1708" s="2" t="s">
        <v>1514</v>
      </c>
      <c r="B1708" s="6">
        <v>3.5</v>
      </c>
    </row>
    <row r="1709" spans="1:2" x14ac:dyDescent="0.25">
      <c r="A1709" s="2" t="s">
        <v>3889</v>
      </c>
      <c r="B1709" s="6">
        <v>3.5</v>
      </c>
    </row>
    <row r="1710" spans="1:2" x14ac:dyDescent="0.25">
      <c r="A1710" s="2" t="s">
        <v>3328</v>
      </c>
      <c r="B1710" s="6">
        <v>3.4</v>
      </c>
    </row>
    <row r="1711" spans="1:2" x14ac:dyDescent="0.25">
      <c r="A1711" s="2" t="s">
        <v>5809</v>
      </c>
      <c r="B1711" s="6">
        <v>3.3</v>
      </c>
    </row>
    <row r="1712" spans="1:2" x14ac:dyDescent="0.25">
      <c r="A1712" s="2" t="s">
        <v>3611</v>
      </c>
      <c r="B1712" s="6">
        <v>3.3</v>
      </c>
    </row>
    <row r="1713" spans="1:2" x14ac:dyDescent="0.25">
      <c r="A1713" s="2" t="s">
        <v>3225</v>
      </c>
      <c r="B1713" s="6">
        <v>3.3</v>
      </c>
    </row>
    <row r="1714" spans="1:2" x14ac:dyDescent="0.25">
      <c r="A1714" s="2" t="s">
        <v>3661</v>
      </c>
      <c r="B1714" s="6">
        <v>3.3</v>
      </c>
    </row>
    <row r="1715" spans="1:2" x14ac:dyDescent="0.25">
      <c r="A1715" s="2" t="s">
        <v>3487</v>
      </c>
      <c r="B1715" s="6">
        <v>3.3</v>
      </c>
    </row>
    <row r="1716" spans="1:2" x14ac:dyDescent="0.25">
      <c r="A1716" s="2" t="s">
        <v>4075</v>
      </c>
      <c r="B1716" s="6">
        <v>3.3</v>
      </c>
    </row>
    <row r="1717" spans="1:2" x14ac:dyDescent="0.25">
      <c r="A1717" s="2" t="s">
        <v>1651</v>
      </c>
      <c r="B1717" s="6">
        <v>3.3</v>
      </c>
    </row>
    <row r="1718" spans="1:2" x14ac:dyDescent="0.25">
      <c r="A1718" s="2" t="s">
        <v>1120</v>
      </c>
      <c r="B1718" s="6">
        <v>3.3</v>
      </c>
    </row>
    <row r="1719" spans="1:2" x14ac:dyDescent="0.25">
      <c r="A1719" s="2" t="s">
        <v>635</v>
      </c>
      <c r="B1719" s="6">
        <v>3.2</v>
      </c>
    </row>
    <row r="1720" spans="1:2" x14ac:dyDescent="0.25">
      <c r="A1720" s="2" t="s">
        <v>6692</v>
      </c>
      <c r="B1720" s="6">
        <v>3.1</v>
      </c>
    </row>
    <row r="1721" spans="1:2" x14ac:dyDescent="0.25">
      <c r="A1721" s="2" t="s">
        <v>4385</v>
      </c>
      <c r="B1721" s="6">
        <v>3.1</v>
      </c>
    </row>
    <row r="1722" spans="1:2" x14ac:dyDescent="0.25">
      <c r="A1722" s="2" t="s">
        <v>5156</v>
      </c>
      <c r="B1722" s="6">
        <v>3.1</v>
      </c>
    </row>
    <row r="1723" spans="1:2" x14ac:dyDescent="0.25">
      <c r="A1723" s="2" t="s">
        <v>4438</v>
      </c>
      <c r="B1723" s="6">
        <v>3</v>
      </c>
    </row>
    <row r="1724" spans="1:2" x14ac:dyDescent="0.25">
      <c r="A1724" s="2" t="s">
        <v>553</v>
      </c>
      <c r="B1724" s="6">
        <v>3</v>
      </c>
    </row>
    <row r="1725" spans="1:2" x14ac:dyDescent="0.25">
      <c r="A1725" s="2" t="s">
        <v>4634</v>
      </c>
      <c r="B1725" s="6">
        <v>2.9</v>
      </c>
    </row>
    <row r="1726" spans="1:2" x14ac:dyDescent="0.25">
      <c r="A1726" s="2" t="s">
        <v>1741</v>
      </c>
      <c r="B1726" s="6">
        <v>2.8</v>
      </c>
    </row>
    <row r="1727" spans="1:2" x14ac:dyDescent="0.25">
      <c r="A1727" s="2" t="s">
        <v>1655</v>
      </c>
      <c r="B1727" s="6">
        <v>2.8</v>
      </c>
    </row>
    <row r="1728" spans="1:2" x14ac:dyDescent="0.25">
      <c r="A1728" s="2" t="s">
        <v>612</v>
      </c>
      <c r="B1728" s="6">
        <v>2.8</v>
      </c>
    </row>
    <row r="1729" spans="1:2" x14ac:dyDescent="0.25">
      <c r="A1729" s="2" t="s">
        <v>4309</v>
      </c>
      <c r="B1729" s="6">
        <v>2.8</v>
      </c>
    </row>
    <row r="1730" spans="1:2" x14ac:dyDescent="0.25">
      <c r="A1730" s="2" t="s">
        <v>3522</v>
      </c>
      <c r="B1730" s="6">
        <v>2.7</v>
      </c>
    </row>
    <row r="1731" spans="1:2" x14ac:dyDescent="0.25">
      <c r="A1731" s="2" t="s">
        <v>4304</v>
      </c>
      <c r="B1731" s="6">
        <v>2.7</v>
      </c>
    </row>
    <row r="1732" spans="1:2" x14ac:dyDescent="0.25">
      <c r="A1732" s="2" t="s">
        <v>2307</v>
      </c>
      <c r="B1732" s="6">
        <v>2.4</v>
      </c>
    </row>
    <row r="1733" spans="1:2" x14ac:dyDescent="0.25">
      <c r="A1733" s="2" t="s">
        <v>1764</v>
      </c>
      <c r="B1733" s="6">
        <v>2.2999999999999998</v>
      </c>
    </row>
    <row r="1734" spans="1:2" x14ac:dyDescent="0.25">
      <c r="A1734" s="2" t="s">
        <v>2701</v>
      </c>
      <c r="B1734" s="6">
        <v>2.1</v>
      </c>
    </row>
    <row r="1735" spans="1:2" x14ac:dyDescent="0.25">
      <c r="A1735" s="2" t="s">
        <v>7035</v>
      </c>
      <c r="B1735" s="6">
        <v>24077.399999999954</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22E91-4D50-486C-AE46-3AE56D1EAE55}">
  <dimension ref="A1:B6"/>
  <sheetViews>
    <sheetView showGridLines="0" workbookViewId="0"/>
  </sheetViews>
  <sheetFormatPr defaultRowHeight="15" x14ac:dyDescent="0.25"/>
  <cols>
    <col min="1" max="1" width="16.7109375" bestFit="1" customWidth="1"/>
    <col min="2" max="2" width="23.5703125" bestFit="1" customWidth="1"/>
  </cols>
  <sheetData>
    <row r="1" spans="1:2" x14ac:dyDescent="0.25">
      <c r="A1" s="4" t="s">
        <v>12</v>
      </c>
      <c r="B1" t="s">
        <v>7038</v>
      </c>
    </row>
    <row r="3" spans="1:2" x14ac:dyDescent="0.25">
      <c r="A3" s="4" t="s">
        <v>7139</v>
      </c>
      <c r="B3" t="s">
        <v>7037</v>
      </c>
    </row>
    <row r="4" spans="1:2" x14ac:dyDescent="0.25">
      <c r="A4" s="2" t="s">
        <v>18</v>
      </c>
      <c r="B4" s="12">
        <v>4.5378913124633283E-2</v>
      </c>
    </row>
    <row r="5" spans="1:2" x14ac:dyDescent="0.25">
      <c r="A5" s="2" t="s">
        <v>49</v>
      </c>
      <c r="B5" s="12">
        <v>0.95462108687536662</v>
      </c>
    </row>
    <row r="6" spans="1:2" x14ac:dyDescent="0.25">
      <c r="A6" s="2" t="s">
        <v>7035</v>
      </c>
      <c r="B6" s="12">
        <v>1</v>
      </c>
    </row>
  </sheetData>
  <pageMargins left="0.7" right="0.7" top="0.75" bottom="0.75" header="0.3" footer="0.3"/>
  <pageSetup orientation="portrait" r:id="rId2"/>
  <drawing r:id="rId3"/>
  <picture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C6A56-91F1-4761-93B4-8E5F074611A7}">
  <dimension ref="A3:B14"/>
  <sheetViews>
    <sheetView showGridLines="0" workbookViewId="0"/>
  </sheetViews>
  <sheetFormatPr defaultRowHeight="15" x14ac:dyDescent="0.25"/>
  <cols>
    <col min="1" max="1" width="22.28515625" bestFit="1" customWidth="1"/>
    <col min="2" max="2" width="14" bestFit="1" customWidth="1"/>
    <col min="3" max="6" width="5" bestFit="1" customWidth="1"/>
    <col min="7" max="21" width="6" bestFit="1" customWidth="1"/>
    <col min="22" max="66" width="7" bestFit="1" customWidth="1"/>
    <col min="67" max="149" width="8" bestFit="1" customWidth="1"/>
    <col min="150" max="303" width="9" bestFit="1" customWidth="1"/>
    <col min="304" max="364" width="10" bestFit="1" customWidth="1"/>
    <col min="365" max="370" width="11" bestFit="1" customWidth="1"/>
    <col min="371" max="371" width="12" bestFit="1" customWidth="1"/>
    <col min="372" max="372" width="11.28515625" bestFit="1" customWidth="1"/>
  </cols>
  <sheetData>
    <row r="3" spans="1:2" x14ac:dyDescent="0.25">
      <c r="A3" s="4" t="s">
        <v>7042</v>
      </c>
      <c r="B3" t="s">
        <v>7036</v>
      </c>
    </row>
    <row r="4" spans="1:2" x14ac:dyDescent="0.25">
      <c r="A4" s="2" t="s">
        <v>4517</v>
      </c>
      <c r="B4" s="6">
        <v>12215500000</v>
      </c>
    </row>
    <row r="5" spans="1:2" x14ac:dyDescent="0.25">
      <c r="A5" s="2" t="s">
        <v>4037</v>
      </c>
      <c r="B5" s="6">
        <v>4200000000</v>
      </c>
    </row>
    <row r="6" spans="1:2" x14ac:dyDescent="0.25">
      <c r="A6" s="2" t="s">
        <v>3976</v>
      </c>
      <c r="B6" s="6">
        <v>2500000000</v>
      </c>
    </row>
    <row r="7" spans="1:2" x14ac:dyDescent="0.25">
      <c r="A7" s="2" t="s">
        <v>1625</v>
      </c>
      <c r="B7" s="6">
        <v>2400000000</v>
      </c>
    </row>
    <row r="8" spans="1:2" x14ac:dyDescent="0.25">
      <c r="A8" s="2" t="s">
        <v>3792</v>
      </c>
      <c r="B8" s="6">
        <v>2127519898</v>
      </c>
    </row>
    <row r="9" spans="1:2" x14ac:dyDescent="0.25">
      <c r="A9" s="2" t="s">
        <v>657</v>
      </c>
      <c r="B9" s="6">
        <v>1100000000</v>
      </c>
    </row>
    <row r="10" spans="1:2" x14ac:dyDescent="0.25">
      <c r="A10" s="2" t="s">
        <v>2085</v>
      </c>
      <c r="B10" s="6">
        <v>1000000000</v>
      </c>
    </row>
    <row r="11" spans="1:2" x14ac:dyDescent="0.25">
      <c r="A11" s="2" t="s">
        <v>1893</v>
      </c>
      <c r="B11" s="6">
        <v>700000000</v>
      </c>
    </row>
    <row r="12" spans="1:2" x14ac:dyDescent="0.25">
      <c r="A12" s="2" t="s">
        <v>4381</v>
      </c>
      <c r="B12" s="6">
        <v>700000000</v>
      </c>
    </row>
    <row r="13" spans="1:2" x14ac:dyDescent="0.25">
      <c r="A13" s="2" t="s">
        <v>5585</v>
      </c>
      <c r="B13" s="6">
        <v>600000000</v>
      </c>
    </row>
    <row r="14" spans="1:2" x14ac:dyDescent="0.25">
      <c r="A14" s="2" t="s">
        <v>7035</v>
      </c>
      <c r="B14" s="6">
        <v>27543019898</v>
      </c>
    </row>
  </sheetData>
  <pageMargins left="0.7" right="0.7" top="0.75" bottom="0.75" header="0.3" footer="0.3"/>
  <drawing r:id="rId2"/>
  <pictur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5E17F-5794-4D0D-B08C-433825892072}">
  <dimension ref="A3:B23"/>
  <sheetViews>
    <sheetView showGridLines="0" workbookViewId="0"/>
  </sheetViews>
  <sheetFormatPr defaultRowHeight="15" x14ac:dyDescent="0.25"/>
  <cols>
    <col min="1" max="1" width="42.5703125" bestFit="1" customWidth="1"/>
    <col min="2" max="2" width="12.7109375" bestFit="1" customWidth="1"/>
  </cols>
  <sheetData>
    <row r="3" spans="1:2" x14ac:dyDescent="0.25">
      <c r="A3" s="4" t="s">
        <v>7042</v>
      </c>
      <c r="B3" t="s">
        <v>7120</v>
      </c>
    </row>
    <row r="4" spans="1:2" x14ac:dyDescent="0.25">
      <c r="A4" s="2" t="s">
        <v>5193</v>
      </c>
      <c r="B4" s="14">
        <v>523505847</v>
      </c>
    </row>
    <row r="5" spans="1:2" x14ac:dyDescent="0.25">
      <c r="A5" s="2" t="s">
        <v>6908</v>
      </c>
      <c r="B5" s="14">
        <v>502177271</v>
      </c>
    </row>
    <row r="6" spans="1:2" x14ac:dyDescent="0.25">
      <c r="A6" s="2" t="s">
        <v>1699</v>
      </c>
      <c r="B6" s="14">
        <v>458672302</v>
      </c>
    </row>
    <row r="7" spans="1:2" x14ac:dyDescent="0.25">
      <c r="A7" s="2" t="s">
        <v>267</v>
      </c>
      <c r="B7" s="14">
        <v>449935665</v>
      </c>
    </row>
    <row r="8" spans="1:2" x14ac:dyDescent="0.25">
      <c r="A8" s="2" t="s">
        <v>388</v>
      </c>
      <c r="B8" s="14">
        <v>424449459</v>
      </c>
    </row>
    <row r="9" spans="1:2" x14ac:dyDescent="0.25">
      <c r="A9" s="2" t="s">
        <v>6240</v>
      </c>
      <c r="B9" s="14">
        <v>403279547</v>
      </c>
    </row>
    <row r="10" spans="1:2" x14ac:dyDescent="0.25">
      <c r="A10" s="2" t="s">
        <v>1150</v>
      </c>
      <c r="B10" s="14">
        <v>377783777</v>
      </c>
    </row>
    <row r="11" spans="1:2" x14ac:dyDescent="0.25">
      <c r="A11" s="2" t="s">
        <v>2178</v>
      </c>
      <c r="B11" s="14">
        <v>359544677</v>
      </c>
    </row>
    <row r="12" spans="1:2" x14ac:dyDescent="0.25">
      <c r="A12" s="2" t="s">
        <v>5069</v>
      </c>
      <c r="B12" s="14">
        <v>348316061</v>
      </c>
    </row>
    <row r="13" spans="1:2" x14ac:dyDescent="0.25">
      <c r="A13" s="2" t="s">
        <v>6265</v>
      </c>
      <c r="B13" s="14">
        <v>329999255</v>
      </c>
    </row>
    <row r="14" spans="1:2" x14ac:dyDescent="0.25">
      <c r="A14" s="2" t="s">
        <v>6531</v>
      </c>
      <c r="B14" s="14">
        <v>294645577</v>
      </c>
    </row>
    <row r="15" spans="1:2" x14ac:dyDescent="0.25">
      <c r="A15" s="2" t="s">
        <v>994</v>
      </c>
      <c r="B15" s="14">
        <v>293784000</v>
      </c>
    </row>
    <row r="16" spans="1:2" x14ac:dyDescent="0.25">
      <c r="A16" s="2" t="s">
        <v>6396</v>
      </c>
      <c r="B16" s="14">
        <v>292049635</v>
      </c>
    </row>
    <row r="17" spans="1:2" x14ac:dyDescent="0.25">
      <c r="A17" s="2" t="s">
        <v>6610</v>
      </c>
      <c r="B17" s="14">
        <v>291323553</v>
      </c>
    </row>
    <row r="18" spans="1:2" x14ac:dyDescent="0.25">
      <c r="A18" s="2" t="s">
        <v>3335</v>
      </c>
      <c r="B18" s="14">
        <v>286838870</v>
      </c>
    </row>
    <row r="19" spans="1:2" x14ac:dyDescent="0.25">
      <c r="A19" s="2" t="s">
        <v>3778</v>
      </c>
      <c r="B19" s="14">
        <v>286471036</v>
      </c>
    </row>
    <row r="20" spans="1:2" x14ac:dyDescent="0.25">
      <c r="A20" s="2" t="s">
        <v>3510</v>
      </c>
      <c r="B20" s="14">
        <v>283019252</v>
      </c>
    </row>
    <row r="21" spans="1:2" x14ac:dyDescent="0.25">
      <c r="A21" s="2" t="s">
        <v>426</v>
      </c>
      <c r="B21" s="14">
        <v>276625409</v>
      </c>
    </row>
    <row r="22" spans="1:2" x14ac:dyDescent="0.25">
      <c r="A22" s="2" t="s">
        <v>1094</v>
      </c>
      <c r="B22" s="14">
        <v>274691196</v>
      </c>
    </row>
    <row r="23" spans="1:2" x14ac:dyDescent="0.25">
      <c r="A23" s="2" t="s">
        <v>326</v>
      </c>
      <c r="B23" s="14">
        <v>272158751</v>
      </c>
    </row>
  </sheetData>
  <pageMargins left="0.7" right="0.7" top="0.75" bottom="0.75" header="0.3" footer="0.3"/>
  <pageSetup orientation="portrait" r:id="rId2"/>
  <drawing r:id="rId3"/>
  <picture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A1494-3002-47D5-98BE-384A769D9B99}">
  <dimension ref="A3:B21"/>
  <sheetViews>
    <sheetView showGridLines="0" workbookViewId="0"/>
  </sheetViews>
  <sheetFormatPr defaultRowHeight="15" x14ac:dyDescent="0.25"/>
  <cols>
    <col min="1" max="1" width="12.85546875" bestFit="1" customWidth="1"/>
    <col min="2" max="2" width="26.7109375" bestFit="1" customWidth="1"/>
  </cols>
  <sheetData>
    <row r="3" spans="1:2" x14ac:dyDescent="0.25">
      <c r="A3" s="4" t="s">
        <v>7041</v>
      </c>
      <c r="B3" t="s">
        <v>7150</v>
      </c>
    </row>
    <row r="4" spans="1:2" x14ac:dyDescent="0.25">
      <c r="A4" s="2" t="s">
        <v>108</v>
      </c>
      <c r="B4" s="12">
        <v>10907.858361172601</v>
      </c>
    </row>
    <row r="5" spans="1:2" x14ac:dyDescent="0.25">
      <c r="A5" s="2" t="s">
        <v>78</v>
      </c>
      <c r="B5" s="12">
        <v>2904.0575211056603</v>
      </c>
    </row>
    <row r="6" spans="1:2" x14ac:dyDescent="0.25">
      <c r="A6" s="2" t="s">
        <v>37</v>
      </c>
      <c r="B6" s="12">
        <v>2464.4211743273158</v>
      </c>
    </row>
    <row r="7" spans="1:2" x14ac:dyDescent="0.25">
      <c r="A7" s="2" t="s">
        <v>26</v>
      </c>
      <c r="B7" s="12">
        <v>1206.6496027935393</v>
      </c>
    </row>
    <row r="8" spans="1:2" x14ac:dyDescent="0.25">
      <c r="A8" s="2" t="s">
        <v>94</v>
      </c>
      <c r="B8" s="12">
        <v>742.25575923538179</v>
      </c>
    </row>
    <row r="9" spans="1:2" x14ac:dyDescent="0.25">
      <c r="A9" s="2" t="s">
        <v>57</v>
      </c>
      <c r="B9" s="12">
        <v>441.95481870465244</v>
      </c>
    </row>
    <row r="10" spans="1:2" x14ac:dyDescent="0.25">
      <c r="A10" s="2" t="s">
        <v>19</v>
      </c>
      <c r="B10" s="12">
        <v>250.36439997650015</v>
      </c>
    </row>
    <row r="11" spans="1:2" x14ac:dyDescent="0.25">
      <c r="A11" s="2" t="s">
        <v>194</v>
      </c>
      <c r="B11" s="12">
        <v>189.8491820153879</v>
      </c>
    </row>
    <row r="12" spans="1:2" x14ac:dyDescent="0.25">
      <c r="A12" s="2" t="s">
        <v>50</v>
      </c>
      <c r="B12" s="12">
        <v>172.50248296625131</v>
      </c>
    </row>
    <row r="13" spans="1:2" x14ac:dyDescent="0.25">
      <c r="A13" s="2" t="s">
        <v>332</v>
      </c>
      <c r="B13" s="12">
        <v>156.0087196988303</v>
      </c>
    </row>
    <row r="14" spans="1:2" x14ac:dyDescent="0.25">
      <c r="A14" s="2" t="s">
        <v>389</v>
      </c>
      <c r="B14" s="12">
        <v>39.229468631578953</v>
      </c>
    </row>
    <row r="15" spans="1:2" x14ac:dyDescent="0.25">
      <c r="A15" s="2" t="s">
        <v>32</v>
      </c>
      <c r="B15" s="12">
        <v>35.635637642919967</v>
      </c>
    </row>
    <row r="16" spans="1:2" x14ac:dyDescent="0.25">
      <c r="A16" s="2" t="s">
        <v>311</v>
      </c>
      <c r="B16" s="12">
        <v>25.043803406175901</v>
      </c>
    </row>
    <row r="17" spans="1:2" x14ac:dyDescent="0.25">
      <c r="A17" s="2" t="s">
        <v>162</v>
      </c>
      <c r="B17" s="12">
        <v>16.208933333333334</v>
      </c>
    </row>
    <row r="18" spans="1:2" x14ac:dyDescent="0.25">
      <c r="A18" s="2" t="s">
        <v>3921</v>
      </c>
      <c r="B18" s="12">
        <v>7.0510361904761902</v>
      </c>
    </row>
    <row r="19" spans="1:2" x14ac:dyDescent="0.25">
      <c r="A19" s="2" t="s">
        <v>3956</v>
      </c>
      <c r="B19" s="12">
        <v>3.338070687858091</v>
      </c>
    </row>
    <row r="20" spans="1:2" x14ac:dyDescent="0.25">
      <c r="A20" s="2" t="s">
        <v>382</v>
      </c>
      <c r="B20" s="12">
        <v>3.1137869131784872</v>
      </c>
    </row>
    <row r="21" spans="1:2" x14ac:dyDescent="0.25">
      <c r="A21" s="2" t="s">
        <v>7035</v>
      </c>
      <c r="B21" s="12">
        <v>19565.542758801639</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1A64A-E5B3-4589-8D9C-26DCF824C0DB}">
  <dimension ref="A2:B77"/>
  <sheetViews>
    <sheetView showGridLines="0" workbookViewId="0">
      <selection activeCell="O7" sqref="O7"/>
    </sheetView>
  </sheetViews>
  <sheetFormatPr defaultRowHeight="15" x14ac:dyDescent="0.25"/>
  <cols>
    <col min="1" max="1" width="11.140625" bestFit="1" customWidth="1"/>
    <col min="2" max="2" width="20.85546875" bestFit="1" customWidth="1"/>
  </cols>
  <sheetData>
    <row r="2" spans="1:2" x14ac:dyDescent="0.25">
      <c r="A2" s="4" t="s">
        <v>7117</v>
      </c>
      <c r="B2" t="s">
        <v>7116</v>
      </c>
    </row>
    <row r="3" spans="1:2" x14ac:dyDescent="0.25">
      <c r="A3" s="2" t="s">
        <v>7043</v>
      </c>
      <c r="B3" s="6">
        <v>1</v>
      </c>
    </row>
    <row r="4" spans="1:2" x14ac:dyDescent="0.25">
      <c r="A4" s="2" t="s">
        <v>7044</v>
      </c>
      <c r="B4" s="6">
        <v>1</v>
      </c>
    </row>
    <row r="5" spans="1:2" x14ac:dyDescent="0.25">
      <c r="A5" s="2" t="s">
        <v>7045</v>
      </c>
      <c r="B5" s="6">
        <v>1</v>
      </c>
    </row>
    <row r="6" spans="1:2" x14ac:dyDescent="0.25">
      <c r="A6" s="2" t="s">
        <v>7046</v>
      </c>
      <c r="B6" s="6">
        <v>1</v>
      </c>
    </row>
    <row r="7" spans="1:2" x14ac:dyDescent="0.25">
      <c r="A7" s="2" t="s">
        <v>7047</v>
      </c>
      <c r="B7" s="6">
        <v>1</v>
      </c>
    </row>
    <row r="8" spans="1:2" x14ac:dyDescent="0.25">
      <c r="A8" s="2" t="s">
        <v>7048</v>
      </c>
      <c r="B8" s="6">
        <v>1</v>
      </c>
    </row>
    <row r="9" spans="1:2" x14ac:dyDescent="0.25">
      <c r="A9" s="2" t="s">
        <v>7049</v>
      </c>
      <c r="B9" s="6">
        <v>1</v>
      </c>
    </row>
    <row r="10" spans="1:2" x14ac:dyDescent="0.25">
      <c r="A10" s="2" t="s">
        <v>7050</v>
      </c>
      <c r="B10" s="6">
        <v>2</v>
      </c>
    </row>
    <row r="11" spans="1:2" x14ac:dyDescent="0.25">
      <c r="A11" s="2" t="s">
        <v>7051</v>
      </c>
      <c r="B11" s="6">
        <v>2</v>
      </c>
    </row>
    <row r="12" spans="1:2" x14ac:dyDescent="0.25">
      <c r="A12" s="2" t="s">
        <v>7052</v>
      </c>
      <c r="B12" s="6">
        <v>2</v>
      </c>
    </row>
    <row r="13" spans="1:2" x14ac:dyDescent="0.25">
      <c r="A13" s="2" t="s">
        <v>7053</v>
      </c>
      <c r="B13" s="6">
        <v>1</v>
      </c>
    </row>
    <row r="14" spans="1:2" x14ac:dyDescent="0.25">
      <c r="A14" s="2" t="s">
        <v>7054</v>
      </c>
      <c r="B14" s="6">
        <v>1</v>
      </c>
    </row>
    <row r="15" spans="1:2" x14ac:dyDescent="0.25">
      <c r="A15" s="2" t="s">
        <v>7055</v>
      </c>
      <c r="B15" s="6">
        <v>1</v>
      </c>
    </row>
    <row r="16" spans="1:2" x14ac:dyDescent="0.25">
      <c r="A16" s="2" t="s">
        <v>7056</v>
      </c>
      <c r="B16" s="6">
        <v>1</v>
      </c>
    </row>
    <row r="17" spans="1:2" x14ac:dyDescent="0.25">
      <c r="A17" s="2" t="s">
        <v>7057</v>
      </c>
      <c r="B17" s="6">
        <v>2</v>
      </c>
    </row>
    <row r="18" spans="1:2" x14ac:dyDescent="0.25">
      <c r="A18" s="2" t="s">
        <v>7058</v>
      </c>
      <c r="B18" s="6">
        <v>2</v>
      </c>
    </row>
    <row r="19" spans="1:2" x14ac:dyDescent="0.25">
      <c r="A19" s="2" t="s">
        <v>7059</v>
      </c>
      <c r="B19" s="6">
        <v>1</v>
      </c>
    </row>
    <row r="20" spans="1:2" x14ac:dyDescent="0.25">
      <c r="A20" s="2" t="s">
        <v>7060</v>
      </c>
      <c r="B20" s="6">
        <v>1</v>
      </c>
    </row>
    <row r="21" spans="1:2" x14ac:dyDescent="0.25">
      <c r="A21" s="2" t="s">
        <v>7061</v>
      </c>
      <c r="B21" s="6">
        <v>1</v>
      </c>
    </row>
    <row r="22" spans="1:2" x14ac:dyDescent="0.25">
      <c r="A22" s="2" t="s">
        <v>7062</v>
      </c>
      <c r="B22" s="6">
        <v>1</v>
      </c>
    </row>
    <row r="23" spans="1:2" x14ac:dyDescent="0.25">
      <c r="A23" s="2" t="s">
        <v>7063</v>
      </c>
      <c r="B23" s="6">
        <v>2</v>
      </c>
    </row>
    <row r="24" spans="1:2" x14ac:dyDescent="0.25">
      <c r="A24" s="2" t="s">
        <v>7064</v>
      </c>
      <c r="B24" s="6">
        <v>3</v>
      </c>
    </row>
    <row r="25" spans="1:2" x14ac:dyDescent="0.25">
      <c r="A25" s="2" t="s">
        <v>7065</v>
      </c>
      <c r="B25" s="6">
        <v>6</v>
      </c>
    </row>
    <row r="26" spans="1:2" x14ac:dyDescent="0.25">
      <c r="A26" s="2" t="s">
        <v>7066</v>
      </c>
      <c r="B26" s="6">
        <v>5</v>
      </c>
    </row>
    <row r="27" spans="1:2" x14ac:dyDescent="0.25">
      <c r="A27" s="2" t="s">
        <v>7067</v>
      </c>
      <c r="B27" s="6">
        <v>1</v>
      </c>
    </row>
    <row r="28" spans="1:2" x14ac:dyDescent="0.25">
      <c r="A28" s="2" t="s">
        <v>7068</v>
      </c>
      <c r="B28" s="6">
        <v>1</v>
      </c>
    </row>
    <row r="29" spans="1:2" x14ac:dyDescent="0.25">
      <c r="A29" s="2" t="s">
        <v>7069</v>
      </c>
      <c r="B29" s="6">
        <v>2</v>
      </c>
    </row>
    <row r="30" spans="1:2" x14ac:dyDescent="0.25">
      <c r="A30" s="2" t="s">
        <v>7070</v>
      </c>
      <c r="B30" s="6">
        <v>3</v>
      </c>
    </row>
    <row r="31" spans="1:2" x14ac:dyDescent="0.25">
      <c r="A31" s="2" t="s">
        <v>7071</v>
      </c>
      <c r="B31" s="6">
        <v>4</v>
      </c>
    </row>
    <row r="32" spans="1:2" x14ac:dyDescent="0.25">
      <c r="A32" s="2" t="s">
        <v>7072</v>
      </c>
      <c r="B32" s="6">
        <v>4</v>
      </c>
    </row>
    <row r="33" spans="1:2" x14ac:dyDescent="0.25">
      <c r="A33" s="2" t="s">
        <v>7073</v>
      </c>
      <c r="B33" s="6">
        <v>2</v>
      </c>
    </row>
    <row r="34" spans="1:2" x14ac:dyDescent="0.25">
      <c r="A34" s="2" t="s">
        <v>7074</v>
      </c>
      <c r="B34" s="6">
        <v>5</v>
      </c>
    </row>
    <row r="35" spans="1:2" x14ac:dyDescent="0.25">
      <c r="A35" s="2" t="s">
        <v>7075</v>
      </c>
      <c r="B35" s="6">
        <v>6</v>
      </c>
    </row>
    <row r="36" spans="1:2" x14ac:dyDescent="0.25">
      <c r="A36" s="2" t="s">
        <v>7076</v>
      </c>
      <c r="B36" s="6">
        <v>3</v>
      </c>
    </row>
    <row r="37" spans="1:2" x14ac:dyDescent="0.25">
      <c r="A37" s="2" t="s">
        <v>7077</v>
      </c>
      <c r="B37" s="6">
        <v>2</v>
      </c>
    </row>
    <row r="38" spans="1:2" x14ac:dyDescent="0.25">
      <c r="A38" s="2" t="s">
        <v>7078</v>
      </c>
      <c r="B38" s="6">
        <v>7</v>
      </c>
    </row>
    <row r="39" spans="1:2" x14ac:dyDescent="0.25">
      <c r="A39" s="2" t="s">
        <v>7079</v>
      </c>
      <c r="B39" s="6">
        <v>7</v>
      </c>
    </row>
    <row r="40" spans="1:2" x14ac:dyDescent="0.25">
      <c r="A40" s="2" t="s">
        <v>7080</v>
      </c>
      <c r="B40" s="6">
        <v>6</v>
      </c>
    </row>
    <row r="41" spans="1:2" x14ac:dyDescent="0.25">
      <c r="A41" s="2" t="s">
        <v>7081</v>
      </c>
      <c r="B41" s="6">
        <v>13</v>
      </c>
    </row>
    <row r="42" spans="1:2" x14ac:dyDescent="0.25">
      <c r="A42" s="2" t="s">
        <v>7082</v>
      </c>
      <c r="B42" s="6">
        <v>17</v>
      </c>
    </row>
    <row r="43" spans="1:2" x14ac:dyDescent="0.25">
      <c r="A43" s="2" t="s">
        <v>7083</v>
      </c>
      <c r="B43" s="6">
        <v>14</v>
      </c>
    </row>
    <row r="44" spans="1:2" x14ac:dyDescent="0.25">
      <c r="A44" s="2" t="s">
        <v>7084</v>
      </c>
      <c r="B44" s="6">
        <v>13</v>
      </c>
    </row>
    <row r="45" spans="1:2" x14ac:dyDescent="0.25">
      <c r="A45" s="2" t="s">
        <v>7085</v>
      </c>
      <c r="B45" s="6">
        <v>20</v>
      </c>
    </row>
    <row r="46" spans="1:2" x14ac:dyDescent="0.25">
      <c r="A46" s="2" t="s">
        <v>7086</v>
      </c>
      <c r="B46" s="6">
        <v>15</v>
      </c>
    </row>
    <row r="47" spans="1:2" x14ac:dyDescent="0.25">
      <c r="A47" s="2" t="s">
        <v>7087</v>
      </c>
      <c r="B47" s="6">
        <v>25</v>
      </c>
    </row>
    <row r="48" spans="1:2" x14ac:dyDescent="0.25">
      <c r="A48" s="2" t="s">
        <v>7088</v>
      </c>
      <c r="B48" s="6">
        <v>30</v>
      </c>
    </row>
    <row r="49" spans="1:2" x14ac:dyDescent="0.25">
      <c r="A49" s="2" t="s">
        <v>7089</v>
      </c>
      <c r="B49" s="6">
        <v>29</v>
      </c>
    </row>
    <row r="50" spans="1:2" x14ac:dyDescent="0.25">
      <c r="A50" s="2" t="s">
        <v>7090</v>
      </c>
      <c r="B50" s="6">
        <v>32</v>
      </c>
    </row>
    <row r="51" spans="1:2" x14ac:dyDescent="0.25">
      <c r="A51" s="2" t="s">
        <v>7091</v>
      </c>
      <c r="B51" s="6">
        <v>27</v>
      </c>
    </row>
    <row r="52" spans="1:2" x14ac:dyDescent="0.25">
      <c r="A52" s="2" t="s">
        <v>7092</v>
      </c>
      <c r="B52" s="6">
        <v>30</v>
      </c>
    </row>
    <row r="53" spans="1:2" x14ac:dyDescent="0.25">
      <c r="A53" s="2" t="s">
        <v>7093</v>
      </c>
      <c r="B53" s="6">
        <v>33</v>
      </c>
    </row>
    <row r="54" spans="1:2" x14ac:dyDescent="0.25">
      <c r="A54" s="2" t="s">
        <v>7094</v>
      </c>
      <c r="B54" s="6">
        <v>45</v>
      </c>
    </row>
    <row r="55" spans="1:2" x14ac:dyDescent="0.25">
      <c r="A55" s="2" t="s">
        <v>7095</v>
      </c>
      <c r="B55" s="6">
        <v>52</v>
      </c>
    </row>
    <row r="56" spans="1:2" x14ac:dyDescent="0.25">
      <c r="A56" s="2" t="s">
        <v>7096</v>
      </c>
      <c r="B56" s="6">
        <v>67</v>
      </c>
    </row>
    <row r="57" spans="1:2" x14ac:dyDescent="0.25">
      <c r="A57" s="2" t="s">
        <v>7097</v>
      </c>
      <c r="B57" s="6">
        <v>93</v>
      </c>
    </row>
    <row r="58" spans="1:2" x14ac:dyDescent="0.25">
      <c r="A58" s="2" t="s">
        <v>7098</v>
      </c>
      <c r="B58" s="6">
        <v>106</v>
      </c>
    </row>
    <row r="59" spans="1:2" x14ac:dyDescent="0.25">
      <c r="A59" s="2" t="s">
        <v>7099</v>
      </c>
      <c r="B59" s="6">
        <v>120</v>
      </c>
    </row>
    <row r="60" spans="1:2" x14ac:dyDescent="0.25">
      <c r="A60" s="2" t="s">
        <v>7100</v>
      </c>
      <c r="B60" s="6">
        <v>161</v>
      </c>
    </row>
    <row r="61" spans="1:2" x14ac:dyDescent="0.25">
      <c r="A61" s="2" t="s">
        <v>7101</v>
      </c>
      <c r="B61" s="6">
        <v>160</v>
      </c>
    </row>
    <row r="62" spans="1:2" x14ac:dyDescent="0.25">
      <c r="A62" s="2" t="s">
        <v>7102</v>
      </c>
      <c r="B62" s="6">
        <v>177</v>
      </c>
    </row>
    <row r="63" spans="1:2" x14ac:dyDescent="0.25">
      <c r="A63" s="2" t="s">
        <v>7103</v>
      </c>
      <c r="B63" s="6">
        <v>189</v>
      </c>
    </row>
    <row r="64" spans="1:2" x14ac:dyDescent="0.25">
      <c r="A64" s="2" t="s">
        <v>7104</v>
      </c>
      <c r="B64" s="6">
        <v>149</v>
      </c>
    </row>
    <row r="65" spans="1:2" x14ac:dyDescent="0.25">
      <c r="A65" s="2" t="s">
        <v>7105</v>
      </c>
      <c r="B65" s="6">
        <v>179</v>
      </c>
    </row>
    <row r="66" spans="1:2" x14ac:dyDescent="0.25">
      <c r="A66" s="2" t="s">
        <v>7106</v>
      </c>
      <c r="B66" s="6">
        <v>183</v>
      </c>
    </row>
    <row r="67" spans="1:2" x14ac:dyDescent="0.25">
      <c r="A67" s="2" t="s">
        <v>7107</v>
      </c>
      <c r="B67" s="6">
        <v>189</v>
      </c>
    </row>
    <row r="68" spans="1:2" x14ac:dyDescent="0.25">
      <c r="A68" s="2" t="s">
        <v>7108</v>
      </c>
      <c r="B68" s="6">
        <v>155</v>
      </c>
    </row>
    <row r="69" spans="1:2" x14ac:dyDescent="0.25">
      <c r="A69" s="2" t="s">
        <v>7109</v>
      </c>
      <c r="B69" s="6">
        <v>182</v>
      </c>
    </row>
    <row r="70" spans="1:2" x14ac:dyDescent="0.25">
      <c r="A70" s="2" t="s">
        <v>7110</v>
      </c>
      <c r="B70" s="6">
        <v>181</v>
      </c>
    </row>
    <row r="71" spans="1:2" x14ac:dyDescent="0.25">
      <c r="A71" s="2" t="s">
        <v>7111</v>
      </c>
      <c r="B71" s="6">
        <v>170</v>
      </c>
    </row>
    <row r="72" spans="1:2" x14ac:dyDescent="0.25">
      <c r="A72" s="2" t="s">
        <v>7112</v>
      </c>
      <c r="B72" s="6">
        <v>174</v>
      </c>
    </row>
    <row r="73" spans="1:2" x14ac:dyDescent="0.25">
      <c r="A73" s="2" t="s">
        <v>5166</v>
      </c>
      <c r="B73" s="6">
        <v>159</v>
      </c>
    </row>
    <row r="74" spans="1:2" x14ac:dyDescent="0.25">
      <c r="A74" s="2" t="s">
        <v>7113</v>
      </c>
      <c r="B74" s="6">
        <v>164</v>
      </c>
    </row>
    <row r="75" spans="1:2" x14ac:dyDescent="0.25">
      <c r="A75" s="2" t="s">
        <v>7114</v>
      </c>
      <c r="B75" s="6">
        <v>151</v>
      </c>
    </row>
    <row r="76" spans="1:2" x14ac:dyDescent="0.25">
      <c r="A76" s="2" t="s">
        <v>7115</v>
      </c>
      <c r="B76" s="6">
        <v>127</v>
      </c>
    </row>
    <row r="77" spans="1:2" x14ac:dyDescent="0.25">
      <c r="A77" s="2" t="s">
        <v>7035</v>
      </c>
      <c r="B77" s="6">
        <v>3725</v>
      </c>
    </row>
  </sheetData>
  <pageMargins left="0.7" right="0.7" top="0.75" bottom="0.75" header="0.3" footer="0.3"/>
  <drawing r:id="rId2"/>
  <picture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T3726"/>
  <sheetViews>
    <sheetView workbookViewId="0"/>
  </sheetViews>
  <sheetFormatPr defaultRowHeight="15" x14ac:dyDescent="0.25"/>
  <cols>
    <col min="1" max="1" width="30.85546875" style="2" customWidth="1"/>
    <col min="2" max="2" width="14.85546875" style="3" bestFit="1" customWidth="1"/>
    <col min="3" max="3" width="19.28515625" style="2" customWidth="1"/>
    <col min="4" max="5" width="14.28515625" style="2" customWidth="1"/>
    <col min="6" max="6" width="10.28515625" style="2" customWidth="1"/>
    <col min="7" max="7" width="10.7109375" style="2" customWidth="1"/>
    <col min="8" max="8" width="19.7109375" style="2" customWidth="1"/>
    <col min="9" max="9" width="21.140625" style="2" customWidth="1"/>
    <col min="10" max="10" width="19.85546875" style="2" customWidth="1"/>
    <col min="11" max="11" width="14.28515625" style="2" customWidth="1"/>
    <col min="12" max="12" width="17.7109375" style="2" customWidth="1"/>
    <col min="13" max="13" width="16.28515625" style="2" customWidth="1"/>
    <col min="14" max="14" width="18.85546875" style="2" customWidth="1"/>
    <col min="15" max="15" width="15.42578125" style="2" customWidth="1"/>
    <col min="16" max="16" width="16.140625" style="2" customWidth="1"/>
    <col min="17" max="17" width="16.42578125" style="2" customWidth="1"/>
    <col min="18" max="18" width="12.7109375" style="2" customWidth="1"/>
    <col min="19" max="19" width="16.140625" bestFit="1" customWidth="1"/>
    <col min="20" max="20" width="28" style="12" bestFit="1" customWidth="1"/>
  </cols>
  <sheetData>
    <row r="1" spans="1:20" s="1" customFormat="1" ht="18" customHeight="1" x14ac:dyDescent="0.25">
      <c r="A1" s="8" t="s">
        <v>0</v>
      </c>
      <c r="B1" s="7" t="s">
        <v>7033</v>
      </c>
      <c r="C1" s="8" t="s">
        <v>1</v>
      </c>
      <c r="D1" s="8" t="s">
        <v>2</v>
      </c>
      <c r="E1" s="8" t="s">
        <v>3</v>
      </c>
      <c r="F1" s="8" t="s">
        <v>4</v>
      </c>
      <c r="G1" s="8" t="s">
        <v>5</v>
      </c>
      <c r="H1" s="8" t="s">
        <v>6</v>
      </c>
      <c r="I1" s="8" t="s">
        <v>7</v>
      </c>
      <c r="J1" s="9" t="s">
        <v>8</v>
      </c>
      <c r="K1" s="9" t="s">
        <v>9</v>
      </c>
      <c r="L1" s="9" t="s">
        <v>10</v>
      </c>
      <c r="M1" s="9" t="s">
        <v>11</v>
      </c>
      <c r="N1" s="9" t="s">
        <v>12</v>
      </c>
      <c r="O1" s="9" t="s">
        <v>13</v>
      </c>
      <c r="P1" s="9" t="s">
        <v>14</v>
      </c>
      <c r="Q1" s="9" t="s">
        <v>15</v>
      </c>
      <c r="R1" s="9" t="s">
        <v>16</v>
      </c>
      <c r="S1" s="9" t="s">
        <v>7119</v>
      </c>
      <c r="T1" s="13" t="s">
        <v>7118</v>
      </c>
    </row>
    <row r="2" spans="1:20" x14ac:dyDescent="0.25">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11">
        <v>3000000</v>
      </c>
      <c r="R2" s="11">
        <v>100000</v>
      </c>
      <c r="S2" s="11">
        <f>Table1[[#This Row],[Gross Revenue]]-Table1[[#This Row],[Budget]]</f>
        <v>2900000</v>
      </c>
      <c r="T2" s="10">
        <f>Table1[[#This Row],[Profit]]/Table1[[#This Row],[Budget]]</f>
        <v>29</v>
      </c>
    </row>
    <row r="3" spans="1:20" x14ac:dyDescent="0.25">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11">
        <v>26435</v>
      </c>
      <c r="R3" s="11">
        <v>6000000</v>
      </c>
      <c r="S3" s="11">
        <f>Table1[[#This Row],[Gross Revenue]]-Table1[[#This Row],[Budget]]</f>
        <v>-5973565</v>
      </c>
      <c r="T3" s="10">
        <f>Table1[[#This Row],[Profit]]/Table1[[#This Row],[Budget]]</f>
        <v>-0.99559416666666667</v>
      </c>
    </row>
    <row r="4" spans="1:20" x14ac:dyDescent="0.25">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11">
        <v>2808000</v>
      </c>
      <c r="R4" s="11">
        <v>379000</v>
      </c>
      <c r="S4" s="11">
        <f>Table1[[#This Row],[Gross Revenue]]-Table1[[#This Row],[Budget]]</f>
        <v>2429000</v>
      </c>
      <c r="T4" s="10">
        <f>Table1[[#This Row],[Profit]]/Table1[[#This Row],[Budget]]</f>
        <v>6.4089709762532978</v>
      </c>
    </row>
    <row r="5" spans="1:20" x14ac:dyDescent="0.25">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11">
        <v>2300000</v>
      </c>
      <c r="R5" s="11">
        <v>439000</v>
      </c>
      <c r="S5" s="11">
        <f>Table1[[#This Row],[Gross Revenue]]-Table1[[#This Row],[Budget]]</f>
        <v>1861000</v>
      </c>
      <c r="T5" s="10">
        <f>Table1[[#This Row],[Profit]]/Table1[[#This Row],[Budget]]</f>
        <v>4.2391799544419131</v>
      </c>
    </row>
    <row r="6" spans="1:20" x14ac:dyDescent="0.25">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11">
        <v>3000000</v>
      </c>
      <c r="R6" s="11">
        <v>609000</v>
      </c>
      <c r="S6" s="11">
        <f>Table1[[#This Row],[Gross Revenue]]-Table1[[#This Row],[Budget]]</f>
        <v>2391000</v>
      </c>
      <c r="T6" s="10">
        <f>Table1[[#This Row],[Profit]]/Table1[[#This Row],[Budget]]</f>
        <v>3.9261083743842367</v>
      </c>
    </row>
    <row r="7" spans="1:20" x14ac:dyDescent="0.25">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11">
        <v>163245</v>
      </c>
      <c r="R7" s="11">
        <v>1500000</v>
      </c>
      <c r="S7" s="11">
        <f>Table1[[#This Row],[Gross Revenue]]-Table1[[#This Row],[Budget]]</f>
        <v>-1336755</v>
      </c>
      <c r="T7" s="10">
        <f>Table1[[#This Row],[Profit]]/Table1[[#This Row],[Budget]]</f>
        <v>-0.89117000000000002</v>
      </c>
    </row>
    <row r="8" spans="1:20" x14ac:dyDescent="0.25">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11">
        <v>184925485</v>
      </c>
      <c r="R8" s="11">
        <v>2000000</v>
      </c>
      <c r="S8" s="11">
        <f>Table1[[#This Row],[Gross Revenue]]-Table1[[#This Row],[Budget]]</f>
        <v>182925485</v>
      </c>
      <c r="T8" s="10">
        <f>Table1[[#This Row],[Profit]]/Table1[[#This Row],[Budget]]</f>
        <v>91.462742500000004</v>
      </c>
    </row>
    <row r="9" spans="1:20" x14ac:dyDescent="0.25">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11">
        <v>198655278</v>
      </c>
      <c r="R9" s="11">
        <v>3977000</v>
      </c>
      <c r="S9" s="11">
        <f>Table1[[#This Row],[Gross Revenue]]-Table1[[#This Row],[Budget]]</f>
        <v>194678278</v>
      </c>
      <c r="T9" s="10">
        <f>Table1[[#This Row],[Profit]]/Table1[[#This Row],[Budget]]</f>
        <v>48.951037968317827</v>
      </c>
    </row>
    <row r="10" spans="1:20" x14ac:dyDescent="0.25">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11">
        <v>22202612</v>
      </c>
      <c r="R10" s="11">
        <v>2800000</v>
      </c>
      <c r="S10" s="11">
        <f>Table1[[#This Row],[Gross Revenue]]-Table1[[#This Row],[Budget]]</f>
        <v>19402612</v>
      </c>
      <c r="T10" s="10">
        <f>Table1[[#This Row],[Profit]]/Table1[[#This Row],[Budget]]</f>
        <v>6.9295042857142857</v>
      </c>
    </row>
    <row r="11" spans="1:20" x14ac:dyDescent="0.25">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11">
        <v>76400000</v>
      </c>
      <c r="R11" s="11">
        <v>2280000</v>
      </c>
      <c r="S11" s="11">
        <f>Table1[[#This Row],[Gross Revenue]]-Table1[[#This Row],[Budget]]</f>
        <v>74120000</v>
      </c>
      <c r="T11" s="10">
        <f>Table1[[#This Row],[Profit]]/Table1[[#This Row],[Budget]]</f>
        <v>32.508771929824562</v>
      </c>
    </row>
    <row r="12" spans="1:20" x14ac:dyDescent="0.25">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11">
        <v>84300000</v>
      </c>
      <c r="R12" s="11">
        <v>2600000</v>
      </c>
      <c r="S12" s="11">
        <f>Table1[[#This Row],[Gross Revenue]]-Table1[[#This Row],[Budget]]</f>
        <v>81700000</v>
      </c>
      <c r="T12" s="10">
        <f>Table1[[#This Row],[Profit]]/Table1[[#This Row],[Budget]]</f>
        <v>31.423076923076923</v>
      </c>
    </row>
    <row r="13" spans="1:20" x14ac:dyDescent="0.25">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11">
        <v>20400000</v>
      </c>
      <c r="R13" s="11">
        <v>8000000</v>
      </c>
      <c r="S13" s="11">
        <f>Table1[[#This Row],[Gross Revenue]]-Table1[[#This Row],[Budget]]</f>
        <v>12400000</v>
      </c>
      <c r="T13" s="10">
        <f>Table1[[#This Row],[Profit]]/Table1[[#This Row],[Budget]]</f>
        <v>1.55</v>
      </c>
    </row>
    <row r="14" spans="1:20" x14ac:dyDescent="0.25">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11">
        <v>23650000</v>
      </c>
      <c r="R14" s="11">
        <v>2100000</v>
      </c>
      <c r="S14" s="11">
        <f>Table1[[#This Row],[Gross Revenue]]-Table1[[#This Row],[Budget]]</f>
        <v>21550000</v>
      </c>
      <c r="T14" s="10">
        <f>Table1[[#This Row],[Profit]]/Table1[[#This Row],[Budget]]</f>
        <v>10.261904761904763</v>
      </c>
    </row>
    <row r="15" spans="1:20" x14ac:dyDescent="0.25">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11">
        <v>7927</v>
      </c>
      <c r="R15" s="11">
        <v>2300000</v>
      </c>
      <c r="S15" s="11">
        <f>Table1[[#This Row],[Gross Revenue]]-Table1[[#This Row],[Budget]]</f>
        <v>-2292073</v>
      </c>
      <c r="T15" s="10">
        <f>Table1[[#This Row],[Profit]]/Table1[[#This Row],[Budget]]</f>
        <v>-0.9965534782608696</v>
      </c>
    </row>
    <row r="16" spans="1:20" x14ac:dyDescent="0.25">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11">
        <v>2956000</v>
      </c>
      <c r="R16" s="11">
        <v>3700000</v>
      </c>
      <c r="S16" s="11">
        <f>Table1[[#This Row],[Gross Revenue]]-Table1[[#This Row],[Budget]]</f>
        <v>-744000</v>
      </c>
      <c r="T16" s="10">
        <f>Table1[[#This Row],[Profit]]/Table1[[#This Row],[Budget]]</f>
        <v>-0.20108108108108108</v>
      </c>
    </row>
    <row r="17" spans="1:20" x14ac:dyDescent="0.25">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11">
        <v>8000000</v>
      </c>
      <c r="R17" s="11">
        <v>3768785</v>
      </c>
      <c r="S17" s="11">
        <f>Table1[[#This Row],[Gross Revenue]]-Table1[[#This Row],[Budget]]</f>
        <v>4231215</v>
      </c>
      <c r="T17" s="10">
        <f>Table1[[#This Row],[Profit]]/Table1[[#This Row],[Budget]]</f>
        <v>1.122700021359669</v>
      </c>
    </row>
    <row r="18" spans="1:20" x14ac:dyDescent="0.25">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11">
        <v>36000000</v>
      </c>
      <c r="R18" s="11">
        <v>4000000</v>
      </c>
      <c r="S18" s="11">
        <f>Table1[[#This Row],[Gross Revenue]]-Table1[[#This Row],[Budget]]</f>
        <v>32000000</v>
      </c>
      <c r="T18" s="10">
        <f>Table1[[#This Row],[Profit]]/Table1[[#This Row],[Budget]]</f>
        <v>8</v>
      </c>
    </row>
    <row r="19" spans="1:20" x14ac:dyDescent="0.25">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11">
        <v>5000000</v>
      </c>
      <c r="R19" s="11">
        <v>210000</v>
      </c>
      <c r="S19" s="11">
        <f>Table1[[#This Row],[Gross Revenue]]-Table1[[#This Row],[Budget]]</f>
        <v>4790000</v>
      </c>
      <c r="T19" s="10">
        <f>Table1[[#This Row],[Profit]]/Table1[[#This Row],[Budget]]</f>
        <v>22.80952380952381</v>
      </c>
    </row>
    <row r="20" spans="1:20" x14ac:dyDescent="0.25">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11">
        <v>36000000</v>
      </c>
      <c r="R20" s="11">
        <v>5000000</v>
      </c>
      <c r="S20" s="11">
        <f>Table1[[#This Row],[Gross Revenue]]-Table1[[#This Row],[Budget]]</f>
        <v>31000000</v>
      </c>
      <c r="T20" s="10">
        <f>Table1[[#This Row],[Profit]]/Table1[[#This Row],[Budget]]</f>
        <v>6.2</v>
      </c>
    </row>
    <row r="21" spans="1:20" x14ac:dyDescent="0.25">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11">
        <v>9600000</v>
      </c>
      <c r="R21" s="11">
        <v>910000</v>
      </c>
      <c r="S21" s="11">
        <f>Table1[[#This Row],[Gross Revenue]]-Table1[[#This Row],[Budget]]</f>
        <v>8690000</v>
      </c>
      <c r="T21" s="10">
        <f>Table1[[#This Row],[Profit]]/Table1[[#This Row],[Budget]]</f>
        <v>9.5494505494505493</v>
      </c>
    </row>
    <row r="22" spans="1:20" x14ac:dyDescent="0.25">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11">
        <v>269061</v>
      </c>
      <c r="R22" s="11">
        <v>2000000</v>
      </c>
      <c r="S22" s="11">
        <f>Table1[[#This Row],[Gross Revenue]]-Table1[[#This Row],[Budget]]</f>
        <v>-1730939</v>
      </c>
      <c r="T22" s="10">
        <f>Table1[[#This Row],[Profit]]/Table1[[#This Row],[Budget]]</f>
        <v>-0.8654695</v>
      </c>
    </row>
    <row r="23" spans="1:20" x14ac:dyDescent="0.25">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11">
        <v>27200000</v>
      </c>
      <c r="R23" s="11">
        <v>3000000</v>
      </c>
      <c r="S23" s="11">
        <f>Table1[[#This Row],[Gross Revenue]]-Table1[[#This Row],[Budget]]</f>
        <v>24200000</v>
      </c>
      <c r="T23" s="10">
        <f>Table1[[#This Row],[Profit]]/Table1[[#This Row],[Budget]]</f>
        <v>8.0666666666666664</v>
      </c>
    </row>
    <row r="24" spans="1:20" x14ac:dyDescent="0.25">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11">
        <v>25000000</v>
      </c>
      <c r="R24" s="11">
        <v>2883848</v>
      </c>
      <c r="S24" s="11">
        <f>Table1[[#This Row],[Gross Revenue]]-Table1[[#This Row],[Budget]]</f>
        <v>22116152</v>
      </c>
      <c r="T24" s="10">
        <f>Table1[[#This Row],[Profit]]/Table1[[#This Row],[Budget]]</f>
        <v>7.6689728446159435</v>
      </c>
    </row>
    <row r="25" spans="1:20" x14ac:dyDescent="0.25">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11">
        <v>32000000</v>
      </c>
      <c r="R25" s="11">
        <v>806947</v>
      </c>
      <c r="S25" s="11">
        <f>Table1[[#This Row],[Gross Revenue]]-Table1[[#This Row],[Budget]]</f>
        <v>31193053</v>
      </c>
      <c r="T25" s="10">
        <f>Table1[[#This Row],[Profit]]/Table1[[#This Row],[Budget]]</f>
        <v>38.655640333256088</v>
      </c>
    </row>
    <row r="26" spans="1:20" x14ac:dyDescent="0.25">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11">
        <v>43650000</v>
      </c>
      <c r="R26" s="11">
        <v>6000000</v>
      </c>
      <c r="S26" s="11">
        <f>Table1[[#This Row],[Gross Revenue]]-Table1[[#This Row],[Budget]]</f>
        <v>37650000</v>
      </c>
      <c r="T26" s="10">
        <f>Table1[[#This Row],[Profit]]/Table1[[#This Row],[Budget]]</f>
        <v>6.2750000000000004</v>
      </c>
    </row>
    <row r="27" spans="1:20" x14ac:dyDescent="0.25">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11">
        <v>16067035</v>
      </c>
      <c r="R27" s="11">
        <v>1100000</v>
      </c>
      <c r="S27" s="11">
        <f>Table1[[#This Row],[Gross Revenue]]-Table1[[#This Row],[Budget]]</f>
        <v>14967035</v>
      </c>
      <c r="T27" s="10">
        <f>Table1[[#This Row],[Profit]]/Table1[[#This Row],[Budget]]</f>
        <v>13.606395454545455</v>
      </c>
    </row>
    <row r="28" spans="1:20" x14ac:dyDescent="0.25">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11">
        <v>6000000</v>
      </c>
      <c r="R28" s="11">
        <v>15000000</v>
      </c>
      <c r="S28" s="11">
        <f>Table1[[#This Row],[Gross Revenue]]-Table1[[#This Row],[Budget]]</f>
        <v>-9000000</v>
      </c>
      <c r="T28" s="10">
        <f>Table1[[#This Row],[Profit]]/Table1[[#This Row],[Budget]]</f>
        <v>-0.6</v>
      </c>
    </row>
    <row r="29" spans="1:20" x14ac:dyDescent="0.25">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11">
        <v>57750000</v>
      </c>
      <c r="R29" s="11">
        <v>31115000</v>
      </c>
      <c r="S29" s="11">
        <f>Table1[[#This Row],[Gross Revenue]]-Table1[[#This Row],[Budget]]</f>
        <v>26635000</v>
      </c>
      <c r="T29" s="10">
        <f>Table1[[#This Row],[Profit]]/Table1[[#This Row],[Budget]]</f>
        <v>0.8560179977502812</v>
      </c>
    </row>
    <row r="30" spans="1:20" x14ac:dyDescent="0.25">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11">
        <v>24800000</v>
      </c>
      <c r="R30" s="11">
        <v>2000000</v>
      </c>
      <c r="S30" s="11">
        <f>Table1[[#This Row],[Gross Revenue]]-Table1[[#This Row],[Budget]]</f>
        <v>22800000</v>
      </c>
      <c r="T30" s="10">
        <f>Table1[[#This Row],[Profit]]/Table1[[#This Row],[Budget]]</f>
        <v>11.4</v>
      </c>
    </row>
    <row r="31" spans="1:20" x14ac:dyDescent="0.25">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11">
        <v>46300000</v>
      </c>
      <c r="R31" s="11">
        <v>9400000</v>
      </c>
      <c r="S31" s="11">
        <f>Table1[[#This Row],[Gross Revenue]]-Table1[[#This Row],[Budget]]</f>
        <v>36900000</v>
      </c>
      <c r="T31" s="10">
        <f>Table1[[#This Row],[Profit]]/Table1[[#This Row],[Budget]]</f>
        <v>3.9255319148936172</v>
      </c>
    </row>
    <row r="32" spans="1:20" x14ac:dyDescent="0.25">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11">
        <v>3500000</v>
      </c>
      <c r="R32" s="11">
        <v>200000</v>
      </c>
      <c r="S32" s="11">
        <f>Table1[[#This Row],[Gross Revenue]]-Table1[[#This Row],[Budget]]</f>
        <v>3300000</v>
      </c>
      <c r="T32" s="10">
        <f>Table1[[#This Row],[Profit]]/Table1[[#This Row],[Budget]]</f>
        <v>16.5</v>
      </c>
    </row>
    <row r="33" spans="1:20" x14ac:dyDescent="0.25">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11">
        <v>515005</v>
      </c>
      <c r="R33" s="11">
        <v>560000</v>
      </c>
      <c r="S33" s="11">
        <f>Table1[[#This Row],[Gross Revenue]]-Table1[[#This Row],[Budget]]</f>
        <v>-44995</v>
      </c>
      <c r="T33" s="10">
        <f>Table1[[#This Row],[Profit]]/Table1[[#This Row],[Budget]]</f>
        <v>-8.0348214285714287E-2</v>
      </c>
    </row>
    <row r="34" spans="1:20" x14ac:dyDescent="0.25">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11">
        <v>51100000</v>
      </c>
      <c r="R34" s="11">
        <v>3000000</v>
      </c>
      <c r="S34" s="11">
        <f>Table1[[#This Row],[Gross Revenue]]-Table1[[#This Row],[Budget]]</f>
        <v>48100000</v>
      </c>
      <c r="T34" s="10">
        <f>Table1[[#This Row],[Profit]]/Table1[[#This Row],[Budget]]</f>
        <v>16.033333333333335</v>
      </c>
    </row>
    <row r="35" spans="1:20" x14ac:dyDescent="0.25">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11">
        <v>102300000</v>
      </c>
      <c r="R35" s="11">
        <v>6000000</v>
      </c>
      <c r="S35" s="11">
        <f>Table1[[#This Row],[Gross Revenue]]-Table1[[#This Row],[Budget]]</f>
        <v>96300000</v>
      </c>
      <c r="T35" s="10">
        <f>Table1[[#This Row],[Profit]]/Table1[[#This Row],[Budget]]</f>
        <v>16.05</v>
      </c>
    </row>
    <row r="36" spans="1:20" x14ac:dyDescent="0.25">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11">
        <v>72000000</v>
      </c>
      <c r="R36" s="11">
        <v>17000000</v>
      </c>
      <c r="S36" s="11">
        <f>Table1[[#This Row],[Gross Revenue]]-Table1[[#This Row],[Budget]]</f>
        <v>55000000</v>
      </c>
      <c r="T36" s="10">
        <f>Table1[[#This Row],[Profit]]/Table1[[#This Row],[Budget]]</f>
        <v>3.2352941176470589</v>
      </c>
    </row>
    <row r="37" spans="1:20" x14ac:dyDescent="0.25">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11">
        <v>12438</v>
      </c>
      <c r="R37" s="11">
        <v>160000</v>
      </c>
      <c r="S37" s="11">
        <f>Table1[[#This Row],[Gross Revenue]]-Table1[[#This Row],[Budget]]</f>
        <v>-147562</v>
      </c>
      <c r="T37" s="10">
        <f>Table1[[#This Row],[Profit]]/Table1[[#This Row],[Budget]]</f>
        <v>-0.92226249999999999</v>
      </c>
    </row>
    <row r="38" spans="1:20" x14ac:dyDescent="0.25">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11">
        <v>111722000</v>
      </c>
      <c r="R38" s="11">
        <v>11000000</v>
      </c>
      <c r="S38" s="11">
        <f>Table1[[#This Row],[Gross Revenue]]-Table1[[#This Row],[Budget]]</f>
        <v>100722000</v>
      </c>
      <c r="T38" s="10">
        <f>Table1[[#This Row],[Profit]]/Table1[[#This Row],[Budget]]</f>
        <v>9.156545454545455</v>
      </c>
    </row>
    <row r="39" spans="1:20" x14ac:dyDescent="0.25">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11">
        <v>14873</v>
      </c>
      <c r="R39" s="11">
        <v>3800000</v>
      </c>
      <c r="S39" s="11">
        <f>Table1[[#This Row],[Gross Revenue]]-Table1[[#This Row],[Budget]]</f>
        <v>-3785127</v>
      </c>
      <c r="T39" s="10">
        <f>Table1[[#This Row],[Profit]]/Table1[[#This Row],[Budget]]</f>
        <v>-0.9960860526315789</v>
      </c>
    </row>
    <row r="40" spans="1:20" x14ac:dyDescent="0.25">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11">
        <v>8000000</v>
      </c>
      <c r="R40" s="11">
        <v>20000000</v>
      </c>
      <c r="S40" s="11">
        <f>Table1[[#This Row],[Gross Revenue]]-Table1[[#This Row],[Budget]]</f>
        <v>-12000000</v>
      </c>
      <c r="T40" s="10">
        <f>Table1[[#This Row],[Profit]]/Table1[[#This Row],[Budget]]</f>
        <v>-0.6</v>
      </c>
    </row>
    <row r="41" spans="1:20" x14ac:dyDescent="0.25">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11">
        <v>163214286</v>
      </c>
      <c r="R41" s="11">
        <v>8200000</v>
      </c>
      <c r="S41" s="11">
        <f>Table1[[#This Row],[Gross Revenue]]-Table1[[#This Row],[Budget]]</f>
        <v>155014286</v>
      </c>
      <c r="T41" s="10">
        <f>Table1[[#This Row],[Profit]]/Table1[[#This Row],[Budget]]</f>
        <v>18.904181219512196</v>
      </c>
    </row>
    <row r="42" spans="1:20" x14ac:dyDescent="0.25">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11">
        <v>63600000</v>
      </c>
      <c r="R42" s="11">
        <v>9000000</v>
      </c>
      <c r="S42" s="11">
        <f>Table1[[#This Row],[Gross Revenue]]-Table1[[#This Row],[Budget]]</f>
        <v>54600000</v>
      </c>
      <c r="T42" s="10">
        <f>Table1[[#This Row],[Profit]]/Table1[[#This Row],[Budget]]</f>
        <v>6.0666666666666664</v>
      </c>
    </row>
    <row r="43" spans="1:20" x14ac:dyDescent="0.25">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11">
        <v>6100000</v>
      </c>
      <c r="R43" s="11">
        <v>1200000</v>
      </c>
      <c r="S43" s="11">
        <f>Table1[[#This Row],[Gross Revenue]]-Table1[[#This Row],[Budget]]</f>
        <v>4900000</v>
      </c>
      <c r="T43" s="10">
        <f>Table1[[#This Row],[Profit]]/Table1[[#This Row],[Budget]]</f>
        <v>4.083333333333333</v>
      </c>
    </row>
    <row r="44" spans="1:20" x14ac:dyDescent="0.25">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11">
        <v>43100000</v>
      </c>
      <c r="R44" s="11">
        <v>9500000</v>
      </c>
      <c r="S44" s="11">
        <f>Table1[[#This Row],[Gross Revenue]]-Table1[[#This Row],[Budget]]</f>
        <v>33600000</v>
      </c>
      <c r="T44" s="10">
        <f>Table1[[#This Row],[Profit]]/Table1[[#This Row],[Budget]]</f>
        <v>3.5368421052631578</v>
      </c>
    </row>
    <row r="45" spans="1:20" x14ac:dyDescent="0.25">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11">
        <v>56715371</v>
      </c>
      <c r="R45" s="11">
        <v>12000000</v>
      </c>
      <c r="S45" s="11">
        <f>Table1[[#This Row],[Gross Revenue]]-Table1[[#This Row],[Budget]]</f>
        <v>44715371</v>
      </c>
      <c r="T45" s="10">
        <f>Table1[[#This Row],[Profit]]/Table1[[#This Row],[Budget]]</f>
        <v>3.7262809166666666</v>
      </c>
    </row>
    <row r="46" spans="1:20" x14ac:dyDescent="0.25">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11">
        <v>16800000</v>
      </c>
      <c r="R46" s="11">
        <v>10000000</v>
      </c>
      <c r="S46" s="11">
        <f>Table1[[#This Row],[Gross Revenue]]-Table1[[#This Row],[Budget]]</f>
        <v>6800000</v>
      </c>
      <c r="T46" s="10">
        <f>Table1[[#This Row],[Profit]]/Table1[[#This Row],[Budget]]</f>
        <v>0.68</v>
      </c>
    </row>
    <row r="47" spans="1:20" x14ac:dyDescent="0.25">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11">
        <v>102308900</v>
      </c>
      <c r="R47" s="11">
        <v>6000000</v>
      </c>
      <c r="S47" s="11">
        <f>Table1[[#This Row],[Gross Revenue]]-Table1[[#This Row],[Budget]]</f>
        <v>96308900</v>
      </c>
      <c r="T47" s="10">
        <f>Table1[[#This Row],[Profit]]/Table1[[#This Row],[Budget]]</f>
        <v>16.051483333333334</v>
      </c>
    </row>
    <row r="48" spans="1:20" x14ac:dyDescent="0.25">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11">
        <v>26893</v>
      </c>
      <c r="R48" s="11">
        <v>1600000</v>
      </c>
      <c r="S48" s="11">
        <f>Table1[[#This Row],[Gross Revenue]]-Table1[[#This Row],[Budget]]</f>
        <v>-1573107</v>
      </c>
      <c r="T48" s="10">
        <f>Table1[[#This Row],[Profit]]/Table1[[#This Row],[Budget]]</f>
        <v>-0.98319187500000005</v>
      </c>
    </row>
    <row r="49" spans="1:20" x14ac:dyDescent="0.25">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11">
        <v>22800000</v>
      </c>
      <c r="R49" s="11">
        <v>7000000</v>
      </c>
      <c r="S49" s="11">
        <f>Table1[[#This Row],[Gross Revenue]]-Table1[[#This Row],[Budget]]</f>
        <v>15800000</v>
      </c>
      <c r="T49" s="10">
        <f>Table1[[#This Row],[Profit]]/Table1[[#This Row],[Budget]]</f>
        <v>2.2571428571428571</v>
      </c>
    </row>
    <row r="50" spans="1:20" x14ac:dyDescent="0.25">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11">
        <v>9000000</v>
      </c>
      <c r="R50" s="11">
        <v>900000</v>
      </c>
      <c r="S50" s="11">
        <f>Table1[[#This Row],[Gross Revenue]]-Table1[[#This Row],[Budget]]</f>
        <v>8100000</v>
      </c>
      <c r="T50" s="10">
        <f>Table1[[#This Row],[Profit]]/Table1[[#This Row],[Budget]]</f>
        <v>9</v>
      </c>
    </row>
    <row r="51" spans="1:20" x14ac:dyDescent="0.25">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11">
        <v>5000000</v>
      </c>
      <c r="R51" s="11">
        <v>25000000</v>
      </c>
      <c r="S51" s="11">
        <f>Table1[[#This Row],[Gross Revenue]]-Table1[[#This Row],[Budget]]</f>
        <v>-20000000</v>
      </c>
      <c r="T51" s="10">
        <f>Table1[[#This Row],[Profit]]/Table1[[#This Row],[Budget]]</f>
        <v>-0.8</v>
      </c>
    </row>
    <row r="52" spans="1:20" x14ac:dyDescent="0.25">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11">
        <v>14500000</v>
      </c>
      <c r="R52" s="11">
        <v>25000000</v>
      </c>
      <c r="S52" s="11">
        <f>Table1[[#This Row],[Gross Revenue]]-Table1[[#This Row],[Budget]]</f>
        <v>-10500000</v>
      </c>
      <c r="T52" s="10">
        <f>Table1[[#This Row],[Profit]]/Table1[[#This Row],[Budget]]</f>
        <v>-0.42</v>
      </c>
    </row>
    <row r="53" spans="1:20" x14ac:dyDescent="0.25">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11">
        <v>13300000</v>
      </c>
      <c r="R53" s="11">
        <v>600000</v>
      </c>
      <c r="S53" s="11">
        <f>Table1[[#This Row],[Gross Revenue]]-Table1[[#This Row],[Budget]]</f>
        <v>12700000</v>
      </c>
      <c r="T53" s="10">
        <f>Table1[[#This Row],[Profit]]/Table1[[#This Row],[Budget]]</f>
        <v>21.166666666666668</v>
      </c>
    </row>
    <row r="54" spans="1:20" x14ac:dyDescent="0.25">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11">
        <v>43800000</v>
      </c>
      <c r="R54" s="11">
        <v>7200000</v>
      </c>
      <c r="S54" s="11">
        <f>Table1[[#This Row],[Gross Revenue]]-Table1[[#This Row],[Budget]]</f>
        <v>36600000</v>
      </c>
      <c r="T54" s="10">
        <f>Table1[[#This Row],[Profit]]/Table1[[#This Row],[Budget]]</f>
        <v>5.083333333333333</v>
      </c>
    </row>
    <row r="55" spans="1:20" x14ac:dyDescent="0.25">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11">
        <v>50000000</v>
      </c>
      <c r="R55" s="11">
        <v>9000000</v>
      </c>
      <c r="S55" s="11">
        <f>Table1[[#This Row],[Gross Revenue]]-Table1[[#This Row],[Budget]]</f>
        <v>41000000</v>
      </c>
      <c r="T55" s="10">
        <f>Table1[[#This Row],[Profit]]/Table1[[#This Row],[Budget]]</f>
        <v>4.5555555555555554</v>
      </c>
    </row>
    <row r="56" spans="1:20" x14ac:dyDescent="0.25">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11">
        <v>8231</v>
      </c>
      <c r="R56" s="11">
        <v>27000</v>
      </c>
      <c r="S56" s="11">
        <f>Table1[[#This Row],[Gross Revenue]]-Table1[[#This Row],[Budget]]</f>
        <v>-18769</v>
      </c>
      <c r="T56" s="10">
        <f>Table1[[#This Row],[Profit]]/Table1[[#This Row],[Budget]]</f>
        <v>-0.69514814814814818</v>
      </c>
    </row>
    <row r="57" spans="1:20" x14ac:dyDescent="0.25">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11">
        <v>15180000</v>
      </c>
      <c r="R57" s="11">
        <v>500000</v>
      </c>
      <c r="S57" s="11">
        <f>Table1[[#This Row],[Gross Revenue]]-Table1[[#This Row],[Budget]]</f>
        <v>14680000</v>
      </c>
      <c r="T57" s="10">
        <f>Table1[[#This Row],[Profit]]/Table1[[#This Row],[Budget]]</f>
        <v>29.36</v>
      </c>
    </row>
    <row r="58" spans="1:20" x14ac:dyDescent="0.25">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11">
        <v>180483</v>
      </c>
      <c r="R58" s="11">
        <v>10000</v>
      </c>
      <c r="S58" s="11">
        <f>Table1[[#This Row],[Gross Revenue]]-Table1[[#This Row],[Budget]]</f>
        <v>170483</v>
      </c>
      <c r="T58" s="10">
        <f>Table1[[#This Row],[Profit]]/Table1[[#This Row],[Budget]]</f>
        <v>17.048300000000001</v>
      </c>
    </row>
    <row r="59" spans="1:20" x14ac:dyDescent="0.25">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11">
        <v>134821952</v>
      </c>
      <c r="R59" s="11">
        <v>6000000</v>
      </c>
      <c r="S59" s="11">
        <f>Table1[[#This Row],[Gross Revenue]]-Table1[[#This Row],[Budget]]</f>
        <v>128821952</v>
      </c>
      <c r="T59" s="10">
        <f>Table1[[#This Row],[Profit]]/Table1[[#This Row],[Budget]]</f>
        <v>21.470325333333335</v>
      </c>
    </row>
    <row r="60" spans="1:20" x14ac:dyDescent="0.25">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11">
        <v>115000000</v>
      </c>
      <c r="R60" s="11">
        <v>777000</v>
      </c>
      <c r="S60" s="11">
        <f>Table1[[#This Row],[Gross Revenue]]-Table1[[#This Row],[Budget]]</f>
        <v>114223000</v>
      </c>
      <c r="T60" s="10">
        <f>Table1[[#This Row],[Profit]]/Table1[[#This Row],[Budget]]</f>
        <v>147.00514800514802</v>
      </c>
    </row>
    <row r="61" spans="1:20" x14ac:dyDescent="0.25">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11">
        <v>35400000</v>
      </c>
      <c r="R61" s="11">
        <v>7000000</v>
      </c>
      <c r="S61" s="11">
        <f>Table1[[#This Row],[Gross Revenue]]-Table1[[#This Row],[Budget]]</f>
        <v>28400000</v>
      </c>
      <c r="T61" s="10">
        <f>Table1[[#This Row],[Profit]]/Table1[[#This Row],[Budget]]</f>
        <v>4.0571428571428569</v>
      </c>
    </row>
    <row r="62" spans="1:20" x14ac:dyDescent="0.25">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11">
        <v>32645</v>
      </c>
      <c r="R62" s="11">
        <v>500000</v>
      </c>
      <c r="S62" s="11">
        <f>Table1[[#This Row],[Gross Revenue]]-Table1[[#This Row],[Budget]]</f>
        <v>-467355</v>
      </c>
      <c r="T62" s="10">
        <f>Table1[[#This Row],[Profit]]/Table1[[#This Row],[Budget]]</f>
        <v>-0.93471000000000004</v>
      </c>
    </row>
    <row r="63" spans="1:20" x14ac:dyDescent="0.25">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11">
        <v>204565000</v>
      </c>
      <c r="R63" s="11">
        <v>8000000</v>
      </c>
      <c r="S63" s="11">
        <f>Table1[[#This Row],[Gross Revenue]]-Table1[[#This Row],[Budget]]</f>
        <v>196565000</v>
      </c>
      <c r="T63" s="10">
        <f>Table1[[#This Row],[Profit]]/Table1[[#This Row],[Budget]]</f>
        <v>24.570625</v>
      </c>
    </row>
    <row r="64" spans="1:20" x14ac:dyDescent="0.25">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11">
        <v>159600000</v>
      </c>
      <c r="R64" s="11">
        <v>5500000</v>
      </c>
      <c r="S64" s="11">
        <f>Table1[[#This Row],[Gross Revenue]]-Table1[[#This Row],[Budget]]</f>
        <v>154100000</v>
      </c>
      <c r="T64" s="10">
        <f>Table1[[#This Row],[Profit]]/Table1[[#This Row],[Budget]]</f>
        <v>28.018181818181819</v>
      </c>
    </row>
    <row r="65" spans="1:20" x14ac:dyDescent="0.25">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11">
        <v>39552600</v>
      </c>
      <c r="R65" s="11">
        <v>500000</v>
      </c>
      <c r="S65" s="11">
        <f>Table1[[#This Row],[Gross Revenue]]-Table1[[#This Row],[Budget]]</f>
        <v>39052600</v>
      </c>
      <c r="T65" s="10">
        <f>Table1[[#This Row],[Profit]]/Table1[[#This Row],[Budget]]</f>
        <v>78.105199999999996</v>
      </c>
    </row>
    <row r="66" spans="1:20" x14ac:dyDescent="0.25">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11">
        <v>119500000</v>
      </c>
      <c r="R66" s="11">
        <v>2600000</v>
      </c>
      <c r="S66" s="11">
        <f>Table1[[#This Row],[Gross Revenue]]-Table1[[#This Row],[Budget]]</f>
        <v>116900000</v>
      </c>
      <c r="T66" s="10">
        <f>Table1[[#This Row],[Profit]]/Table1[[#This Row],[Budget]]</f>
        <v>44.96153846153846</v>
      </c>
    </row>
    <row r="67" spans="1:20" x14ac:dyDescent="0.25">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11">
        <v>57300000</v>
      </c>
      <c r="R67" s="11">
        <v>13000000</v>
      </c>
      <c r="S67" s="11">
        <f>Table1[[#This Row],[Gross Revenue]]-Table1[[#This Row],[Budget]]</f>
        <v>44300000</v>
      </c>
      <c r="T67" s="10">
        <f>Table1[[#This Row],[Profit]]/Table1[[#This Row],[Budget]]</f>
        <v>3.4076923076923076</v>
      </c>
    </row>
    <row r="68" spans="1:20" x14ac:dyDescent="0.25">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11">
        <v>21000000</v>
      </c>
      <c r="R68" s="11">
        <v>13000000</v>
      </c>
      <c r="S68" s="11">
        <f>Table1[[#This Row],[Gross Revenue]]-Table1[[#This Row],[Budget]]</f>
        <v>8000000</v>
      </c>
      <c r="T68" s="10">
        <f>Table1[[#This Row],[Profit]]/Table1[[#This Row],[Budget]]</f>
        <v>0.61538461538461542</v>
      </c>
    </row>
    <row r="69" spans="1:20" x14ac:dyDescent="0.25">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11">
        <v>30859000</v>
      </c>
      <c r="R69" s="11">
        <v>83532</v>
      </c>
      <c r="S69" s="11">
        <f>Table1[[#This Row],[Gross Revenue]]-Table1[[#This Row],[Budget]]</f>
        <v>30775468</v>
      </c>
      <c r="T69" s="10">
        <f>Table1[[#This Row],[Profit]]/Table1[[#This Row],[Budget]]</f>
        <v>368.42728535172148</v>
      </c>
    </row>
    <row r="70" spans="1:20" x14ac:dyDescent="0.25">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11">
        <v>86300000</v>
      </c>
      <c r="R70" s="11">
        <v>2800000</v>
      </c>
      <c r="S70" s="11">
        <f>Table1[[#This Row],[Gross Revenue]]-Table1[[#This Row],[Budget]]</f>
        <v>83500000</v>
      </c>
      <c r="T70" s="10">
        <f>Table1[[#This Row],[Profit]]/Table1[[#This Row],[Budget]]</f>
        <v>29.821428571428573</v>
      </c>
    </row>
    <row r="71" spans="1:20" x14ac:dyDescent="0.25">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11">
        <v>260000000</v>
      </c>
      <c r="R71" s="11">
        <v>8000000</v>
      </c>
      <c r="S71" s="11">
        <f>Table1[[#This Row],[Gross Revenue]]-Table1[[#This Row],[Budget]]</f>
        <v>252000000</v>
      </c>
      <c r="T71" s="10">
        <f>Table1[[#This Row],[Profit]]/Table1[[#This Row],[Budget]]</f>
        <v>31.5</v>
      </c>
    </row>
    <row r="72" spans="1:20" x14ac:dyDescent="0.25">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11">
        <v>1229197</v>
      </c>
      <c r="R72" s="11">
        <v>229575</v>
      </c>
      <c r="S72" s="11">
        <f>Table1[[#This Row],[Gross Revenue]]-Table1[[#This Row],[Budget]]</f>
        <v>999622</v>
      </c>
      <c r="T72" s="10">
        <f>Table1[[#This Row],[Profit]]/Table1[[#This Row],[Budget]]</f>
        <v>4.3542284656430361</v>
      </c>
    </row>
    <row r="73" spans="1:20" x14ac:dyDescent="0.25">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11">
        <v>112000000</v>
      </c>
      <c r="R73" s="11">
        <v>4400000</v>
      </c>
      <c r="S73" s="11">
        <f>Table1[[#This Row],[Gross Revenue]]-Table1[[#This Row],[Budget]]</f>
        <v>107600000</v>
      </c>
      <c r="T73" s="10">
        <f>Table1[[#This Row],[Profit]]/Table1[[#This Row],[Budget]]</f>
        <v>24.454545454545453</v>
      </c>
    </row>
    <row r="74" spans="1:20" x14ac:dyDescent="0.25">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11">
        <v>25000000</v>
      </c>
      <c r="R74" s="11">
        <v>9000000</v>
      </c>
      <c r="S74" s="11">
        <f>Table1[[#This Row],[Gross Revenue]]-Table1[[#This Row],[Budget]]</f>
        <v>16000000</v>
      </c>
      <c r="T74" s="10">
        <f>Table1[[#This Row],[Profit]]/Table1[[#This Row],[Budget]]</f>
        <v>1.7777777777777777</v>
      </c>
    </row>
    <row r="75" spans="1:20" x14ac:dyDescent="0.25">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11">
        <v>117235247</v>
      </c>
      <c r="R75" s="11">
        <v>960000</v>
      </c>
      <c r="S75" s="11">
        <f>Table1[[#This Row],[Gross Revenue]]-Table1[[#This Row],[Budget]]</f>
        <v>116275247</v>
      </c>
      <c r="T75" s="10">
        <f>Table1[[#This Row],[Profit]]/Table1[[#This Row],[Budget]]</f>
        <v>121.12004895833333</v>
      </c>
    </row>
    <row r="76" spans="1:20" x14ac:dyDescent="0.25">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11">
        <v>50800000</v>
      </c>
      <c r="R76" s="11">
        <v>26000000</v>
      </c>
      <c r="S76" s="11">
        <f>Table1[[#This Row],[Gross Revenue]]-Table1[[#This Row],[Budget]]</f>
        <v>24800000</v>
      </c>
      <c r="T76" s="10">
        <f>Table1[[#This Row],[Profit]]/Table1[[#This Row],[Budget]]</f>
        <v>0.9538461538461539</v>
      </c>
    </row>
    <row r="77" spans="1:20" x14ac:dyDescent="0.25">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11">
        <v>39200000</v>
      </c>
      <c r="R77" s="11">
        <v>4000000</v>
      </c>
      <c r="S77" s="11">
        <f>Table1[[#This Row],[Gross Revenue]]-Table1[[#This Row],[Budget]]</f>
        <v>35200000</v>
      </c>
      <c r="T77" s="10">
        <f>Table1[[#This Row],[Profit]]/Table1[[#This Row],[Budget]]</f>
        <v>8.8000000000000007</v>
      </c>
    </row>
    <row r="78" spans="1:20" x14ac:dyDescent="0.25">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11">
        <v>128300000</v>
      </c>
      <c r="R78" s="11">
        <v>19400870</v>
      </c>
      <c r="S78" s="11">
        <f>Table1[[#This Row],[Gross Revenue]]-Table1[[#This Row],[Budget]]</f>
        <v>108899130</v>
      </c>
      <c r="T78" s="10">
        <f>Table1[[#This Row],[Profit]]/Table1[[#This Row],[Budget]]</f>
        <v>5.6131054947535857</v>
      </c>
    </row>
    <row r="79" spans="1:20" x14ac:dyDescent="0.25">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11">
        <v>17000000</v>
      </c>
      <c r="R79" s="11">
        <v>500000</v>
      </c>
      <c r="S79" s="11">
        <f>Table1[[#This Row],[Gross Revenue]]-Table1[[#This Row],[Budget]]</f>
        <v>16500000</v>
      </c>
      <c r="T79" s="10">
        <f>Table1[[#This Row],[Profit]]/Table1[[#This Row],[Budget]]</f>
        <v>33</v>
      </c>
    </row>
    <row r="80" spans="1:20" x14ac:dyDescent="0.25">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11">
        <v>1000000</v>
      </c>
      <c r="R80" s="11">
        <v>9000000</v>
      </c>
      <c r="S80" s="11">
        <f>Table1[[#This Row],[Gross Revenue]]-Table1[[#This Row],[Budget]]</f>
        <v>-8000000</v>
      </c>
      <c r="T80" s="10">
        <f>Table1[[#This Row],[Profit]]/Table1[[#This Row],[Budget]]</f>
        <v>-0.88888888888888884</v>
      </c>
    </row>
    <row r="81" spans="1:20" x14ac:dyDescent="0.25">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11">
        <v>460935665</v>
      </c>
      <c r="R81" s="11">
        <v>11000000</v>
      </c>
      <c r="S81" s="11">
        <f>Table1[[#This Row],[Gross Revenue]]-Table1[[#This Row],[Budget]]</f>
        <v>449935665</v>
      </c>
      <c r="T81" s="10">
        <f>Table1[[#This Row],[Profit]]/Table1[[#This Row],[Budget]]</f>
        <v>40.903242272727276</v>
      </c>
    </row>
    <row r="82" spans="1:20" x14ac:dyDescent="0.25">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11">
        <v>46800000</v>
      </c>
      <c r="R82" s="11">
        <v>14000000</v>
      </c>
      <c r="S82" s="11">
        <f>Table1[[#This Row],[Gross Revenue]]-Table1[[#This Row],[Budget]]</f>
        <v>32800000</v>
      </c>
      <c r="T82" s="10">
        <f>Table1[[#This Row],[Profit]]/Table1[[#This Row],[Budget]]</f>
        <v>2.342857142857143</v>
      </c>
    </row>
    <row r="83" spans="1:20" x14ac:dyDescent="0.25">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11">
        <v>141600000</v>
      </c>
      <c r="R83" s="11">
        <v>3000000</v>
      </c>
      <c r="S83" s="11">
        <f>Table1[[#This Row],[Gross Revenue]]-Table1[[#This Row],[Budget]]</f>
        <v>138600000</v>
      </c>
      <c r="T83" s="10">
        <f>Table1[[#This Row],[Profit]]/Table1[[#This Row],[Budget]]</f>
        <v>46.2</v>
      </c>
    </row>
    <row r="84" spans="1:20" x14ac:dyDescent="0.25">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11">
        <v>1000000</v>
      </c>
      <c r="R84" s="11">
        <v>14000000</v>
      </c>
      <c r="S84" s="11">
        <f>Table1[[#This Row],[Gross Revenue]]-Table1[[#This Row],[Budget]]</f>
        <v>-13000000</v>
      </c>
      <c r="T84" s="10">
        <f>Table1[[#This Row],[Profit]]/Table1[[#This Row],[Budget]]</f>
        <v>-0.9285714285714286</v>
      </c>
    </row>
    <row r="85" spans="1:20" x14ac:dyDescent="0.25">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11">
        <v>181360000</v>
      </c>
      <c r="R85" s="11">
        <v>6000000</v>
      </c>
      <c r="S85" s="11">
        <f>Table1[[#This Row],[Gross Revenue]]-Table1[[#This Row],[Budget]]</f>
        <v>175360000</v>
      </c>
      <c r="T85" s="10">
        <f>Table1[[#This Row],[Profit]]/Table1[[#This Row],[Budget]]</f>
        <v>29.226666666666667</v>
      </c>
    </row>
    <row r="86" spans="1:20" x14ac:dyDescent="0.25">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11">
        <v>47000000</v>
      </c>
      <c r="R86" s="11">
        <v>300000</v>
      </c>
      <c r="S86" s="11">
        <f>Table1[[#This Row],[Gross Revenue]]-Table1[[#This Row],[Budget]]</f>
        <v>46700000</v>
      </c>
      <c r="T86" s="10">
        <f>Table1[[#This Row],[Profit]]/Table1[[#This Row],[Budget]]</f>
        <v>155.66666666666666</v>
      </c>
    </row>
    <row r="87" spans="1:20" x14ac:dyDescent="0.25">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11">
        <v>102922376</v>
      </c>
      <c r="R87" s="11">
        <v>20000000</v>
      </c>
      <c r="S87" s="11">
        <f>Table1[[#This Row],[Gross Revenue]]-Table1[[#This Row],[Budget]]</f>
        <v>82922376</v>
      </c>
      <c r="T87" s="10">
        <f>Table1[[#This Row],[Profit]]/Table1[[#This Row],[Budget]]</f>
        <v>4.1461188</v>
      </c>
    </row>
    <row r="88" spans="1:20" x14ac:dyDescent="0.25">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11">
        <v>134218018</v>
      </c>
      <c r="R88" s="11">
        <v>55000000</v>
      </c>
      <c r="S88" s="11">
        <f>Table1[[#This Row],[Gross Revenue]]-Table1[[#This Row],[Budget]]</f>
        <v>79218018</v>
      </c>
      <c r="T88" s="10">
        <f>Table1[[#This Row],[Profit]]/Table1[[#This Row],[Budget]]</f>
        <v>1.4403276</v>
      </c>
    </row>
    <row r="89" spans="1:20" x14ac:dyDescent="0.25">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11">
        <v>13000000</v>
      </c>
      <c r="R89" s="11">
        <v>24000000</v>
      </c>
      <c r="S89" s="11">
        <f>Table1[[#This Row],[Gross Revenue]]-Table1[[#This Row],[Budget]]</f>
        <v>-11000000</v>
      </c>
      <c r="T89" s="10">
        <f>Table1[[#This Row],[Profit]]/Table1[[#This Row],[Budget]]</f>
        <v>-0.45833333333333331</v>
      </c>
    </row>
    <row r="90" spans="1:20" x14ac:dyDescent="0.25">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11">
        <v>78900000</v>
      </c>
      <c r="R90" s="11">
        <v>11000000</v>
      </c>
      <c r="S90" s="11">
        <f>Table1[[#This Row],[Gross Revenue]]-Table1[[#This Row],[Budget]]</f>
        <v>67900000</v>
      </c>
      <c r="T90" s="10">
        <f>Table1[[#This Row],[Profit]]/Table1[[#This Row],[Budget]]</f>
        <v>6.1727272727272728</v>
      </c>
    </row>
    <row r="91" spans="1:20" x14ac:dyDescent="0.25">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11">
        <v>78800000</v>
      </c>
      <c r="R91" s="11">
        <v>31500000</v>
      </c>
      <c r="S91" s="11">
        <f>Table1[[#This Row],[Gross Revenue]]-Table1[[#This Row],[Budget]]</f>
        <v>47300000</v>
      </c>
      <c r="T91" s="10">
        <f>Table1[[#This Row],[Profit]]/Table1[[#This Row],[Budget]]</f>
        <v>1.5015873015873016</v>
      </c>
    </row>
    <row r="92" spans="1:20" x14ac:dyDescent="0.25">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11">
        <v>36500000</v>
      </c>
      <c r="R92" s="11">
        <v>8000000</v>
      </c>
      <c r="S92" s="11">
        <f>Table1[[#This Row],[Gross Revenue]]-Table1[[#This Row],[Budget]]</f>
        <v>28500000</v>
      </c>
      <c r="T92" s="10">
        <f>Table1[[#This Row],[Profit]]/Table1[[#This Row],[Budget]]</f>
        <v>3.5625</v>
      </c>
    </row>
    <row r="93" spans="1:20" x14ac:dyDescent="0.25">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11">
        <v>62700000</v>
      </c>
      <c r="R93" s="11">
        <v>34000000</v>
      </c>
      <c r="S93" s="11">
        <f>Table1[[#This Row],[Gross Revenue]]-Table1[[#This Row],[Budget]]</f>
        <v>28700000</v>
      </c>
      <c r="T93" s="10">
        <f>Table1[[#This Row],[Profit]]/Table1[[#This Row],[Budget]]</f>
        <v>0.84411764705882353</v>
      </c>
    </row>
    <row r="94" spans="1:20" x14ac:dyDescent="0.25">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11">
        <v>82300000</v>
      </c>
      <c r="R94" s="11">
        <v>35000000</v>
      </c>
      <c r="S94" s="11">
        <f>Table1[[#This Row],[Gross Revenue]]-Table1[[#This Row],[Budget]]</f>
        <v>47300000</v>
      </c>
      <c r="T94" s="10">
        <f>Table1[[#This Row],[Profit]]/Table1[[#This Row],[Budget]]</f>
        <v>1.3514285714285714</v>
      </c>
    </row>
    <row r="95" spans="1:20" x14ac:dyDescent="0.25">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11">
        <v>29200000</v>
      </c>
      <c r="R95" s="11">
        <v>8500000</v>
      </c>
      <c r="S95" s="11">
        <f>Table1[[#This Row],[Gross Revenue]]-Table1[[#This Row],[Budget]]</f>
        <v>20700000</v>
      </c>
      <c r="T95" s="10">
        <f>Table1[[#This Row],[Profit]]/Table1[[#This Row],[Budget]]</f>
        <v>2.4352941176470586</v>
      </c>
    </row>
    <row r="96" spans="1:20" x14ac:dyDescent="0.25">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11">
        <v>83400000</v>
      </c>
      <c r="R96" s="11">
        <v>3500000</v>
      </c>
      <c r="S96" s="11">
        <f>Table1[[#This Row],[Gross Revenue]]-Table1[[#This Row],[Budget]]</f>
        <v>79900000</v>
      </c>
      <c r="T96" s="10">
        <f>Table1[[#This Row],[Profit]]/Table1[[#This Row],[Budget]]</f>
        <v>22.828571428571429</v>
      </c>
    </row>
    <row r="97" spans="1:20" x14ac:dyDescent="0.25">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11">
        <v>39800000</v>
      </c>
      <c r="R97" s="11">
        <v>6000000</v>
      </c>
      <c r="S97" s="11">
        <f>Table1[[#This Row],[Gross Revenue]]-Table1[[#This Row],[Budget]]</f>
        <v>33800000</v>
      </c>
      <c r="T97" s="10">
        <f>Table1[[#This Row],[Profit]]/Table1[[#This Row],[Budget]]</f>
        <v>5.6333333333333337</v>
      </c>
    </row>
    <row r="98" spans="1:20" x14ac:dyDescent="0.25">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11">
        <v>2000000</v>
      </c>
      <c r="R98" s="11">
        <v>20000000</v>
      </c>
      <c r="S98" s="11">
        <f>Table1[[#This Row],[Gross Revenue]]-Table1[[#This Row],[Budget]]</f>
        <v>-18000000</v>
      </c>
      <c r="T98" s="10">
        <f>Table1[[#This Row],[Profit]]/Table1[[#This Row],[Budget]]</f>
        <v>-0.9</v>
      </c>
    </row>
    <row r="99" spans="1:20" x14ac:dyDescent="0.25">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11">
        <v>31899000</v>
      </c>
      <c r="R99" s="11">
        <v>6500000</v>
      </c>
      <c r="S99" s="11">
        <f>Table1[[#This Row],[Gross Revenue]]-Table1[[#This Row],[Budget]]</f>
        <v>25399000</v>
      </c>
      <c r="T99" s="10">
        <f>Table1[[#This Row],[Profit]]/Table1[[#This Row],[Budget]]</f>
        <v>3.9075384615384614</v>
      </c>
    </row>
    <row r="100" spans="1:20" x14ac:dyDescent="0.25">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11">
        <v>1500000</v>
      </c>
      <c r="R100" s="11">
        <v>44000000</v>
      </c>
      <c r="S100" s="11">
        <f>Table1[[#This Row],[Gross Revenue]]-Table1[[#This Row],[Budget]]</f>
        <v>-42500000</v>
      </c>
      <c r="T100" s="10">
        <f>Table1[[#This Row],[Profit]]/Table1[[#This Row],[Budget]]</f>
        <v>-0.96590909090909094</v>
      </c>
    </row>
    <row r="101" spans="1:20" x14ac:dyDescent="0.25">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11">
        <v>54800000</v>
      </c>
      <c r="R101" s="11">
        <v>6000000</v>
      </c>
      <c r="S101" s="11">
        <f>Table1[[#This Row],[Gross Revenue]]-Table1[[#This Row],[Budget]]</f>
        <v>48800000</v>
      </c>
      <c r="T101" s="10">
        <f>Table1[[#This Row],[Profit]]/Table1[[#This Row],[Budget]]</f>
        <v>8.1333333333333329</v>
      </c>
    </row>
    <row r="102" spans="1:20" x14ac:dyDescent="0.25">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11">
        <v>69800000</v>
      </c>
      <c r="R102" s="11">
        <v>10000000</v>
      </c>
      <c r="S102" s="11">
        <f>Table1[[#This Row],[Gross Revenue]]-Table1[[#This Row],[Budget]]</f>
        <v>59800000</v>
      </c>
      <c r="T102" s="10">
        <f>Table1[[#This Row],[Profit]]/Table1[[#This Row],[Budget]]</f>
        <v>5.98</v>
      </c>
    </row>
    <row r="103" spans="1:20" x14ac:dyDescent="0.25">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11">
        <v>45250</v>
      </c>
      <c r="R103" s="11">
        <v>18000000</v>
      </c>
      <c r="S103" s="11">
        <f>Table1[[#This Row],[Gross Revenue]]-Table1[[#This Row],[Budget]]</f>
        <v>-17954750</v>
      </c>
      <c r="T103" s="10">
        <f>Table1[[#This Row],[Profit]]/Table1[[#This Row],[Budget]]</f>
        <v>-0.99748611111111107</v>
      </c>
    </row>
    <row r="104" spans="1:20" x14ac:dyDescent="0.25">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11">
        <v>7000000</v>
      </c>
      <c r="R104" s="11">
        <v>36000000</v>
      </c>
      <c r="S104" s="11">
        <f>Table1[[#This Row],[Gross Revenue]]-Table1[[#This Row],[Budget]]</f>
        <v>-29000000</v>
      </c>
      <c r="T104" s="10">
        <f>Table1[[#This Row],[Profit]]/Table1[[#This Row],[Budget]]</f>
        <v>-0.80555555555555558</v>
      </c>
    </row>
    <row r="105" spans="1:20" x14ac:dyDescent="0.25">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11">
        <v>290158751</v>
      </c>
      <c r="R105" s="11">
        <v>18000000</v>
      </c>
      <c r="S105" s="11">
        <f>Table1[[#This Row],[Gross Revenue]]-Table1[[#This Row],[Budget]]</f>
        <v>272158751</v>
      </c>
      <c r="T105" s="10">
        <f>Table1[[#This Row],[Profit]]/Table1[[#This Row],[Budget]]</f>
        <v>15.11993061111111</v>
      </c>
    </row>
    <row r="106" spans="1:20" x14ac:dyDescent="0.25">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11">
        <v>108200000</v>
      </c>
      <c r="R106" s="11">
        <v>54000000</v>
      </c>
      <c r="S106" s="11">
        <f>Table1[[#This Row],[Gross Revenue]]-Table1[[#This Row],[Budget]]</f>
        <v>54200000</v>
      </c>
      <c r="T106" s="10">
        <f>Table1[[#This Row],[Profit]]/Table1[[#This Row],[Budget]]</f>
        <v>1.0037037037037038</v>
      </c>
    </row>
    <row r="107" spans="1:20" x14ac:dyDescent="0.25">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11">
        <v>54200000</v>
      </c>
      <c r="R107" s="11">
        <v>27000000</v>
      </c>
      <c r="S107" s="11">
        <f>Table1[[#This Row],[Gross Revenue]]-Table1[[#This Row],[Budget]]</f>
        <v>27200000</v>
      </c>
      <c r="T107" s="10">
        <f>Table1[[#This Row],[Profit]]/Table1[[#This Row],[Budget]]</f>
        <v>1.0074074074074073</v>
      </c>
    </row>
    <row r="108" spans="1:20" x14ac:dyDescent="0.25">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11">
        <v>21378000</v>
      </c>
      <c r="R108" s="11">
        <v>1000000</v>
      </c>
      <c r="S108" s="11">
        <f>Table1[[#This Row],[Gross Revenue]]-Table1[[#This Row],[Budget]]</f>
        <v>20378000</v>
      </c>
      <c r="T108" s="10">
        <f>Table1[[#This Row],[Profit]]/Table1[[#This Row],[Budget]]</f>
        <v>20.378</v>
      </c>
    </row>
    <row r="109" spans="1:20" x14ac:dyDescent="0.25">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11">
        <v>58800000</v>
      </c>
      <c r="R109" s="11">
        <v>5500000</v>
      </c>
      <c r="S109" s="11">
        <f>Table1[[#This Row],[Gross Revenue]]-Table1[[#This Row],[Budget]]</f>
        <v>53300000</v>
      </c>
      <c r="T109" s="10">
        <f>Table1[[#This Row],[Profit]]/Table1[[#This Row],[Budget]]</f>
        <v>9.6909090909090914</v>
      </c>
    </row>
    <row r="110" spans="1:20" x14ac:dyDescent="0.25">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11">
        <v>11433134</v>
      </c>
      <c r="R110" s="11">
        <v>14000000</v>
      </c>
      <c r="S110" s="11">
        <f>Table1[[#This Row],[Gross Revenue]]-Table1[[#This Row],[Budget]]</f>
        <v>-2566866</v>
      </c>
      <c r="T110" s="10">
        <f>Table1[[#This Row],[Profit]]/Table1[[#This Row],[Budget]]</f>
        <v>-0.18334757142857142</v>
      </c>
    </row>
    <row r="111" spans="1:20" x14ac:dyDescent="0.25">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11">
        <v>6000000</v>
      </c>
      <c r="R111" s="11">
        <v>18000000</v>
      </c>
      <c r="S111" s="11">
        <f>Table1[[#This Row],[Gross Revenue]]-Table1[[#This Row],[Budget]]</f>
        <v>-12000000</v>
      </c>
      <c r="T111" s="10">
        <f>Table1[[#This Row],[Profit]]/Table1[[#This Row],[Budget]]</f>
        <v>-0.66666666666666663</v>
      </c>
    </row>
    <row r="112" spans="1:20" x14ac:dyDescent="0.25">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11">
        <v>25244700</v>
      </c>
      <c r="R112" s="11">
        <v>6000000</v>
      </c>
      <c r="S112" s="11">
        <f>Table1[[#This Row],[Gross Revenue]]-Table1[[#This Row],[Budget]]</f>
        <v>19244700</v>
      </c>
      <c r="T112" s="10">
        <f>Table1[[#This Row],[Profit]]/Table1[[#This Row],[Budget]]</f>
        <v>3.2074500000000001</v>
      </c>
    </row>
    <row r="113" spans="1:20" x14ac:dyDescent="0.25">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11">
        <v>62300000</v>
      </c>
      <c r="R113" s="11">
        <v>28000000</v>
      </c>
      <c r="S113" s="11">
        <f>Table1[[#This Row],[Gross Revenue]]-Table1[[#This Row],[Budget]]</f>
        <v>34300000</v>
      </c>
      <c r="T113" s="10">
        <f>Table1[[#This Row],[Profit]]/Table1[[#This Row],[Budget]]</f>
        <v>1.2250000000000001</v>
      </c>
    </row>
    <row r="114" spans="1:20" x14ac:dyDescent="0.25">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11">
        <v>19100000</v>
      </c>
      <c r="R114" s="11">
        <v>1250000</v>
      </c>
      <c r="S114" s="11">
        <f>Table1[[#This Row],[Gross Revenue]]-Table1[[#This Row],[Budget]]</f>
        <v>17850000</v>
      </c>
      <c r="T114" s="10">
        <f>Table1[[#This Row],[Profit]]/Table1[[#This Row],[Budget]]</f>
        <v>14.28</v>
      </c>
    </row>
    <row r="115" spans="1:20" x14ac:dyDescent="0.25">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11">
        <v>9003011</v>
      </c>
      <c r="R115" s="11">
        <v>2000000</v>
      </c>
      <c r="S115" s="11">
        <f>Table1[[#This Row],[Gross Revenue]]-Table1[[#This Row],[Budget]]</f>
        <v>7003011</v>
      </c>
      <c r="T115" s="10">
        <f>Table1[[#This Row],[Profit]]/Table1[[#This Row],[Budget]]</f>
        <v>3.5015054999999999</v>
      </c>
    </row>
    <row r="116" spans="1:20" x14ac:dyDescent="0.25">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11">
        <v>105500000</v>
      </c>
      <c r="R116" s="11">
        <v>4000000</v>
      </c>
      <c r="S116" s="11">
        <f>Table1[[#This Row],[Gross Revenue]]-Table1[[#This Row],[Budget]]</f>
        <v>101500000</v>
      </c>
      <c r="T116" s="10">
        <f>Table1[[#This Row],[Profit]]/Table1[[#This Row],[Budget]]</f>
        <v>25.375</v>
      </c>
    </row>
    <row r="117" spans="1:20" x14ac:dyDescent="0.25">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11">
        <v>242374454</v>
      </c>
      <c r="R117" s="11">
        <v>18000000</v>
      </c>
      <c r="S117" s="11">
        <f>Table1[[#This Row],[Gross Revenue]]-Table1[[#This Row],[Budget]]</f>
        <v>224374454</v>
      </c>
      <c r="T117" s="10">
        <f>Table1[[#This Row],[Profit]]/Table1[[#This Row],[Budget]]</f>
        <v>12.465247444444444</v>
      </c>
    </row>
    <row r="118" spans="1:20" x14ac:dyDescent="0.25">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11">
        <v>2000000</v>
      </c>
      <c r="R118" s="11">
        <v>17000000</v>
      </c>
      <c r="S118" s="11">
        <f>Table1[[#This Row],[Gross Revenue]]-Table1[[#This Row],[Budget]]</f>
        <v>-15000000</v>
      </c>
      <c r="T118" s="10">
        <f>Table1[[#This Row],[Profit]]/Table1[[#This Row],[Budget]]</f>
        <v>-0.88235294117647056</v>
      </c>
    </row>
    <row r="119" spans="1:20" x14ac:dyDescent="0.25">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11">
        <v>800000</v>
      </c>
      <c r="R119" s="11">
        <v>14000000</v>
      </c>
      <c r="S119" s="11">
        <f>Table1[[#This Row],[Gross Revenue]]-Table1[[#This Row],[Budget]]</f>
        <v>-13200000</v>
      </c>
      <c r="T119" s="10">
        <f>Table1[[#This Row],[Profit]]/Table1[[#This Row],[Budget]]</f>
        <v>-0.94285714285714284</v>
      </c>
    </row>
    <row r="120" spans="1:20" x14ac:dyDescent="0.25">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11">
        <v>85300000</v>
      </c>
      <c r="R120" s="11">
        <v>10000000</v>
      </c>
      <c r="S120" s="11">
        <f>Table1[[#This Row],[Gross Revenue]]-Table1[[#This Row],[Budget]]</f>
        <v>75300000</v>
      </c>
      <c r="T120" s="10">
        <f>Table1[[#This Row],[Profit]]/Table1[[#This Row],[Budget]]</f>
        <v>7.53</v>
      </c>
    </row>
    <row r="121" spans="1:20" x14ac:dyDescent="0.25">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11">
        <v>126387</v>
      </c>
      <c r="R121" s="11">
        <v>400000</v>
      </c>
      <c r="S121" s="11">
        <f>Table1[[#This Row],[Gross Revenue]]-Table1[[#This Row],[Budget]]</f>
        <v>-273613</v>
      </c>
      <c r="T121" s="10">
        <f>Table1[[#This Row],[Profit]]/Table1[[#This Row],[Budget]]</f>
        <v>-0.68403250000000004</v>
      </c>
    </row>
    <row r="122" spans="1:20" x14ac:dyDescent="0.25">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11">
        <v>17986000</v>
      </c>
      <c r="R122" s="11">
        <v>1000000</v>
      </c>
      <c r="S122" s="11">
        <f>Table1[[#This Row],[Gross Revenue]]-Table1[[#This Row],[Budget]]</f>
        <v>16986000</v>
      </c>
      <c r="T122" s="10">
        <f>Table1[[#This Row],[Profit]]/Table1[[#This Row],[Budget]]</f>
        <v>16.986000000000001</v>
      </c>
    </row>
    <row r="123" spans="1:20" x14ac:dyDescent="0.25">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11">
        <v>8000000</v>
      </c>
      <c r="R123" s="11">
        <v>18000000</v>
      </c>
      <c r="S123" s="11">
        <f>Table1[[#This Row],[Gross Revenue]]-Table1[[#This Row],[Budget]]</f>
        <v>-10000000</v>
      </c>
      <c r="T123" s="10">
        <f>Table1[[#This Row],[Profit]]/Table1[[#This Row],[Budget]]</f>
        <v>-0.55555555555555558</v>
      </c>
    </row>
    <row r="124" spans="1:20" x14ac:dyDescent="0.25">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11">
        <v>42365600</v>
      </c>
      <c r="R124" s="11">
        <v>5000000</v>
      </c>
      <c r="S124" s="11">
        <f>Table1[[#This Row],[Gross Revenue]]-Table1[[#This Row],[Budget]]</f>
        <v>37365600</v>
      </c>
      <c r="T124" s="10">
        <f>Table1[[#This Row],[Profit]]/Table1[[#This Row],[Budget]]</f>
        <v>7.4731199999999998</v>
      </c>
    </row>
    <row r="125" spans="1:20" x14ac:dyDescent="0.25">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11">
        <v>8500000</v>
      </c>
      <c r="R125" s="11">
        <v>20000000</v>
      </c>
      <c r="S125" s="11">
        <f>Table1[[#This Row],[Gross Revenue]]-Table1[[#This Row],[Budget]]</f>
        <v>-11500000</v>
      </c>
      <c r="T125" s="10">
        <f>Table1[[#This Row],[Profit]]/Table1[[#This Row],[Budget]]</f>
        <v>-0.57499999999999996</v>
      </c>
    </row>
    <row r="126" spans="1:20" x14ac:dyDescent="0.25">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11">
        <v>27000000</v>
      </c>
      <c r="R126" s="11">
        <v>28000000</v>
      </c>
      <c r="S126" s="11">
        <f>Table1[[#This Row],[Gross Revenue]]-Table1[[#This Row],[Budget]]</f>
        <v>-1000000</v>
      </c>
      <c r="T126" s="10">
        <f>Table1[[#This Row],[Profit]]/Table1[[#This Row],[Budget]]</f>
        <v>-3.5714285714285712E-2</v>
      </c>
    </row>
    <row r="127" spans="1:20" x14ac:dyDescent="0.25">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11">
        <v>37567440</v>
      </c>
      <c r="R127" s="11">
        <v>20000000</v>
      </c>
      <c r="S127" s="11">
        <f>Table1[[#This Row],[Gross Revenue]]-Table1[[#This Row],[Budget]]</f>
        <v>17567440</v>
      </c>
      <c r="T127" s="10">
        <f>Table1[[#This Row],[Profit]]/Table1[[#This Row],[Budget]]</f>
        <v>0.87837200000000004</v>
      </c>
    </row>
    <row r="128" spans="1:20" x14ac:dyDescent="0.25">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11">
        <v>14100000</v>
      </c>
      <c r="R128" s="11">
        <v>5000000</v>
      </c>
      <c r="S128" s="11">
        <f>Table1[[#This Row],[Gross Revenue]]-Table1[[#This Row],[Budget]]</f>
        <v>9100000</v>
      </c>
      <c r="T128" s="10">
        <f>Table1[[#This Row],[Profit]]/Table1[[#This Row],[Budget]]</f>
        <v>1.82</v>
      </c>
    </row>
    <row r="129" spans="1:20" x14ac:dyDescent="0.25">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11">
        <v>434949459</v>
      </c>
      <c r="R129" s="11">
        <v>10500000</v>
      </c>
      <c r="S129" s="11">
        <f>Table1[[#This Row],[Gross Revenue]]-Table1[[#This Row],[Budget]]</f>
        <v>424449459</v>
      </c>
      <c r="T129" s="10">
        <f>Table1[[#This Row],[Profit]]/Table1[[#This Row],[Budget]]</f>
        <v>40.423757999999999</v>
      </c>
    </row>
    <row r="130" spans="1:20" x14ac:dyDescent="0.25">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11">
        <v>46700000</v>
      </c>
      <c r="R130" s="11">
        <v>21000000</v>
      </c>
      <c r="S130" s="11">
        <f>Table1[[#This Row],[Gross Revenue]]-Table1[[#This Row],[Budget]]</f>
        <v>25700000</v>
      </c>
      <c r="T130" s="10">
        <f>Table1[[#This Row],[Profit]]/Table1[[#This Row],[Budget]]</f>
        <v>1.2238095238095239</v>
      </c>
    </row>
    <row r="131" spans="1:20" x14ac:dyDescent="0.25">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11">
        <v>36200000</v>
      </c>
      <c r="R131" s="11">
        <v>4000000</v>
      </c>
      <c r="S131" s="11">
        <f>Table1[[#This Row],[Gross Revenue]]-Table1[[#This Row],[Budget]]</f>
        <v>32200000</v>
      </c>
      <c r="T131" s="10">
        <f>Table1[[#This Row],[Profit]]/Table1[[#This Row],[Budget]]</f>
        <v>8.0500000000000007</v>
      </c>
    </row>
    <row r="132" spans="1:20" x14ac:dyDescent="0.25">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11">
        <v>14400000</v>
      </c>
      <c r="R132" s="11">
        <v>2500000</v>
      </c>
      <c r="S132" s="11">
        <f>Table1[[#This Row],[Gross Revenue]]-Table1[[#This Row],[Budget]]</f>
        <v>11900000</v>
      </c>
      <c r="T132" s="10">
        <f>Table1[[#This Row],[Profit]]/Table1[[#This Row],[Budget]]</f>
        <v>4.76</v>
      </c>
    </row>
    <row r="133" spans="1:20" x14ac:dyDescent="0.25">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11">
        <v>5333658</v>
      </c>
      <c r="R133" s="11">
        <v>20000000</v>
      </c>
      <c r="S133" s="11">
        <f>Table1[[#This Row],[Gross Revenue]]-Table1[[#This Row],[Budget]]</f>
        <v>-14666342</v>
      </c>
      <c r="T133" s="10">
        <f>Table1[[#This Row],[Profit]]/Table1[[#This Row],[Budget]]</f>
        <v>-0.73331710000000006</v>
      </c>
    </row>
    <row r="134" spans="1:20" x14ac:dyDescent="0.25">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11">
        <v>76600000</v>
      </c>
      <c r="R134" s="11">
        <v>10700000</v>
      </c>
      <c r="S134" s="11">
        <f>Table1[[#This Row],[Gross Revenue]]-Table1[[#This Row],[Budget]]</f>
        <v>65900000</v>
      </c>
      <c r="T134" s="10">
        <f>Table1[[#This Row],[Profit]]/Table1[[#This Row],[Budget]]</f>
        <v>6.1588785046728969</v>
      </c>
    </row>
    <row r="135" spans="1:20" x14ac:dyDescent="0.25">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11">
        <v>78900000</v>
      </c>
      <c r="R135" s="11">
        <v>11000000</v>
      </c>
      <c r="S135" s="11">
        <f>Table1[[#This Row],[Gross Revenue]]-Table1[[#This Row],[Budget]]</f>
        <v>67900000</v>
      </c>
      <c r="T135" s="10">
        <f>Table1[[#This Row],[Profit]]/Table1[[#This Row],[Budget]]</f>
        <v>6.1727272727272728</v>
      </c>
    </row>
    <row r="136" spans="1:20" x14ac:dyDescent="0.25">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11">
        <v>69700000</v>
      </c>
      <c r="R136" s="11">
        <v>35000000</v>
      </c>
      <c r="S136" s="11">
        <f>Table1[[#This Row],[Gross Revenue]]-Table1[[#This Row],[Budget]]</f>
        <v>34700000</v>
      </c>
      <c r="T136" s="10">
        <f>Table1[[#This Row],[Profit]]/Table1[[#This Row],[Budget]]</f>
        <v>0.99142857142857144</v>
      </c>
    </row>
    <row r="137" spans="1:20" x14ac:dyDescent="0.25">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11">
        <v>13782838</v>
      </c>
      <c r="R137" s="11">
        <v>15000000</v>
      </c>
      <c r="S137" s="11">
        <f>Table1[[#This Row],[Gross Revenue]]-Table1[[#This Row],[Budget]]</f>
        <v>-1217162</v>
      </c>
      <c r="T137" s="10">
        <f>Table1[[#This Row],[Profit]]/Table1[[#This Row],[Budget]]</f>
        <v>-8.1144133333333326E-2</v>
      </c>
    </row>
    <row r="138" spans="1:20" x14ac:dyDescent="0.25">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11">
        <v>54000000</v>
      </c>
      <c r="R138" s="11">
        <v>16000000</v>
      </c>
      <c r="S138" s="11">
        <f>Table1[[#This Row],[Gross Revenue]]-Table1[[#This Row],[Budget]]</f>
        <v>38000000</v>
      </c>
      <c r="T138" s="10">
        <f>Table1[[#This Row],[Profit]]/Table1[[#This Row],[Budget]]</f>
        <v>2.375</v>
      </c>
    </row>
    <row r="139" spans="1:20" x14ac:dyDescent="0.25">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11">
        <v>177200000</v>
      </c>
      <c r="R139" s="11">
        <v>22000000</v>
      </c>
      <c r="S139" s="11">
        <f>Table1[[#This Row],[Gross Revenue]]-Table1[[#This Row],[Budget]]</f>
        <v>155200000</v>
      </c>
      <c r="T139" s="10">
        <f>Table1[[#This Row],[Profit]]/Table1[[#This Row],[Budget]]</f>
        <v>7.0545454545454547</v>
      </c>
    </row>
    <row r="140" spans="1:20" x14ac:dyDescent="0.25">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11">
        <v>94900000</v>
      </c>
      <c r="R140" s="11">
        <v>4000000</v>
      </c>
      <c r="S140" s="11">
        <f>Table1[[#This Row],[Gross Revenue]]-Table1[[#This Row],[Budget]]</f>
        <v>90900000</v>
      </c>
      <c r="T140" s="10">
        <f>Table1[[#This Row],[Profit]]/Table1[[#This Row],[Budget]]</f>
        <v>22.725000000000001</v>
      </c>
    </row>
    <row r="141" spans="1:20" x14ac:dyDescent="0.25">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11">
        <v>12200000</v>
      </c>
      <c r="R141" s="11">
        <v>5000000</v>
      </c>
      <c r="S141" s="11">
        <f>Table1[[#This Row],[Gross Revenue]]-Table1[[#This Row],[Budget]]</f>
        <v>7200000</v>
      </c>
      <c r="T141" s="10">
        <f>Table1[[#This Row],[Profit]]/Table1[[#This Row],[Budget]]</f>
        <v>1.44</v>
      </c>
    </row>
    <row r="142" spans="1:20" x14ac:dyDescent="0.25">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11">
        <v>61400000</v>
      </c>
      <c r="R142" s="11">
        <v>15000000</v>
      </c>
      <c r="S142" s="11">
        <f>Table1[[#This Row],[Gross Revenue]]-Table1[[#This Row],[Budget]]</f>
        <v>46400000</v>
      </c>
      <c r="T142" s="10">
        <f>Table1[[#This Row],[Profit]]/Table1[[#This Row],[Budget]]</f>
        <v>3.0933333333333333</v>
      </c>
    </row>
    <row r="143" spans="1:20" x14ac:dyDescent="0.25">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11">
        <v>55500000</v>
      </c>
      <c r="R143" s="11">
        <v>36000000</v>
      </c>
      <c r="S143" s="11">
        <f>Table1[[#This Row],[Gross Revenue]]-Table1[[#This Row],[Budget]]</f>
        <v>19500000</v>
      </c>
      <c r="T143" s="10">
        <f>Table1[[#This Row],[Profit]]/Table1[[#This Row],[Budget]]</f>
        <v>0.54166666666666663</v>
      </c>
    </row>
    <row r="144" spans="1:20" x14ac:dyDescent="0.25">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11">
        <v>67900000</v>
      </c>
      <c r="R144" s="11">
        <v>27500000</v>
      </c>
      <c r="S144" s="11">
        <f>Table1[[#This Row],[Gross Revenue]]-Table1[[#This Row],[Budget]]</f>
        <v>40400000</v>
      </c>
      <c r="T144" s="10">
        <f>Table1[[#This Row],[Profit]]/Table1[[#This Row],[Budget]]</f>
        <v>1.469090909090909</v>
      </c>
    </row>
    <row r="145" spans="1:20" x14ac:dyDescent="0.25">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11">
        <v>44700000</v>
      </c>
      <c r="R145" s="11">
        <v>25000000</v>
      </c>
      <c r="S145" s="11">
        <f>Table1[[#This Row],[Gross Revenue]]-Table1[[#This Row],[Budget]]</f>
        <v>19700000</v>
      </c>
      <c r="T145" s="10">
        <f>Table1[[#This Row],[Profit]]/Table1[[#This Row],[Budget]]</f>
        <v>0.78800000000000003</v>
      </c>
    </row>
    <row r="146" spans="1:20" x14ac:dyDescent="0.25">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11">
        <v>309125409</v>
      </c>
      <c r="R146" s="11">
        <v>32500000</v>
      </c>
      <c r="S146" s="11">
        <f>Table1[[#This Row],[Gross Revenue]]-Table1[[#This Row],[Budget]]</f>
        <v>276625409</v>
      </c>
      <c r="T146" s="10">
        <f>Table1[[#This Row],[Profit]]/Table1[[#This Row],[Budget]]</f>
        <v>8.5115510461538459</v>
      </c>
    </row>
    <row r="147" spans="1:20" x14ac:dyDescent="0.25">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11">
        <v>60000000</v>
      </c>
      <c r="R147" s="11">
        <v>39000000</v>
      </c>
      <c r="S147" s="11">
        <f>Table1[[#This Row],[Gross Revenue]]-Table1[[#This Row],[Budget]]</f>
        <v>21000000</v>
      </c>
      <c r="T147" s="10">
        <f>Table1[[#This Row],[Profit]]/Table1[[#This Row],[Budget]]</f>
        <v>0.53846153846153844</v>
      </c>
    </row>
    <row r="148" spans="1:20" x14ac:dyDescent="0.25">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11">
        <v>25600000</v>
      </c>
      <c r="R148" s="11">
        <v>10000000</v>
      </c>
      <c r="S148" s="11">
        <f>Table1[[#This Row],[Gross Revenue]]-Table1[[#This Row],[Budget]]</f>
        <v>15600000</v>
      </c>
      <c r="T148" s="10">
        <f>Table1[[#This Row],[Profit]]/Table1[[#This Row],[Budget]]</f>
        <v>1.56</v>
      </c>
    </row>
    <row r="149" spans="1:20" x14ac:dyDescent="0.25">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11">
        <v>21500000</v>
      </c>
      <c r="R149" s="11">
        <v>27000000</v>
      </c>
      <c r="S149" s="11">
        <f>Table1[[#This Row],[Gross Revenue]]-Table1[[#This Row],[Budget]]</f>
        <v>-5500000</v>
      </c>
      <c r="T149" s="10">
        <f>Table1[[#This Row],[Profit]]/Table1[[#This Row],[Budget]]</f>
        <v>-0.20370370370370369</v>
      </c>
    </row>
    <row r="150" spans="1:20" x14ac:dyDescent="0.25">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11">
        <v>29500000</v>
      </c>
      <c r="R150" s="11">
        <v>10000000</v>
      </c>
      <c r="S150" s="11">
        <f>Table1[[#This Row],[Gross Revenue]]-Table1[[#This Row],[Budget]]</f>
        <v>19500000</v>
      </c>
      <c r="T150" s="10">
        <f>Table1[[#This Row],[Profit]]/Table1[[#This Row],[Budget]]</f>
        <v>1.95</v>
      </c>
    </row>
    <row r="151" spans="1:20" x14ac:dyDescent="0.25">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11">
        <v>79568000</v>
      </c>
      <c r="R151" s="11">
        <v>12000000</v>
      </c>
      <c r="S151" s="11">
        <f>Table1[[#This Row],[Gross Revenue]]-Table1[[#This Row],[Budget]]</f>
        <v>67568000</v>
      </c>
      <c r="T151" s="10">
        <f>Table1[[#This Row],[Profit]]/Table1[[#This Row],[Budget]]</f>
        <v>5.6306666666666665</v>
      </c>
    </row>
    <row r="152" spans="1:20" x14ac:dyDescent="0.25">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11">
        <v>30400000</v>
      </c>
      <c r="R152" s="11">
        <v>12000000</v>
      </c>
      <c r="S152" s="11">
        <f>Table1[[#This Row],[Gross Revenue]]-Table1[[#This Row],[Budget]]</f>
        <v>18400000</v>
      </c>
      <c r="T152" s="10">
        <f>Table1[[#This Row],[Profit]]/Table1[[#This Row],[Budget]]</f>
        <v>1.5333333333333334</v>
      </c>
    </row>
    <row r="153" spans="1:20" x14ac:dyDescent="0.25">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11">
        <v>26505000</v>
      </c>
      <c r="R153" s="11">
        <v>1800000</v>
      </c>
      <c r="S153" s="11">
        <f>Table1[[#This Row],[Gross Revenue]]-Table1[[#This Row],[Budget]]</f>
        <v>24705000</v>
      </c>
      <c r="T153" s="10">
        <f>Table1[[#This Row],[Profit]]/Table1[[#This Row],[Budget]]</f>
        <v>13.725</v>
      </c>
    </row>
    <row r="154" spans="1:20" x14ac:dyDescent="0.25">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11">
        <v>26400000</v>
      </c>
      <c r="R154" s="11">
        <v>16000000</v>
      </c>
      <c r="S154" s="11">
        <f>Table1[[#This Row],[Gross Revenue]]-Table1[[#This Row],[Budget]]</f>
        <v>10400000</v>
      </c>
      <c r="T154" s="10">
        <f>Table1[[#This Row],[Profit]]/Table1[[#This Row],[Budget]]</f>
        <v>0.65</v>
      </c>
    </row>
    <row r="155" spans="1:20" x14ac:dyDescent="0.25">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11">
        <v>51600000</v>
      </c>
      <c r="R155" s="11">
        <v>18000000</v>
      </c>
      <c r="S155" s="11">
        <f>Table1[[#This Row],[Gross Revenue]]-Table1[[#This Row],[Budget]]</f>
        <v>33600000</v>
      </c>
      <c r="T155" s="10">
        <f>Table1[[#This Row],[Profit]]/Table1[[#This Row],[Budget]]</f>
        <v>1.8666666666666667</v>
      </c>
    </row>
    <row r="156" spans="1:20" x14ac:dyDescent="0.25">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11">
        <v>234760500</v>
      </c>
      <c r="R156" s="11">
        <v>14000000</v>
      </c>
      <c r="S156" s="11">
        <f>Table1[[#This Row],[Gross Revenue]]-Table1[[#This Row],[Budget]]</f>
        <v>220760500</v>
      </c>
      <c r="T156" s="10">
        <f>Table1[[#This Row],[Profit]]/Table1[[#This Row],[Budget]]</f>
        <v>15.768607142857142</v>
      </c>
    </row>
    <row r="157" spans="1:20" x14ac:dyDescent="0.25">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11">
        <v>26400000</v>
      </c>
      <c r="R157" s="11">
        <v>18000000</v>
      </c>
      <c r="S157" s="11">
        <f>Table1[[#This Row],[Gross Revenue]]-Table1[[#This Row],[Budget]]</f>
        <v>8400000</v>
      </c>
      <c r="T157" s="10">
        <f>Table1[[#This Row],[Profit]]/Table1[[#This Row],[Budget]]</f>
        <v>0.46666666666666667</v>
      </c>
    </row>
    <row r="158" spans="1:20" x14ac:dyDescent="0.25">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11">
        <v>27400000</v>
      </c>
      <c r="R158" s="11">
        <v>40000000</v>
      </c>
      <c r="S158" s="11">
        <f>Table1[[#This Row],[Gross Revenue]]-Table1[[#This Row],[Budget]]</f>
        <v>-12600000</v>
      </c>
      <c r="T158" s="10">
        <f>Table1[[#This Row],[Profit]]/Table1[[#This Row],[Budget]]</f>
        <v>-0.315</v>
      </c>
    </row>
    <row r="159" spans="1:20" x14ac:dyDescent="0.25">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11">
        <v>15100000</v>
      </c>
      <c r="R159" s="11">
        <v>15000000</v>
      </c>
      <c r="S159" s="11">
        <f>Table1[[#This Row],[Gross Revenue]]-Table1[[#This Row],[Budget]]</f>
        <v>100000</v>
      </c>
      <c r="T159" s="10">
        <f>Table1[[#This Row],[Profit]]/Table1[[#This Row],[Budget]]</f>
        <v>6.6666666666666671E-3</v>
      </c>
    </row>
    <row r="160" spans="1:20" x14ac:dyDescent="0.25">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11">
        <v>80000000</v>
      </c>
      <c r="R160" s="11">
        <v>8200000</v>
      </c>
      <c r="S160" s="11">
        <f>Table1[[#This Row],[Gross Revenue]]-Table1[[#This Row],[Budget]]</f>
        <v>71800000</v>
      </c>
      <c r="T160" s="10">
        <f>Table1[[#This Row],[Profit]]/Table1[[#This Row],[Budget]]</f>
        <v>8.7560975609756095</v>
      </c>
    </row>
    <row r="161" spans="1:20" x14ac:dyDescent="0.25">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11">
        <v>32600000</v>
      </c>
      <c r="R161" s="11">
        <v>1800000</v>
      </c>
      <c r="S161" s="11">
        <f>Table1[[#This Row],[Gross Revenue]]-Table1[[#This Row],[Budget]]</f>
        <v>30800000</v>
      </c>
      <c r="T161" s="10">
        <f>Table1[[#This Row],[Profit]]/Table1[[#This Row],[Budget]]</f>
        <v>17.111111111111111</v>
      </c>
    </row>
    <row r="162" spans="1:20" x14ac:dyDescent="0.25">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11">
        <v>148170000</v>
      </c>
      <c r="R162" s="11">
        <v>11000000</v>
      </c>
      <c r="S162" s="11">
        <f>Table1[[#This Row],[Gross Revenue]]-Table1[[#This Row],[Budget]]</f>
        <v>137170000</v>
      </c>
      <c r="T162" s="10">
        <f>Table1[[#This Row],[Profit]]/Table1[[#This Row],[Budget]]</f>
        <v>12.47</v>
      </c>
    </row>
    <row r="163" spans="1:20" x14ac:dyDescent="0.25">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11">
        <v>179870271</v>
      </c>
      <c r="R163" s="11">
        <v>28000000</v>
      </c>
      <c r="S163" s="11">
        <f>Table1[[#This Row],[Gross Revenue]]-Table1[[#This Row],[Budget]]</f>
        <v>151870271</v>
      </c>
      <c r="T163" s="10">
        <f>Table1[[#This Row],[Profit]]/Table1[[#This Row],[Budget]]</f>
        <v>5.42393825</v>
      </c>
    </row>
    <row r="164" spans="1:20" x14ac:dyDescent="0.25">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11">
        <v>5300000</v>
      </c>
      <c r="R164" s="11">
        <v>30000000</v>
      </c>
      <c r="S164" s="11">
        <f>Table1[[#This Row],[Gross Revenue]]-Table1[[#This Row],[Budget]]</f>
        <v>-24700000</v>
      </c>
      <c r="T164" s="10">
        <f>Table1[[#This Row],[Profit]]/Table1[[#This Row],[Budget]]</f>
        <v>-0.82333333333333336</v>
      </c>
    </row>
    <row r="165" spans="1:20" x14ac:dyDescent="0.25">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11">
        <v>81200000</v>
      </c>
      <c r="R165" s="11">
        <v>4500000</v>
      </c>
      <c r="S165" s="11">
        <f>Table1[[#This Row],[Gross Revenue]]-Table1[[#This Row],[Budget]]</f>
        <v>76700000</v>
      </c>
      <c r="T165" s="10">
        <f>Table1[[#This Row],[Profit]]/Table1[[#This Row],[Budget]]</f>
        <v>17.044444444444444</v>
      </c>
    </row>
    <row r="166" spans="1:20" x14ac:dyDescent="0.25">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11">
        <v>69800000</v>
      </c>
      <c r="R166" s="11">
        <v>8000000</v>
      </c>
      <c r="S166" s="11">
        <f>Table1[[#This Row],[Gross Revenue]]-Table1[[#This Row],[Budget]]</f>
        <v>61800000</v>
      </c>
      <c r="T166" s="10">
        <f>Table1[[#This Row],[Profit]]/Table1[[#This Row],[Budget]]</f>
        <v>7.7249999999999996</v>
      </c>
    </row>
    <row r="167" spans="1:20" x14ac:dyDescent="0.25">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11">
        <v>76400000</v>
      </c>
      <c r="R167" s="11">
        <v>17000000</v>
      </c>
      <c r="S167" s="11">
        <f>Table1[[#This Row],[Gross Revenue]]-Table1[[#This Row],[Budget]]</f>
        <v>59400000</v>
      </c>
      <c r="T167" s="10">
        <f>Table1[[#This Row],[Profit]]/Table1[[#This Row],[Budget]]</f>
        <v>3.4941176470588236</v>
      </c>
    </row>
    <row r="168" spans="1:20" x14ac:dyDescent="0.25">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11">
        <v>8600000</v>
      </c>
      <c r="R168" s="11">
        <v>25000000</v>
      </c>
      <c r="S168" s="11">
        <f>Table1[[#This Row],[Gross Revenue]]-Table1[[#This Row],[Budget]]</f>
        <v>-16400000</v>
      </c>
      <c r="T168" s="10">
        <f>Table1[[#This Row],[Profit]]/Table1[[#This Row],[Budget]]</f>
        <v>-0.65600000000000003</v>
      </c>
    </row>
    <row r="169" spans="1:20" x14ac:dyDescent="0.25">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11">
        <v>25900000</v>
      </c>
      <c r="R169" s="11">
        <v>58000000</v>
      </c>
      <c r="S169" s="11">
        <f>Table1[[#This Row],[Gross Revenue]]-Table1[[#This Row],[Budget]]</f>
        <v>-32100000</v>
      </c>
      <c r="T169" s="10">
        <f>Table1[[#This Row],[Profit]]/Table1[[#This Row],[Budget]]</f>
        <v>-0.55344827586206902</v>
      </c>
    </row>
    <row r="170" spans="1:20" x14ac:dyDescent="0.25">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11">
        <v>5100000</v>
      </c>
      <c r="R170" s="11">
        <v>7500000</v>
      </c>
      <c r="S170" s="11">
        <f>Table1[[#This Row],[Gross Revenue]]-Table1[[#This Row],[Budget]]</f>
        <v>-2400000</v>
      </c>
      <c r="T170" s="10">
        <f>Table1[[#This Row],[Profit]]/Table1[[#This Row],[Budget]]</f>
        <v>-0.32</v>
      </c>
    </row>
    <row r="171" spans="1:20" x14ac:dyDescent="0.25">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11">
        <v>90800000</v>
      </c>
      <c r="R171" s="11">
        <v>8000000</v>
      </c>
      <c r="S171" s="11">
        <f>Table1[[#This Row],[Gross Revenue]]-Table1[[#This Row],[Budget]]</f>
        <v>82800000</v>
      </c>
      <c r="T171" s="10">
        <f>Table1[[#This Row],[Profit]]/Table1[[#This Row],[Budget]]</f>
        <v>10.35</v>
      </c>
    </row>
    <row r="172" spans="1:20" x14ac:dyDescent="0.25">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11">
        <v>38400000</v>
      </c>
      <c r="R172" s="11">
        <v>6500000</v>
      </c>
      <c r="S172" s="11">
        <f>Table1[[#This Row],[Gross Revenue]]-Table1[[#This Row],[Budget]]</f>
        <v>31900000</v>
      </c>
      <c r="T172" s="10">
        <f>Table1[[#This Row],[Profit]]/Table1[[#This Row],[Budget]]</f>
        <v>4.907692307692308</v>
      </c>
    </row>
    <row r="173" spans="1:20" x14ac:dyDescent="0.25">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11">
        <v>30000000</v>
      </c>
      <c r="R173" s="11">
        <v>2200000</v>
      </c>
      <c r="S173" s="11">
        <f>Table1[[#This Row],[Gross Revenue]]-Table1[[#This Row],[Budget]]</f>
        <v>27800000</v>
      </c>
      <c r="T173" s="10">
        <f>Table1[[#This Row],[Profit]]/Table1[[#This Row],[Budget]]</f>
        <v>12.636363636363637</v>
      </c>
    </row>
    <row r="174" spans="1:20" x14ac:dyDescent="0.25">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11">
        <v>20966644</v>
      </c>
      <c r="R174" s="11">
        <v>3000000</v>
      </c>
      <c r="S174" s="11">
        <f>Table1[[#This Row],[Gross Revenue]]-Table1[[#This Row],[Budget]]</f>
        <v>17966644</v>
      </c>
      <c r="T174" s="10">
        <f>Table1[[#This Row],[Profit]]/Table1[[#This Row],[Budget]]</f>
        <v>5.9888813333333335</v>
      </c>
    </row>
    <row r="175" spans="1:20" x14ac:dyDescent="0.25">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11">
        <v>50300000</v>
      </c>
      <c r="R175" s="11">
        <v>30000000</v>
      </c>
      <c r="S175" s="11">
        <f>Table1[[#This Row],[Gross Revenue]]-Table1[[#This Row],[Budget]]</f>
        <v>20300000</v>
      </c>
      <c r="T175" s="10">
        <f>Table1[[#This Row],[Profit]]/Table1[[#This Row],[Budget]]</f>
        <v>0.67666666666666664</v>
      </c>
    </row>
    <row r="176" spans="1:20" x14ac:dyDescent="0.25">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11">
        <v>210609762</v>
      </c>
      <c r="R176" s="11">
        <v>19000000</v>
      </c>
      <c r="S176" s="11">
        <f>Table1[[#This Row],[Gross Revenue]]-Table1[[#This Row],[Budget]]</f>
        <v>191609762</v>
      </c>
      <c r="T176" s="10">
        <f>Table1[[#This Row],[Profit]]/Table1[[#This Row],[Budget]]</f>
        <v>10.084724315789474</v>
      </c>
    </row>
    <row r="177" spans="1:20" x14ac:dyDescent="0.25">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11">
        <v>9929000</v>
      </c>
      <c r="R177" s="11">
        <v>15000000</v>
      </c>
      <c r="S177" s="11">
        <f>Table1[[#This Row],[Gross Revenue]]-Table1[[#This Row],[Budget]]</f>
        <v>-5071000</v>
      </c>
      <c r="T177" s="10">
        <f>Table1[[#This Row],[Profit]]/Table1[[#This Row],[Budget]]</f>
        <v>-0.33806666666666668</v>
      </c>
    </row>
    <row r="178" spans="1:20" x14ac:dyDescent="0.25">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11">
        <v>21300000</v>
      </c>
      <c r="R178" s="11">
        <v>2200000</v>
      </c>
      <c r="S178" s="11">
        <f>Table1[[#This Row],[Gross Revenue]]-Table1[[#This Row],[Budget]]</f>
        <v>19100000</v>
      </c>
      <c r="T178" s="10">
        <f>Table1[[#This Row],[Profit]]/Table1[[#This Row],[Budget]]</f>
        <v>8.6818181818181817</v>
      </c>
    </row>
    <row r="179" spans="1:20" x14ac:dyDescent="0.25">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11">
        <v>36200000</v>
      </c>
      <c r="R179" s="11">
        <v>12305523</v>
      </c>
      <c r="S179" s="11">
        <f>Table1[[#This Row],[Gross Revenue]]-Table1[[#This Row],[Budget]]</f>
        <v>23894477</v>
      </c>
      <c r="T179" s="10">
        <f>Table1[[#This Row],[Profit]]/Table1[[#This Row],[Budget]]</f>
        <v>1.9417685050850744</v>
      </c>
    </row>
    <row r="180" spans="1:20" x14ac:dyDescent="0.25">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11">
        <v>87100000</v>
      </c>
      <c r="R180" s="11">
        <v>31000000</v>
      </c>
      <c r="S180" s="11">
        <f>Table1[[#This Row],[Gross Revenue]]-Table1[[#This Row],[Budget]]</f>
        <v>56100000</v>
      </c>
      <c r="T180" s="10">
        <f>Table1[[#This Row],[Profit]]/Table1[[#This Row],[Budget]]</f>
        <v>1.8096774193548386</v>
      </c>
    </row>
    <row r="181" spans="1:20" x14ac:dyDescent="0.25">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11">
        <v>41400000</v>
      </c>
      <c r="R181" s="11">
        <v>6900000</v>
      </c>
      <c r="S181" s="11">
        <f>Table1[[#This Row],[Gross Revenue]]-Table1[[#This Row],[Budget]]</f>
        <v>34500000</v>
      </c>
      <c r="T181" s="10">
        <f>Table1[[#This Row],[Profit]]/Table1[[#This Row],[Budget]]</f>
        <v>5</v>
      </c>
    </row>
    <row r="182" spans="1:20" x14ac:dyDescent="0.25">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11">
        <v>150415432</v>
      </c>
      <c r="R182" s="11">
        <v>44000000</v>
      </c>
      <c r="S182" s="11">
        <f>Table1[[#This Row],[Gross Revenue]]-Table1[[#This Row],[Budget]]</f>
        <v>106415432</v>
      </c>
      <c r="T182" s="10">
        <f>Table1[[#This Row],[Profit]]/Table1[[#This Row],[Budget]]</f>
        <v>2.4185325454545454</v>
      </c>
    </row>
    <row r="183" spans="1:20" x14ac:dyDescent="0.25">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11">
        <v>33200000</v>
      </c>
      <c r="R183" s="11">
        <v>26000000</v>
      </c>
      <c r="S183" s="11">
        <f>Table1[[#This Row],[Gross Revenue]]-Table1[[#This Row],[Budget]]</f>
        <v>7200000</v>
      </c>
      <c r="T183" s="10">
        <f>Table1[[#This Row],[Profit]]/Table1[[#This Row],[Budget]]</f>
        <v>0.27692307692307694</v>
      </c>
    </row>
    <row r="184" spans="1:20" x14ac:dyDescent="0.25">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11">
        <v>94175854</v>
      </c>
      <c r="R184" s="11">
        <v>15000000</v>
      </c>
      <c r="S184" s="11">
        <f>Table1[[#This Row],[Gross Revenue]]-Table1[[#This Row],[Budget]]</f>
        <v>79175854</v>
      </c>
      <c r="T184" s="10">
        <f>Table1[[#This Row],[Profit]]/Table1[[#This Row],[Budget]]</f>
        <v>5.2783902666666664</v>
      </c>
    </row>
    <row r="185" spans="1:20" x14ac:dyDescent="0.25">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11">
        <v>33000000</v>
      </c>
      <c r="R185" s="11">
        <v>10000000</v>
      </c>
      <c r="S185" s="11">
        <f>Table1[[#This Row],[Gross Revenue]]-Table1[[#This Row],[Budget]]</f>
        <v>23000000</v>
      </c>
      <c r="T185" s="10">
        <f>Table1[[#This Row],[Profit]]/Table1[[#This Row],[Budget]]</f>
        <v>2.2999999999999998</v>
      </c>
    </row>
    <row r="186" spans="1:20" x14ac:dyDescent="0.25">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11">
        <v>65500000</v>
      </c>
      <c r="R186" s="11">
        <v>12000000</v>
      </c>
      <c r="S186" s="11">
        <f>Table1[[#This Row],[Gross Revenue]]-Table1[[#This Row],[Budget]]</f>
        <v>53500000</v>
      </c>
      <c r="T186" s="10">
        <f>Table1[[#This Row],[Profit]]/Table1[[#This Row],[Budget]]</f>
        <v>4.458333333333333</v>
      </c>
    </row>
    <row r="187" spans="1:20" x14ac:dyDescent="0.25">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11">
        <v>4250320</v>
      </c>
      <c r="R187" s="11">
        <v>18000000</v>
      </c>
      <c r="S187" s="11">
        <f>Table1[[#This Row],[Gross Revenue]]-Table1[[#This Row],[Budget]]</f>
        <v>-13749680</v>
      </c>
      <c r="T187" s="10">
        <f>Table1[[#This Row],[Profit]]/Table1[[#This Row],[Budget]]</f>
        <v>-0.76387111111111106</v>
      </c>
    </row>
    <row r="188" spans="1:20" x14ac:dyDescent="0.25">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11">
        <v>6734844</v>
      </c>
      <c r="R188" s="11">
        <v>17000000</v>
      </c>
      <c r="S188" s="11">
        <f>Table1[[#This Row],[Gross Revenue]]-Table1[[#This Row],[Budget]]</f>
        <v>-10265156</v>
      </c>
      <c r="T188" s="10">
        <f>Table1[[#This Row],[Profit]]/Table1[[#This Row],[Budget]]</f>
        <v>-0.60383270588235294</v>
      </c>
    </row>
    <row r="189" spans="1:20" x14ac:dyDescent="0.25">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11">
        <v>85200000</v>
      </c>
      <c r="R189" s="11">
        <v>18500000</v>
      </c>
      <c r="S189" s="11">
        <f>Table1[[#This Row],[Gross Revenue]]-Table1[[#This Row],[Budget]]</f>
        <v>66700000</v>
      </c>
      <c r="T189" s="10">
        <f>Table1[[#This Row],[Profit]]/Table1[[#This Row],[Budget]]</f>
        <v>3.6054054054054054</v>
      </c>
    </row>
    <row r="190" spans="1:20" x14ac:dyDescent="0.25">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11">
        <v>12947763</v>
      </c>
      <c r="R190" s="11">
        <v>5000000</v>
      </c>
      <c r="S190" s="11">
        <f>Table1[[#This Row],[Gross Revenue]]-Table1[[#This Row],[Budget]]</f>
        <v>7947763</v>
      </c>
      <c r="T190" s="10">
        <f>Table1[[#This Row],[Profit]]/Table1[[#This Row],[Budget]]</f>
        <v>1.5895526</v>
      </c>
    </row>
    <row r="191" spans="1:20" x14ac:dyDescent="0.25">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11">
        <v>11100000</v>
      </c>
      <c r="R191" s="11">
        <v>25000000</v>
      </c>
      <c r="S191" s="11">
        <f>Table1[[#This Row],[Gross Revenue]]-Table1[[#This Row],[Budget]]</f>
        <v>-13900000</v>
      </c>
      <c r="T191" s="10">
        <f>Table1[[#This Row],[Profit]]/Table1[[#This Row],[Budget]]</f>
        <v>-0.55600000000000005</v>
      </c>
    </row>
    <row r="192" spans="1:20" x14ac:dyDescent="0.25">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11">
        <v>174635000</v>
      </c>
      <c r="R192" s="11">
        <v>8800000</v>
      </c>
      <c r="S192" s="11">
        <f>Table1[[#This Row],[Gross Revenue]]-Table1[[#This Row],[Budget]]</f>
        <v>165835000</v>
      </c>
      <c r="T192" s="10">
        <f>Table1[[#This Row],[Profit]]/Table1[[#This Row],[Budget]]</f>
        <v>18.844886363636363</v>
      </c>
    </row>
    <row r="193" spans="1:20" x14ac:dyDescent="0.25">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11">
        <v>5900000</v>
      </c>
      <c r="R193" s="11">
        <v>16000000</v>
      </c>
      <c r="S193" s="11">
        <f>Table1[[#This Row],[Gross Revenue]]-Table1[[#This Row],[Budget]]</f>
        <v>-10100000</v>
      </c>
      <c r="T193" s="10">
        <f>Table1[[#This Row],[Profit]]/Table1[[#This Row],[Budget]]</f>
        <v>-0.63124999999999998</v>
      </c>
    </row>
    <row r="194" spans="1:20" x14ac:dyDescent="0.25">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11">
        <v>16295774</v>
      </c>
      <c r="R194" s="11">
        <v>35000000</v>
      </c>
      <c r="S194" s="11">
        <f>Table1[[#This Row],[Gross Revenue]]-Table1[[#This Row],[Budget]]</f>
        <v>-18704226</v>
      </c>
      <c r="T194" s="10">
        <f>Table1[[#This Row],[Profit]]/Table1[[#This Row],[Budget]]</f>
        <v>-0.53440645714285717</v>
      </c>
    </row>
    <row r="195" spans="1:20" x14ac:dyDescent="0.25">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11">
        <v>4884663</v>
      </c>
      <c r="R195" s="11">
        <v>12000000</v>
      </c>
      <c r="S195" s="11">
        <f>Table1[[#This Row],[Gross Revenue]]-Table1[[#This Row],[Budget]]</f>
        <v>-7115337</v>
      </c>
      <c r="T195" s="10">
        <f>Table1[[#This Row],[Profit]]/Table1[[#This Row],[Budget]]</f>
        <v>-0.59294475000000002</v>
      </c>
    </row>
    <row r="196" spans="1:20" x14ac:dyDescent="0.25">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11">
        <v>19472057</v>
      </c>
      <c r="R196" s="11">
        <v>3000000</v>
      </c>
      <c r="S196" s="11">
        <f>Table1[[#This Row],[Gross Revenue]]-Table1[[#This Row],[Budget]]</f>
        <v>16472057</v>
      </c>
      <c r="T196" s="10">
        <f>Table1[[#This Row],[Profit]]/Table1[[#This Row],[Budget]]</f>
        <v>5.4906856666666668</v>
      </c>
    </row>
    <row r="197" spans="1:20" x14ac:dyDescent="0.25">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11">
        <v>49851591</v>
      </c>
      <c r="R197" s="11">
        <v>40000000</v>
      </c>
      <c r="S197" s="11">
        <f>Table1[[#This Row],[Gross Revenue]]-Table1[[#This Row],[Budget]]</f>
        <v>9851591</v>
      </c>
      <c r="T197" s="10">
        <f>Table1[[#This Row],[Profit]]/Table1[[#This Row],[Budget]]</f>
        <v>0.24628977499999999</v>
      </c>
    </row>
    <row r="198" spans="1:20" x14ac:dyDescent="0.25">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11">
        <v>38747385</v>
      </c>
      <c r="R198" s="11">
        <v>25000000</v>
      </c>
      <c r="S198" s="11">
        <f>Table1[[#This Row],[Gross Revenue]]-Table1[[#This Row],[Budget]]</f>
        <v>13747385</v>
      </c>
      <c r="T198" s="10">
        <f>Table1[[#This Row],[Profit]]/Table1[[#This Row],[Budget]]</f>
        <v>0.54989540000000003</v>
      </c>
    </row>
    <row r="199" spans="1:20" x14ac:dyDescent="0.25">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11">
        <v>41382841</v>
      </c>
      <c r="R199" s="11">
        <v>18000000</v>
      </c>
      <c r="S199" s="11">
        <f>Table1[[#This Row],[Gross Revenue]]-Table1[[#This Row],[Budget]]</f>
        <v>23382841</v>
      </c>
      <c r="T199" s="10">
        <f>Table1[[#This Row],[Profit]]/Table1[[#This Row],[Budget]]</f>
        <v>1.2990467222222222</v>
      </c>
    </row>
    <row r="200" spans="1:20" x14ac:dyDescent="0.25">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11">
        <v>137963328</v>
      </c>
      <c r="R200" s="11">
        <v>6000000</v>
      </c>
      <c r="S200" s="11">
        <f>Table1[[#This Row],[Gross Revenue]]-Table1[[#This Row],[Budget]]</f>
        <v>131963328</v>
      </c>
      <c r="T200" s="10">
        <f>Table1[[#This Row],[Profit]]/Table1[[#This Row],[Budget]]</f>
        <v>21.993887999999998</v>
      </c>
    </row>
    <row r="201" spans="1:20" x14ac:dyDescent="0.25">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11">
        <v>4600000</v>
      </c>
      <c r="R201" s="11">
        <v>1900000</v>
      </c>
      <c r="S201" s="11">
        <f>Table1[[#This Row],[Gross Revenue]]-Table1[[#This Row],[Budget]]</f>
        <v>2700000</v>
      </c>
      <c r="T201" s="10">
        <f>Table1[[#This Row],[Profit]]/Table1[[#This Row],[Budget]]</f>
        <v>1.4210526315789473</v>
      </c>
    </row>
    <row r="202" spans="1:20" x14ac:dyDescent="0.25">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11">
        <v>2315683</v>
      </c>
      <c r="R202" s="11">
        <v>17000000</v>
      </c>
      <c r="S202" s="11">
        <f>Table1[[#This Row],[Gross Revenue]]-Table1[[#This Row],[Budget]]</f>
        <v>-14684317</v>
      </c>
      <c r="T202" s="10">
        <f>Table1[[#This Row],[Profit]]/Table1[[#This Row],[Budget]]</f>
        <v>-0.86378335294117647</v>
      </c>
    </row>
    <row r="203" spans="1:20" x14ac:dyDescent="0.25">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11">
        <v>7137502</v>
      </c>
      <c r="R203" s="11">
        <v>175000</v>
      </c>
      <c r="S203" s="11">
        <f>Table1[[#This Row],[Gross Revenue]]-Table1[[#This Row],[Budget]]</f>
        <v>6962502</v>
      </c>
      <c r="T203" s="10">
        <f>Table1[[#This Row],[Profit]]/Table1[[#This Row],[Budget]]</f>
        <v>39.785725714285711</v>
      </c>
    </row>
    <row r="204" spans="1:20" x14ac:dyDescent="0.25">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11">
        <v>52287414</v>
      </c>
      <c r="R204" s="11">
        <v>8000000</v>
      </c>
      <c r="S204" s="11">
        <f>Table1[[#This Row],[Gross Revenue]]-Table1[[#This Row],[Budget]]</f>
        <v>44287414</v>
      </c>
      <c r="T204" s="10">
        <f>Table1[[#This Row],[Profit]]/Table1[[#This Row],[Budget]]</f>
        <v>5.5359267499999998</v>
      </c>
    </row>
    <row r="205" spans="1:20" x14ac:dyDescent="0.25">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11">
        <v>109713132</v>
      </c>
      <c r="R205" s="11">
        <v>25000000</v>
      </c>
      <c r="S205" s="11">
        <f>Table1[[#This Row],[Gross Revenue]]-Table1[[#This Row],[Budget]]</f>
        <v>84713132</v>
      </c>
      <c r="T205" s="10">
        <f>Table1[[#This Row],[Profit]]/Table1[[#This Row],[Budget]]</f>
        <v>3.3885252800000001</v>
      </c>
    </row>
    <row r="206" spans="1:20" x14ac:dyDescent="0.25">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11">
        <v>1953732</v>
      </c>
      <c r="R206" s="11">
        <v>15000000</v>
      </c>
      <c r="S206" s="11">
        <f>Table1[[#This Row],[Gross Revenue]]-Table1[[#This Row],[Budget]]</f>
        <v>-13046268</v>
      </c>
      <c r="T206" s="10">
        <f>Table1[[#This Row],[Profit]]/Table1[[#This Row],[Budget]]</f>
        <v>-0.86975119999999995</v>
      </c>
    </row>
    <row r="207" spans="1:20" x14ac:dyDescent="0.25">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11">
        <v>52293982</v>
      </c>
      <c r="R207" s="11">
        <v>13800000</v>
      </c>
      <c r="S207" s="11">
        <f>Table1[[#This Row],[Gross Revenue]]-Table1[[#This Row],[Budget]]</f>
        <v>38493982</v>
      </c>
      <c r="T207" s="10">
        <f>Table1[[#This Row],[Profit]]/Table1[[#This Row],[Budget]]</f>
        <v>2.7894189855072464</v>
      </c>
    </row>
    <row r="208" spans="1:20" x14ac:dyDescent="0.25">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11">
        <v>79817937</v>
      </c>
      <c r="R208" s="11">
        <v>25000000</v>
      </c>
      <c r="S208" s="11">
        <f>Table1[[#This Row],[Gross Revenue]]-Table1[[#This Row],[Budget]]</f>
        <v>54817937</v>
      </c>
      <c r="T208" s="10">
        <f>Table1[[#This Row],[Profit]]/Table1[[#This Row],[Budget]]</f>
        <v>2.1927174800000002</v>
      </c>
    </row>
    <row r="209" spans="1:20" x14ac:dyDescent="0.25">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11">
        <v>8025872</v>
      </c>
      <c r="R209" s="11">
        <v>4700000</v>
      </c>
      <c r="S209" s="11">
        <f>Table1[[#This Row],[Gross Revenue]]-Table1[[#This Row],[Budget]]</f>
        <v>3325872</v>
      </c>
      <c r="T209" s="10">
        <f>Table1[[#This Row],[Profit]]/Table1[[#This Row],[Budget]]</f>
        <v>0.70763234042553191</v>
      </c>
    </row>
    <row r="210" spans="1:20" x14ac:dyDescent="0.25">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11">
        <v>3500000</v>
      </c>
      <c r="R210" s="11">
        <v>2700000</v>
      </c>
      <c r="S210" s="11">
        <f>Table1[[#This Row],[Gross Revenue]]-Table1[[#This Row],[Budget]]</f>
        <v>800000</v>
      </c>
      <c r="T210" s="10">
        <f>Table1[[#This Row],[Profit]]/Table1[[#This Row],[Budget]]</f>
        <v>0.29629629629629628</v>
      </c>
    </row>
    <row r="211" spans="1:20" x14ac:dyDescent="0.25">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11">
        <v>176781728</v>
      </c>
      <c r="R211" s="11">
        <v>15000000</v>
      </c>
      <c r="S211" s="11">
        <f>Table1[[#This Row],[Gross Revenue]]-Table1[[#This Row],[Budget]]</f>
        <v>161781728</v>
      </c>
      <c r="T211" s="10">
        <f>Table1[[#This Row],[Profit]]/Table1[[#This Row],[Budget]]</f>
        <v>10.785448533333334</v>
      </c>
    </row>
    <row r="212" spans="1:20" x14ac:dyDescent="0.25">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11">
        <v>7369373</v>
      </c>
      <c r="R212" s="11">
        <v>2000000</v>
      </c>
      <c r="S212" s="11">
        <f>Table1[[#This Row],[Gross Revenue]]-Table1[[#This Row],[Budget]]</f>
        <v>5369373</v>
      </c>
      <c r="T212" s="10">
        <f>Table1[[#This Row],[Profit]]/Table1[[#This Row],[Budget]]</f>
        <v>2.6846865000000002</v>
      </c>
    </row>
    <row r="213" spans="1:20" x14ac:dyDescent="0.25">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11">
        <v>167780960</v>
      </c>
      <c r="R213" s="11">
        <v>11000000</v>
      </c>
      <c r="S213" s="11">
        <f>Table1[[#This Row],[Gross Revenue]]-Table1[[#This Row],[Budget]]</f>
        <v>156780960</v>
      </c>
      <c r="T213" s="10">
        <f>Table1[[#This Row],[Profit]]/Table1[[#This Row],[Budget]]</f>
        <v>14.252814545454546</v>
      </c>
    </row>
    <row r="214" spans="1:20" x14ac:dyDescent="0.25">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11">
        <v>44793200</v>
      </c>
      <c r="R214" s="11">
        <v>4500000</v>
      </c>
      <c r="S214" s="11">
        <f>Table1[[#This Row],[Gross Revenue]]-Table1[[#This Row],[Budget]]</f>
        <v>40293200</v>
      </c>
      <c r="T214" s="10">
        <f>Table1[[#This Row],[Profit]]/Table1[[#This Row],[Budget]]</f>
        <v>8.9540444444444436</v>
      </c>
    </row>
    <row r="215" spans="1:20" x14ac:dyDescent="0.25">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11">
        <v>4000000</v>
      </c>
      <c r="R215" s="11">
        <v>350000</v>
      </c>
      <c r="S215" s="11">
        <f>Table1[[#This Row],[Gross Revenue]]-Table1[[#This Row],[Budget]]</f>
        <v>3650000</v>
      </c>
      <c r="T215" s="10">
        <f>Table1[[#This Row],[Profit]]/Table1[[#This Row],[Budget]]</f>
        <v>10.428571428571429</v>
      </c>
    </row>
    <row r="216" spans="1:20" x14ac:dyDescent="0.25">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11">
        <v>153665036</v>
      </c>
      <c r="R216" s="11">
        <v>28000000</v>
      </c>
      <c r="S216" s="11">
        <f>Table1[[#This Row],[Gross Revenue]]-Table1[[#This Row],[Budget]]</f>
        <v>125665036</v>
      </c>
      <c r="T216" s="10">
        <f>Table1[[#This Row],[Profit]]/Table1[[#This Row],[Budget]]</f>
        <v>4.4880370000000003</v>
      </c>
    </row>
    <row r="217" spans="1:20" x14ac:dyDescent="0.25">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11">
        <v>14000000</v>
      </c>
      <c r="R217" s="11">
        <v>3500000</v>
      </c>
      <c r="S217" s="11">
        <f>Table1[[#This Row],[Gross Revenue]]-Table1[[#This Row],[Budget]]</f>
        <v>10500000</v>
      </c>
      <c r="T217" s="10">
        <f>Table1[[#This Row],[Profit]]/Table1[[#This Row],[Budget]]</f>
        <v>3</v>
      </c>
    </row>
    <row r="218" spans="1:20" x14ac:dyDescent="0.25">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11">
        <v>5899797</v>
      </c>
      <c r="R218" s="11">
        <v>29000000</v>
      </c>
      <c r="S218" s="11">
        <f>Table1[[#This Row],[Gross Revenue]]-Table1[[#This Row],[Budget]]</f>
        <v>-23100203</v>
      </c>
      <c r="T218" s="10">
        <f>Table1[[#This Row],[Profit]]/Table1[[#This Row],[Budget]]</f>
        <v>-0.79655872413793105</v>
      </c>
    </row>
    <row r="219" spans="1:20" x14ac:dyDescent="0.25">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11">
        <v>5923044</v>
      </c>
      <c r="R219" s="11">
        <v>3600000</v>
      </c>
      <c r="S219" s="11">
        <f>Table1[[#This Row],[Gross Revenue]]-Table1[[#This Row],[Budget]]</f>
        <v>2323044</v>
      </c>
      <c r="T219" s="10">
        <f>Table1[[#This Row],[Profit]]/Table1[[#This Row],[Budget]]</f>
        <v>0.64529000000000003</v>
      </c>
    </row>
    <row r="220" spans="1:20" x14ac:dyDescent="0.25">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11">
        <v>156645693</v>
      </c>
      <c r="R220" s="11">
        <v>14000000</v>
      </c>
      <c r="S220" s="11">
        <f>Table1[[#This Row],[Gross Revenue]]-Table1[[#This Row],[Budget]]</f>
        <v>142645693</v>
      </c>
      <c r="T220" s="10">
        <f>Table1[[#This Row],[Profit]]/Table1[[#This Row],[Budget]]</f>
        <v>10.188978071428572</v>
      </c>
    </row>
    <row r="221" spans="1:20" x14ac:dyDescent="0.25">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11">
        <v>1400000</v>
      </c>
      <c r="R221" s="11">
        <v>1100000</v>
      </c>
      <c r="S221" s="11">
        <f>Table1[[#This Row],[Gross Revenue]]-Table1[[#This Row],[Budget]]</f>
        <v>300000</v>
      </c>
      <c r="T221" s="10">
        <f>Table1[[#This Row],[Profit]]/Table1[[#This Row],[Budget]]</f>
        <v>0.27272727272727271</v>
      </c>
    </row>
    <row r="222" spans="1:20" x14ac:dyDescent="0.25">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11">
        <v>123922370</v>
      </c>
      <c r="R222" s="11">
        <v>13000000</v>
      </c>
      <c r="S222" s="11">
        <f>Table1[[#This Row],[Gross Revenue]]-Table1[[#This Row],[Budget]]</f>
        <v>110922370</v>
      </c>
      <c r="T222" s="10">
        <f>Table1[[#This Row],[Profit]]/Table1[[#This Row],[Budget]]</f>
        <v>8.5324899999999992</v>
      </c>
    </row>
    <row r="223" spans="1:20" x14ac:dyDescent="0.25">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11">
        <v>14564027</v>
      </c>
      <c r="R223" s="11">
        <v>1000000</v>
      </c>
      <c r="S223" s="11">
        <f>Table1[[#This Row],[Gross Revenue]]-Table1[[#This Row],[Budget]]</f>
        <v>13564027</v>
      </c>
      <c r="T223" s="10">
        <f>Table1[[#This Row],[Profit]]/Table1[[#This Row],[Budget]]</f>
        <v>13.564026999999999</v>
      </c>
    </row>
    <row r="224" spans="1:20" x14ac:dyDescent="0.25">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11">
        <v>5228617</v>
      </c>
      <c r="R224" s="11">
        <v>100000</v>
      </c>
      <c r="S224" s="11">
        <f>Table1[[#This Row],[Gross Revenue]]-Table1[[#This Row],[Budget]]</f>
        <v>5128617</v>
      </c>
      <c r="T224" s="10">
        <f>Table1[[#This Row],[Profit]]/Table1[[#This Row],[Budget]]</f>
        <v>51.286169999999998</v>
      </c>
    </row>
    <row r="225" spans="1:20" x14ac:dyDescent="0.25">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11">
        <v>14375181</v>
      </c>
      <c r="R225" s="11">
        <v>51000000</v>
      </c>
      <c r="S225" s="11">
        <f>Table1[[#This Row],[Gross Revenue]]-Table1[[#This Row],[Budget]]</f>
        <v>-36624819</v>
      </c>
      <c r="T225" s="10">
        <f>Table1[[#This Row],[Profit]]/Table1[[#This Row],[Budget]]</f>
        <v>-0.71813370588235292</v>
      </c>
    </row>
    <row r="226" spans="1:20" x14ac:dyDescent="0.25">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11">
        <v>20763013</v>
      </c>
      <c r="R226" s="11">
        <v>23000000</v>
      </c>
      <c r="S226" s="11">
        <f>Table1[[#This Row],[Gross Revenue]]-Table1[[#This Row],[Budget]]</f>
        <v>-2236987</v>
      </c>
      <c r="T226" s="10">
        <f>Table1[[#This Row],[Profit]]/Table1[[#This Row],[Budget]]</f>
        <v>-9.7260304347826093E-2</v>
      </c>
    </row>
    <row r="227" spans="1:20" x14ac:dyDescent="0.25">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11">
        <v>54215416</v>
      </c>
      <c r="R227" s="11">
        <v>6500000</v>
      </c>
      <c r="S227" s="11">
        <f>Table1[[#This Row],[Gross Revenue]]-Table1[[#This Row],[Budget]]</f>
        <v>47715416</v>
      </c>
      <c r="T227" s="10">
        <f>Table1[[#This Row],[Profit]]/Table1[[#This Row],[Budget]]</f>
        <v>7.3408332307692303</v>
      </c>
    </row>
    <row r="228" spans="1:20" x14ac:dyDescent="0.25">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11">
        <v>3060858</v>
      </c>
      <c r="R228" s="11">
        <v>10000000</v>
      </c>
      <c r="S228" s="11">
        <f>Table1[[#This Row],[Gross Revenue]]-Table1[[#This Row],[Budget]]</f>
        <v>-6939142</v>
      </c>
      <c r="T228" s="10">
        <f>Table1[[#This Row],[Profit]]/Table1[[#This Row],[Budget]]</f>
        <v>-0.69391420000000004</v>
      </c>
    </row>
    <row r="229" spans="1:20" x14ac:dyDescent="0.25">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11">
        <v>3130592</v>
      </c>
      <c r="R229" s="11">
        <v>2600000</v>
      </c>
      <c r="S229" s="11">
        <f>Table1[[#This Row],[Gross Revenue]]-Table1[[#This Row],[Budget]]</f>
        <v>530592</v>
      </c>
      <c r="T229" s="10">
        <f>Table1[[#This Row],[Profit]]/Table1[[#This Row],[Budget]]</f>
        <v>0.20407384615384616</v>
      </c>
    </row>
    <row r="230" spans="1:20" x14ac:dyDescent="0.25">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11">
        <v>59735548</v>
      </c>
      <c r="R230" s="11">
        <v>15000000</v>
      </c>
      <c r="S230" s="11">
        <f>Table1[[#This Row],[Gross Revenue]]-Table1[[#This Row],[Budget]]</f>
        <v>44735548</v>
      </c>
      <c r="T230" s="10">
        <f>Table1[[#This Row],[Profit]]/Table1[[#This Row],[Budget]]</f>
        <v>2.9823698666666667</v>
      </c>
    </row>
    <row r="231" spans="1:20" x14ac:dyDescent="0.25">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11">
        <v>354704</v>
      </c>
      <c r="R231" s="11">
        <v>1300000</v>
      </c>
      <c r="S231" s="11">
        <f>Table1[[#This Row],[Gross Revenue]]-Table1[[#This Row],[Budget]]</f>
        <v>-945296</v>
      </c>
      <c r="T231" s="10">
        <f>Table1[[#This Row],[Profit]]/Table1[[#This Row],[Budget]]</f>
        <v>-0.72715076923076927</v>
      </c>
    </row>
    <row r="232" spans="1:20" x14ac:dyDescent="0.25">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11">
        <v>14792779</v>
      </c>
      <c r="R232" s="11">
        <v>16000000</v>
      </c>
      <c r="S232" s="11">
        <f>Table1[[#This Row],[Gross Revenue]]-Table1[[#This Row],[Budget]]</f>
        <v>-1207221</v>
      </c>
      <c r="T232" s="10">
        <f>Table1[[#This Row],[Profit]]/Table1[[#This Row],[Budget]]</f>
        <v>-7.5451312500000006E-2</v>
      </c>
    </row>
    <row r="233" spans="1:20" x14ac:dyDescent="0.25">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11">
        <v>38119483</v>
      </c>
      <c r="R233" s="11">
        <v>22700000</v>
      </c>
      <c r="S233" s="11">
        <f>Table1[[#This Row],[Gross Revenue]]-Table1[[#This Row],[Budget]]</f>
        <v>15419483</v>
      </c>
      <c r="T233" s="10">
        <f>Table1[[#This Row],[Profit]]/Table1[[#This Row],[Budget]]</f>
        <v>0.67927237885462555</v>
      </c>
    </row>
    <row r="234" spans="1:20" x14ac:dyDescent="0.25">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11">
        <v>15681020</v>
      </c>
      <c r="R234" s="11">
        <v>17000000</v>
      </c>
      <c r="S234" s="11">
        <f>Table1[[#This Row],[Gross Revenue]]-Table1[[#This Row],[Budget]]</f>
        <v>-1318980</v>
      </c>
      <c r="T234" s="10">
        <f>Table1[[#This Row],[Profit]]/Table1[[#This Row],[Budget]]</f>
        <v>-7.7587058823529412E-2</v>
      </c>
    </row>
    <row r="235" spans="1:20" x14ac:dyDescent="0.25">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11">
        <v>7888703</v>
      </c>
      <c r="R235" s="11">
        <v>3000000</v>
      </c>
      <c r="S235" s="11">
        <f>Table1[[#This Row],[Gross Revenue]]-Table1[[#This Row],[Budget]]</f>
        <v>4888703</v>
      </c>
      <c r="T235" s="10">
        <f>Table1[[#This Row],[Profit]]/Table1[[#This Row],[Budget]]</f>
        <v>1.6295676666666667</v>
      </c>
    </row>
    <row r="236" spans="1:20" x14ac:dyDescent="0.25">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11">
        <v>800000</v>
      </c>
      <c r="R236" s="11">
        <v>4000000</v>
      </c>
      <c r="S236" s="11">
        <f>Table1[[#This Row],[Gross Revenue]]-Table1[[#This Row],[Budget]]</f>
        <v>-3200000</v>
      </c>
      <c r="T236" s="10">
        <f>Table1[[#This Row],[Profit]]/Table1[[#This Row],[Budget]]</f>
        <v>-0.8</v>
      </c>
    </row>
    <row r="237" spans="1:20" x14ac:dyDescent="0.25">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11">
        <v>43984230</v>
      </c>
      <c r="R237" s="11">
        <v>23000000</v>
      </c>
      <c r="S237" s="11">
        <f>Table1[[#This Row],[Gross Revenue]]-Table1[[#This Row],[Budget]]</f>
        <v>20984230</v>
      </c>
      <c r="T237" s="10">
        <f>Table1[[#This Row],[Profit]]/Table1[[#This Row],[Budget]]</f>
        <v>0.91235782608695648</v>
      </c>
    </row>
    <row r="238" spans="1:20" x14ac:dyDescent="0.25">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11">
        <v>51185897</v>
      </c>
      <c r="R238" s="11">
        <v>30000000</v>
      </c>
      <c r="S238" s="11">
        <f>Table1[[#This Row],[Gross Revenue]]-Table1[[#This Row],[Budget]]</f>
        <v>21185897</v>
      </c>
      <c r="T238" s="10">
        <f>Table1[[#This Row],[Profit]]/Table1[[#This Row],[Budget]]</f>
        <v>0.70619656666666664</v>
      </c>
    </row>
    <row r="239" spans="1:20" x14ac:dyDescent="0.25">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11">
        <v>30857814</v>
      </c>
      <c r="R239" s="11">
        <v>16000000</v>
      </c>
      <c r="S239" s="11">
        <f>Table1[[#This Row],[Gross Revenue]]-Table1[[#This Row],[Budget]]</f>
        <v>14857814</v>
      </c>
      <c r="T239" s="10">
        <f>Table1[[#This Row],[Profit]]/Table1[[#This Row],[Budget]]</f>
        <v>0.92861337499999996</v>
      </c>
    </row>
    <row r="240" spans="1:20" x14ac:dyDescent="0.25">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11">
        <v>38122105</v>
      </c>
      <c r="R240" s="11">
        <v>27000000</v>
      </c>
      <c r="S240" s="11">
        <f>Table1[[#This Row],[Gross Revenue]]-Table1[[#This Row],[Budget]]</f>
        <v>11122105</v>
      </c>
      <c r="T240" s="10">
        <f>Table1[[#This Row],[Profit]]/Table1[[#This Row],[Budget]]</f>
        <v>0.41192981481481483</v>
      </c>
    </row>
    <row r="241" spans="1:20" x14ac:dyDescent="0.25">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11">
        <v>76270454</v>
      </c>
      <c r="R241" s="11">
        <v>25000000</v>
      </c>
      <c r="S241" s="11">
        <f>Table1[[#This Row],[Gross Revenue]]-Table1[[#This Row],[Budget]]</f>
        <v>51270454</v>
      </c>
      <c r="T241" s="10">
        <f>Table1[[#This Row],[Profit]]/Table1[[#This Row],[Budget]]</f>
        <v>2.0508181599999999</v>
      </c>
    </row>
    <row r="242" spans="1:20" x14ac:dyDescent="0.25">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11">
        <v>43848100</v>
      </c>
      <c r="R242" s="11">
        <v>15000000</v>
      </c>
      <c r="S242" s="11">
        <f>Table1[[#This Row],[Gross Revenue]]-Table1[[#This Row],[Budget]]</f>
        <v>28848100</v>
      </c>
      <c r="T242" s="10">
        <f>Table1[[#This Row],[Profit]]/Table1[[#This Row],[Budget]]</f>
        <v>1.9232066666666667</v>
      </c>
    </row>
    <row r="243" spans="1:20" x14ac:dyDescent="0.25">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11">
        <v>49369900</v>
      </c>
      <c r="R243" s="11">
        <v>7000000</v>
      </c>
      <c r="S243" s="11">
        <f>Table1[[#This Row],[Gross Revenue]]-Table1[[#This Row],[Budget]]</f>
        <v>42369900</v>
      </c>
      <c r="T243" s="10">
        <f>Table1[[#This Row],[Profit]]/Table1[[#This Row],[Budget]]</f>
        <v>6.0528428571428572</v>
      </c>
    </row>
    <row r="244" spans="1:20" x14ac:dyDescent="0.25">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11">
        <v>20257000</v>
      </c>
      <c r="R244" s="11">
        <v>7000000</v>
      </c>
      <c r="S244" s="11">
        <f>Table1[[#This Row],[Gross Revenue]]-Table1[[#This Row],[Budget]]</f>
        <v>13257000</v>
      </c>
      <c r="T244" s="10">
        <f>Table1[[#This Row],[Profit]]/Table1[[#This Row],[Budget]]</f>
        <v>1.8938571428571429</v>
      </c>
    </row>
    <row r="245" spans="1:20" x14ac:dyDescent="0.25">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11">
        <v>439162</v>
      </c>
      <c r="R245" s="11">
        <v>1100000000</v>
      </c>
      <c r="S245" s="11">
        <f>Table1[[#This Row],[Gross Revenue]]-Table1[[#This Row],[Budget]]</f>
        <v>-1099560838</v>
      </c>
      <c r="T245" s="10">
        <f>Table1[[#This Row],[Profit]]/Table1[[#This Row],[Budget]]</f>
        <v>-0.9996007618181818</v>
      </c>
    </row>
    <row r="246" spans="1:20" x14ac:dyDescent="0.25">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11">
        <v>73326666</v>
      </c>
      <c r="R246" s="11">
        <v>15000000</v>
      </c>
      <c r="S246" s="11">
        <f>Table1[[#This Row],[Gross Revenue]]-Table1[[#This Row],[Budget]]</f>
        <v>58326666</v>
      </c>
      <c r="T246" s="10">
        <f>Table1[[#This Row],[Profit]]/Table1[[#This Row],[Budget]]</f>
        <v>3.8884444</v>
      </c>
    </row>
    <row r="247" spans="1:20" x14ac:dyDescent="0.25">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11">
        <v>114968774</v>
      </c>
      <c r="R247" s="11">
        <v>18000000</v>
      </c>
      <c r="S247" s="11">
        <f>Table1[[#This Row],[Gross Revenue]]-Table1[[#This Row],[Budget]]</f>
        <v>96968774</v>
      </c>
      <c r="T247" s="10">
        <f>Table1[[#This Row],[Profit]]/Table1[[#This Row],[Budget]]</f>
        <v>5.3871541111111112</v>
      </c>
    </row>
    <row r="248" spans="1:20" x14ac:dyDescent="0.25">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11">
        <v>11806119</v>
      </c>
      <c r="R248" s="11">
        <v>1100000</v>
      </c>
      <c r="S248" s="11">
        <f>Table1[[#This Row],[Gross Revenue]]-Table1[[#This Row],[Budget]]</f>
        <v>10706119</v>
      </c>
      <c r="T248" s="10">
        <f>Table1[[#This Row],[Profit]]/Table1[[#This Row],[Budget]]</f>
        <v>9.7328354545454552</v>
      </c>
    </row>
    <row r="249" spans="1:20" x14ac:dyDescent="0.25">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11">
        <v>16118077</v>
      </c>
      <c r="R249" s="11">
        <v>25000000</v>
      </c>
      <c r="S249" s="11">
        <f>Table1[[#This Row],[Gross Revenue]]-Table1[[#This Row],[Budget]]</f>
        <v>-8881923</v>
      </c>
      <c r="T249" s="10">
        <f>Table1[[#This Row],[Profit]]/Table1[[#This Row],[Budget]]</f>
        <v>-0.35527692</v>
      </c>
    </row>
    <row r="250" spans="1:20" x14ac:dyDescent="0.25">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11">
        <v>33244684</v>
      </c>
      <c r="R250" s="11">
        <v>9000000</v>
      </c>
      <c r="S250" s="11">
        <f>Table1[[#This Row],[Gross Revenue]]-Table1[[#This Row],[Budget]]</f>
        <v>24244684</v>
      </c>
      <c r="T250" s="10">
        <f>Table1[[#This Row],[Profit]]/Table1[[#This Row],[Budget]]</f>
        <v>2.6938537777777776</v>
      </c>
    </row>
    <row r="251" spans="1:20" x14ac:dyDescent="0.25">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11">
        <v>109306210</v>
      </c>
      <c r="R251" s="11">
        <v>15800000</v>
      </c>
      <c r="S251" s="11">
        <f>Table1[[#This Row],[Gross Revenue]]-Table1[[#This Row],[Budget]]</f>
        <v>93506210</v>
      </c>
      <c r="T251" s="10">
        <f>Table1[[#This Row],[Profit]]/Table1[[#This Row],[Budget]]</f>
        <v>5.918114556962025</v>
      </c>
    </row>
    <row r="252" spans="1:20" x14ac:dyDescent="0.25">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11">
        <v>34700000</v>
      </c>
      <c r="R252" s="11">
        <v>14000000</v>
      </c>
      <c r="S252" s="11">
        <f>Table1[[#This Row],[Gross Revenue]]-Table1[[#This Row],[Budget]]</f>
        <v>20700000</v>
      </c>
      <c r="T252" s="10">
        <f>Table1[[#This Row],[Profit]]/Table1[[#This Row],[Budget]]</f>
        <v>1.4785714285714286</v>
      </c>
    </row>
    <row r="253" spans="1:20" x14ac:dyDescent="0.25">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11">
        <v>81350242</v>
      </c>
      <c r="R253" s="11">
        <v>28000000</v>
      </c>
      <c r="S253" s="11">
        <f>Table1[[#This Row],[Gross Revenue]]-Table1[[#This Row],[Budget]]</f>
        <v>53350242</v>
      </c>
      <c r="T253" s="10">
        <f>Table1[[#This Row],[Profit]]/Table1[[#This Row],[Budget]]</f>
        <v>1.9053657857142856</v>
      </c>
    </row>
    <row r="254" spans="1:20" x14ac:dyDescent="0.25">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11">
        <v>19170001</v>
      </c>
      <c r="R254" s="11">
        <v>2800000</v>
      </c>
      <c r="S254" s="11">
        <f>Table1[[#This Row],[Gross Revenue]]-Table1[[#This Row],[Budget]]</f>
        <v>16370001</v>
      </c>
      <c r="T254" s="10">
        <f>Table1[[#This Row],[Profit]]/Table1[[#This Row],[Budget]]</f>
        <v>5.8464289285714282</v>
      </c>
    </row>
    <row r="255" spans="1:20" x14ac:dyDescent="0.25">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11">
        <v>17768000</v>
      </c>
      <c r="R255" s="11">
        <v>5000000</v>
      </c>
      <c r="S255" s="11">
        <f>Table1[[#This Row],[Gross Revenue]]-Table1[[#This Row],[Budget]]</f>
        <v>12768000</v>
      </c>
      <c r="T255" s="10">
        <f>Table1[[#This Row],[Profit]]/Table1[[#This Row],[Budget]]</f>
        <v>2.5535999999999999</v>
      </c>
    </row>
    <row r="256" spans="1:20" x14ac:dyDescent="0.25">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11">
        <v>1705139</v>
      </c>
      <c r="R256" s="11">
        <v>4700000</v>
      </c>
      <c r="S256" s="11">
        <f>Table1[[#This Row],[Gross Revenue]]-Table1[[#This Row],[Budget]]</f>
        <v>-2994861</v>
      </c>
      <c r="T256" s="10">
        <f>Table1[[#This Row],[Profit]]/Table1[[#This Row],[Budget]]</f>
        <v>-0.63720446808510633</v>
      </c>
    </row>
    <row r="257" spans="1:20" x14ac:dyDescent="0.25">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11">
        <v>38413606</v>
      </c>
      <c r="R257" s="11">
        <v>30000000</v>
      </c>
      <c r="S257" s="11">
        <f>Table1[[#This Row],[Gross Revenue]]-Table1[[#This Row],[Budget]]</f>
        <v>8413606</v>
      </c>
      <c r="T257" s="10">
        <f>Table1[[#This Row],[Profit]]/Table1[[#This Row],[Budget]]</f>
        <v>0.28045353333333334</v>
      </c>
    </row>
    <row r="258" spans="1:20" x14ac:dyDescent="0.25">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11">
        <v>13854000</v>
      </c>
      <c r="R258" s="11">
        <v>20000000</v>
      </c>
      <c r="S258" s="11">
        <f>Table1[[#This Row],[Gross Revenue]]-Table1[[#This Row],[Budget]]</f>
        <v>-6146000</v>
      </c>
      <c r="T258" s="10">
        <f>Table1[[#This Row],[Profit]]/Table1[[#This Row],[Budget]]</f>
        <v>-0.30730000000000002</v>
      </c>
    </row>
    <row r="259" spans="1:20" x14ac:dyDescent="0.25">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11">
        <v>12793213</v>
      </c>
      <c r="R259" s="11">
        <v>6000000</v>
      </c>
      <c r="S259" s="11">
        <f>Table1[[#This Row],[Gross Revenue]]-Table1[[#This Row],[Budget]]</f>
        <v>6793213</v>
      </c>
      <c r="T259" s="10">
        <f>Table1[[#This Row],[Profit]]/Table1[[#This Row],[Budget]]</f>
        <v>1.1322021666666666</v>
      </c>
    </row>
    <row r="260" spans="1:20" x14ac:dyDescent="0.25">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11">
        <v>7282851</v>
      </c>
      <c r="R260" s="11">
        <v>3000000</v>
      </c>
      <c r="S260" s="11">
        <f>Table1[[#This Row],[Gross Revenue]]-Table1[[#This Row],[Budget]]</f>
        <v>4282851</v>
      </c>
      <c r="T260" s="10">
        <f>Table1[[#This Row],[Profit]]/Table1[[#This Row],[Budget]]</f>
        <v>1.4276169999999999</v>
      </c>
    </row>
    <row r="261" spans="1:20" x14ac:dyDescent="0.25">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11">
        <v>14114488</v>
      </c>
      <c r="R261" s="11">
        <v>10500000</v>
      </c>
      <c r="S261" s="11">
        <f>Table1[[#This Row],[Gross Revenue]]-Table1[[#This Row],[Budget]]</f>
        <v>3614488</v>
      </c>
      <c r="T261" s="10">
        <f>Table1[[#This Row],[Profit]]/Table1[[#This Row],[Budget]]</f>
        <v>0.34423695238095237</v>
      </c>
    </row>
    <row r="262" spans="1:20" x14ac:dyDescent="0.25">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11">
        <v>172825435</v>
      </c>
      <c r="R262" s="11">
        <v>25000000</v>
      </c>
      <c r="S262" s="11">
        <f>Table1[[#This Row],[Gross Revenue]]-Table1[[#This Row],[Budget]]</f>
        <v>147825435</v>
      </c>
      <c r="T262" s="10">
        <f>Table1[[#This Row],[Profit]]/Table1[[#This Row],[Budget]]</f>
        <v>5.9130174000000002</v>
      </c>
    </row>
    <row r="263" spans="1:20" x14ac:dyDescent="0.25">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11">
        <v>53715611</v>
      </c>
      <c r="R263" s="11">
        <v>63000000</v>
      </c>
      <c r="S263" s="11">
        <f>Table1[[#This Row],[Gross Revenue]]-Table1[[#This Row],[Budget]]</f>
        <v>-9284389</v>
      </c>
      <c r="T263" s="10">
        <f>Table1[[#This Row],[Profit]]/Table1[[#This Row],[Budget]]</f>
        <v>-0.14737125396825396</v>
      </c>
    </row>
    <row r="264" spans="1:20" x14ac:dyDescent="0.25">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11">
        <v>14545844</v>
      </c>
      <c r="R264" s="11">
        <v>6500000</v>
      </c>
      <c r="S264" s="11">
        <f>Table1[[#This Row],[Gross Revenue]]-Table1[[#This Row],[Budget]]</f>
        <v>8045844</v>
      </c>
      <c r="T264" s="10">
        <f>Table1[[#This Row],[Profit]]/Table1[[#This Row],[Budget]]</f>
        <v>1.2378221538461538</v>
      </c>
    </row>
    <row r="265" spans="1:20" x14ac:dyDescent="0.25">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11">
        <v>60328558</v>
      </c>
      <c r="R265" s="11">
        <v>32000000</v>
      </c>
      <c r="S265" s="11">
        <f>Table1[[#This Row],[Gross Revenue]]-Table1[[#This Row],[Budget]]</f>
        <v>28328558</v>
      </c>
      <c r="T265" s="10">
        <f>Table1[[#This Row],[Profit]]/Table1[[#This Row],[Budget]]</f>
        <v>0.88526743750000003</v>
      </c>
    </row>
    <row r="266" spans="1:20" x14ac:dyDescent="0.25">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11">
        <v>3468572</v>
      </c>
      <c r="R266" s="11">
        <v>4000000</v>
      </c>
      <c r="S266" s="11">
        <f>Table1[[#This Row],[Gross Revenue]]-Table1[[#This Row],[Budget]]</f>
        <v>-531428</v>
      </c>
      <c r="T266" s="10">
        <f>Table1[[#This Row],[Profit]]/Table1[[#This Row],[Budget]]</f>
        <v>-0.132857</v>
      </c>
    </row>
    <row r="267" spans="1:20" x14ac:dyDescent="0.25">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11">
        <v>48092846</v>
      </c>
      <c r="R267" s="11">
        <v>12500000</v>
      </c>
      <c r="S267" s="11">
        <f>Table1[[#This Row],[Gross Revenue]]-Table1[[#This Row],[Budget]]</f>
        <v>35592846</v>
      </c>
      <c r="T267" s="10">
        <f>Table1[[#This Row],[Profit]]/Table1[[#This Row],[Budget]]</f>
        <v>2.84742768</v>
      </c>
    </row>
    <row r="268" spans="1:20" x14ac:dyDescent="0.25">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11">
        <v>8373585</v>
      </c>
      <c r="R268" s="11">
        <v>7000000</v>
      </c>
      <c r="S268" s="11">
        <f>Table1[[#This Row],[Gross Revenue]]-Table1[[#This Row],[Budget]]</f>
        <v>1373585</v>
      </c>
      <c r="T268" s="10">
        <f>Table1[[#This Row],[Profit]]/Table1[[#This Row],[Budget]]</f>
        <v>0.19622642857142858</v>
      </c>
    </row>
    <row r="269" spans="1:20" x14ac:dyDescent="0.25">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11">
        <v>13008928</v>
      </c>
      <c r="R269" s="11">
        <v>4000000</v>
      </c>
      <c r="S269" s="11">
        <f>Table1[[#This Row],[Gross Revenue]]-Table1[[#This Row],[Budget]]</f>
        <v>9008928</v>
      </c>
      <c r="T269" s="10">
        <f>Table1[[#This Row],[Profit]]/Table1[[#This Row],[Budget]]</f>
        <v>2.2522319999999998</v>
      </c>
    </row>
    <row r="270" spans="1:20" x14ac:dyDescent="0.25">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11">
        <v>111936400</v>
      </c>
      <c r="R270" s="11">
        <v>15000000</v>
      </c>
      <c r="S270" s="11">
        <f>Table1[[#This Row],[Gross Revenue]]-Table1[[#This Row],[Budget]]</f>
        <v>96936400</v>
      </c>
      <c r="T270" s="10">
        <f>Table1[[#This Row],[Profit]]/Table1[[#This Row],[Budget]]</f>
        <v>6.4624266666666665</v>
      </c>
    </row>
    <row r="271" spans="1:20" x14ac:dyDescent="0.25">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11">
        <v>44726644</v>
      </c>
      <c r="R271" s="11">
        <v>13000000</v>
      </c>
      <c r="S271" s="11">
        <f>Table1[[#This Row],[Gross Revenue]]-Table1[[#This Row],[Budget]]</f>
        <v>31726644</v>
      </c>
      <c r="T271" s="10">
        <f>Table1[[#This Row],[Profit]]/Table1[[#This Row],[Budget]]</f>
        <v>2.4405110769230771</v>
      </c>
    </row>
    <row r="272" spans="1:20" x14ac:dyDescent="0.25">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11">
        <v>22168359</v>
      </c>
      <c r="R272" s="11">
        <v>8000000</v>
      </c>
      <c r="S272" s="11">
        <f>Table1[[#This Row],[Gross Revenue]]-Table1[[#This Row],[Budget]]</f>
        <v>14168359</v>
      </c>
      <c r="T272" s="10">
        <f>Table1[[#This Row],[Profit]]/Table1[[#This Row],[Budget]]</f>
        <v>1.7710448750000001</v>
      </c>
    </row>
    <row r="273" spans="1:20" x14ac:dyDescent="0.25">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11">
        <v>118500000</v>
      </c>
      <c r="R273" s="11">
        <v>40000000</v>
      </c>
      <c r="S273" s="11">
        <f>Table1[[#This Row],[Gross Revenue]]-Table1[[#This Row],[Budget]]</f>
        <v>78500000</v>
      </c>
      <c r="T273" s="10">
        <f>Table1[[#This Row],[Profit]]/Table1[[#This Row],[Budget]]</f>
        <v>1.9624999999999999</v>
      </c>
    </row>
    <row r="274" spans="1:20" x14ac:dyDescent="0.25">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11">
        <v>251188924</v>
      </c>
      <c r="R274" s="11">
        <v>35000000</v>
      </c>
      <c r="S274" s="11">
        <f>Table1[[#This Row],[Gross Revenue]]-Table1[[#This Row],[Budget]]</f>
        <v>216188924</v>
      </c>
      <c r="T274" s="10">
        <f>Table1[[#This Row],[Profit]]/Table1[[#This Row],[Budget]]</f>
        <v>6.1768264000000004</v>
      </c>
    </row>
    <row r="275" spans="1:20" x14ac:dyDescent="0.25">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11">
        <v>40485039</v>
      </c>
      <c r="R275" s="11">
        <v>10000000</v>
      </c>
      <c r="S275" s="11">
        <f>Table1[[#This Row],[Gross Revenue]]-Table1[[#This Row],[Budget]]</f>
        <v>30485039</v>
      </c>
      <c r="T275" s="10">
        <f>Table1[[#This Row],[Profit]]/Table1[[#This Row],[Budget]]</f>
        <v>3.0485039</v>
      </c>
    </row>
    <row r="276" spans="1:20" x14ac:dyDescent="0.25">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11">
        <v>45645204</v>
      </c>
      <c r="R276" s="11">
        <v>30000000</v>
      </c>
      <c r="S276" s="11">
        <f>Table1[[#This Row],[Gross Revenue]]-Table1[[#This Row],[Budget]]</f>
        <v>15645204</v>
      </c>
      <c r="T276" s="10">
        <f>Table1[[#This Row],[Profit]]/Table1[[#This Row],[Budget]]</f>
        <v>0.52150680000000005</v>
      </c>
    </row>
    <row r="277" spans="1:20" x14ac:dyDescent="0.25">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11">
        <v>70001698</v>
      </c>
      <c r="R277" s="11">
        <v>14000000</v>
      </c>
      <c r="S277" s="11">
        <f>Table1[[#This Row],[Gross Revenue]]-Table1[[#This Row],[Budget]]</f>
        <v>56001698</v>
      </c>
      <c r="T277" s="10">
        <f>Table1[[#This Row],[Profit]]/Table1[[#This Row],[Budget]]</f>
        <v>4.000121285714286</v>
      </c>
    </row>
    <row r="278" spans="1:20" x14ac:dyDescent="0.25">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11">
        <v>95860116</v>
      </c>
      <c r="R278" s="11">
        <v>16400000</v>
      </c>
      <c r="S278" s="11">
        <f>Table1[[#This Row],[Gross Revenue]]-Table1[[#This Row],[Budget]]</f>
        <v>79460116</v>
      </c>
      <c r="T278" s="10">
        <f>Table1[[#This Row],[Profit]]/Table1[[#This Row],[Budget]]</f>
        <v>4.8451290243902436</v>
      </c>
    </row>
    <row r="279" spans="1:20" x14ac:dyDescent="0.25">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11">
        <v>27545445</v>
      </c>
      <c r="R279" s="11">
        <v>6500000</v>
      </c>
      <c r="S279" s="11">
        <f>Table1[[#This Row],[Gross Revenue]]-Table1[[#This Row],[Budget]]</f>
        <v>21045445</v>
      </c>
      <c r="T279" s="10">
        <f>Table1[[#This Row],[Profit]]/Table1[[#This Row],[Budget]]</f>
        <v>3.2377607692307691</v>
      </c>
    </row>
    <row r="280" spans="1:20" x14ac:dyDescent="0.25">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11">
        <v>106593296</v>
      </c>
      <c r="R280" s="11">
        <v>7500000</v>
      </c>
      <c r="S280" s="11">
        <f>Table1[[#This Row],[Gross Revenue]]-Table1[[#This Row],[Budget]]</f>
        <v>99093296</v>
      </c>
      <c r="T280" s="10">
        <f>Table1[[#This Row],[Profit]]/Table1[[#This Row],[Budget]]</f>
        <v>13.212439466666666</v>
      </c>
    </row>
    <row r="281" spans="1:20" x14ac:dyDescent="0.25">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11">
        <v>14343976</v>
      </c>
      <c r="R281" s="11">
        <v>5000000</v>
      </c>
      <c r="S281" s="11">
        <f>Table1[[#This Row],[Gross Revenue]]-Table1[[#This Row],[Budget]]</f>
        <v>9343976</v>
      </c>
      <c r="T281" s="10">
        <f>Table1[[#This Row],[Profit]]/Table1[[#This Row],[Budget]]</f>
        <v>1.8687952000000001</v>
      </c>
    </row>
    <row r="282" spans="1:20" x14ac:dyDescent="0.25">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11">
        <v>26830000</v>
      </c>
      <c r="R282" s="11">
        <v>18000000</v>
      </c>
      <c r="S282" s="11">
        <f>Table1[[#This Row],[Gross Revenue]]-Table1[[#This Row],[Budget]]</f>
        <v>8830000</v>
      </c>
      <c r="T282" s="10">
        <f>Table1[[#This Row],[Profit]]/Table1[[#This Row],[Budget]]</f>
        <v>0.49055555555555558</v>
      </c>
    </row>
    <row r="283" spans="1:20" x14ac:dyDescent="0.25">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11">
        <v>11642254</v>
      </c>
      <c r="R283" s="11">
        <v>3000000</v>
      </c>
      <c r="S283" s="11">
        <f>Table1[[#This Row],[Gross Revenue]]-Table1[[#This Row],[Budget]]</f>
        <v>8642254</v>
      </c>
      <c r="T283" s="10">
        <f>Table1[[#This Row],[Profit]]/Table1[[#This Row],[Budget]]</f>
        <v>2.8807513333333334</v>
      </c>
    </row>
    <row r="284" spans="1:20" x14ac:dyDescent="0.25">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11">
        <v>10161099</v>
      </c>
      <c r="R284" s="11">
        <v>9000000</v>
      </c>
      <c r="S284" s="11">
        <f>Table1[[#This Row],[Gross Revenue]]-Table1[[#This Row],[Budget]]</f>
        <v>1161099</v>
      </c>
      <c r="T284" s="10">
        <f>Table1[[#This Row],[Profit]]/Table1[[#This Row],[Budget]]</f>
        <v>0.12901099999999999</v>
      </c>
    </row>
    <row r="285" spans="1:20" x14ac:dyDescent="0.25">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11">
        <v>197171806</v>
      </c>
      <c r="R285" s="11">
        <v>48000000</v>
      </c>
      <c r="S285" s="11">
        <f>Table1[[#This Row],[Gross Revenue]]-Table1[[#This Row],[Budget]]</f>
        <v>149171806</v>
      </c>
      <c r="T285" s="10">
        <f>Table1[[#This Row],[Profit]]/Table1[[#This Row],[Budget]]</f>
        <v>3.1077459583333331</v>
      </c>
    </row>
    <row r="286" spans="1:20" x14ac:dyDescent="0.25">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11">
        <v>34667015</v>
      </c>
      <c r="R286" s="11">
        <v>32000000</v>
      </c>
      <c r="S286" s="11">
        <f>Table1[[#This Row],[Gross Revenue]]-Table1[[#This Row],[Budget]]</f>
        <v>2667015</v>
      </c>
      <c r="T286" s="10">
        <f>Table1[[#This Row],[Profit]]/Table1[[#This Row],[Budget]]</f>
        <v>8.3344218750000004E-2</v>
      </c>
    </row>
    <row r="287" spans="1:20" x14ac:dyDescent="0.25">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11">
        <v>49797148</v>
      </c>
      <c r="R287" s="11">
        <v>11000000</v>
      </c>
      <c r="S287" s="11">
        <f>Table1[[#This Row],[Gross Revenue]]-Table1[[#This Row],[Budget]]</f>
        <v>38797148</v>
      </c>
      <c r="T287" s="10">
        <f>Table1[[#This Row],[Profit]]/Table1[[#This Row],[Budget]]</f>
        <v>3.5270134545454543</v>
      </c>
    </row>
    <row r="288" spans="1:20" x14ac:dyDescent="0.25">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11">
        <v>10763469</v>
      </c>
      <c r="R288" s="11">
        <v>15000000</v>
      </c>
      <c r="S288" s="11">
        <f>Table1[[#This Row],[Gross Revenue]]-Table1[[#This Row],[Budget]]</f>
        <v>-4236531</v>
      </c>
      <c r="T288" s="10">
        <f>Table1[[#This Row],[Profit]]/Table1[[#This Row],[Budget]]</f>
        <v>-0.2824354</v>
      </c>
    </row>
    <row r="289" spans="1:20" x14ac:dyDescent="0.25">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11">
        <v>57469179</v>
      </c>
      <c r="R289" s="11">
        <v>11500000</v>
      </c>
      <c r="S289" s="11">
        <f>Table1[[#This Row],[Gross Revenue]]-Table1[[#This Row],[Budget]]</f>
        <v>45969179</v>
      </c>
      <c r="T289" s="10">
        <f>Table1[[#This Row],[Profit]]/Table1[[#This Row],[Budget]]</f>
        <v>3.9973199130434782</v>
      </c>
    </row>
    <row r="290" spans="1:20" x14ac:dyDescent="0.25">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11">
        <v>30050028</v>
      </c>
      <c r="R290" s="11">
        <v>17000000</v>
      </c>
      <c r="S290" s="11">
        <f>Table1[[#This Row],[Gross Revenue]]-Table1[[#This Row],[Budget]]</f>
        <v>13050028</v>
      </c>
      <c r="T290" s="10">
        <f>Table1[[#This Row],[Profit]]/Table1[[#This Row],[Budget]]</f>
        <v>0.7676487058823529</v>
      </c>
    </row>
    <row r="291" spans="1:20" x14ac:dyDescent="0.25">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11">
        <v>6706368</v>
      </c>
      <c r="R291" s="11">
        <v>160000</v>
      </c>
      <c r="S291" s="11">
        <f>Table1[[#This Row],[Gross Revenue]]-Table1[[#This Row],[Budget]]</f>
        <v>6546368</v>
      </c>
      <c r="T291" s="10">
        <f>Table1[[#This Row],[Profit]]/Table1[[#This Row],[Budget]]</f>
        <v>40.9148</v>
      </c>
    </row>
    <row r="292" spans="1:20" x14ac:dyDescent="0.25">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11">
        <v>58571513</v>
      </c>
      <c r="R292" s="11">
        <v>19000000</v>
      </c>
      <c r="S292" s="11">
        <f>Table1[[#This Row],[Gross Revenue]]-Table1[[#This Row],[Budget]]</f>
        <v>39571513</v>
      </c>
      <c r="T292" s="10">
        <f>Table1[[#This Row],[Profit]]/Table1[[#This Row],[Budget]]</f>
        <v>2.0827112105263157</v>
      </c>
    </row>
    <row r="293" spans="1:20" x14ac:dyDescent="0.25">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11">
        <v>24741700</v>
      </c>
      <c r="R293" s="11">
        <v>1200000</v>
      </c>
      <c r="S293" s="11">
        <f>Table1[[#This Row],[Gross Revenue]]-Table1[[#This Row],[Budget]]</f>
        <v>23541700</v>
      </c>
      <c r="T293" s="10">
        <f>Table1[[#This Row],[Profit]]/Table1[[#This Row],[Budget]]</f>
        <v>19.618083333333335</v>
      </c>
    </row>
    <row r="294" spans="1:20" x14ac:dyDescent="0.25">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11">
        <v>55210049</v>
      </c>
      <c r="R294" s="11">
        <v>27800000</v>
      </c>
      <c r="S294" s="11">
        <f>Table1[[#This Row],[Gross Revenue]]-Table1[[#This Row],[Budget]]</f>
        <v>27410049</v>
      </c>
      <c r="T294" s="10">
        <f>Table1[[#This Row],[Profit]]/Table1[[#This Row],[Budget]]</f>
        <v>0.98597298561151081</v>
      </c>
    </row>
    <row r="295" spans="1:20" x14ac:dyDescent="0.25">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11">
        <v>63408614</v>
      </c>
      <c r="R295" s="11">
        <v>55000000</v>
      </c>
      <c r="S295" s="11">
        <f>Table1[[#This Row],[Gross Revenue]]-Table1[[#This Row],[Budget]]</f>
        <v>8408614</v>
      </c>
      <c r="T295" s="10">
        <f>Table1[[#This Row],[Profit]]/Table1[[#This Row],[Budget]]</f>
        <v>0.15288389090909091</v>
      </c>
    </row>
    <row r="296" spans="1:20" x14ac:dyDescent="0.25">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11">
        <v>54222000</v>
      </c>
      <c r="R296" s="11">
        <v>69500000</v>
      </c>
      <c r="S296" s="11">
        <f>Table1[[#This Row],[Gross Revenue]]-Table1[[#This Row],[Budget]]</f>
        <v>-15278000</v>
      </c>
      <c r="T296" s="10">
        <f>Table1[[#This Row],[Profit]]/Table1[[#This Row],[Budget]]</f>
        <v>-0.2198273381294964</v>
      </c>
    </row>
    <row r="297" spans="1:20" x14ac:dyDescent="0.25">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11">
        <v>882290</v>
      </c>
      <c r="R297" s="11">
        <v>10000000</v>
      </c>
      <c r="S297" s="11">
        <f>Table1[[#This Row],[Gross Revenue]]-Table1[[#This Row],[Budget]]</f>
        <v>-9117710</v>
      </c>
      <c r="T297" s="10">
        <f>Table1[[#This Row],[Profit]]/Table1[[#This Row],[Budget]]</f>
        <v>-0.911771</v>
      </c>
    </row>
    <row r="298" spans="1:20" x14ac:dyDescent="0.25">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11">
        <v>792966</v>
      </c>
      <c r="R298" s="11">
        <v>2300000</v>
      </c>
      <c r="S298" s="11">
        <f>Table1[[#This Row],[Gross Revenue]]-Table1[[#This Row],[Budget]]</f>
        <v>-1507034</v>
      </c>
      <c r="T298" s="10">
        <f>Table1[[#This Row],[Profit]]/Table1[[#This Row],[Budget]]</f>
        <v>-0.65523217391304345</v>
      </c>
    </row>
    <row r="299" spans="1:20" x14ac:dyDescent="0.25">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11">
        <v>8508843</v>
      </c>
      <c r="R299" s="11">
        <v>18000000</v>
      </c>
      <c r="S299" s="11">
        <f>Table1[[#This Row],[Gross Revenue]]-Table1[[#This Row],[Budget]]</f>
        <v>-9491157</v>
      </c>
      <c r="T299" s="10">
        <f>Table1[[#This Row],[Profit]]/Table1[[#This Row],[Budget]]</f>
        <v>-0.52728649999999999</v>
      </c>
    </row>
    <row r="300" spans="1:20" x14ac:dyDescent="0.25">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11">
        <v>6157157</v>
      </c>
      <c r="R300" s="11">
        <v>5000000</v>
      </c>
      <c r="S300" s="11">
        <f>Table1[[#This Row],[Gross Revenue]]-Table1[[#This Row],[Budget]]</f>
        <v>1157157</v>
      </c>
      <c r="T300" s="10">
        <f>Table1[[#This Row],[Profit]]/Table1[[#This Row],[Budget]]</f>
        <v>0.23143140000000001</v>
      </c>
    </row>
    <row r="301" spans="1:20" x14ac:dyDescent="0.25">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11">
        <v>9094451</v>
      </c>
      <c r="R301" s="11">
        <v>7000000</v>
      </c>
      <c r="S301" s="11">
        <f>Table1[[#This Row],[Gross Revenue]]-Table1[[#This Row],[Budget]]</f>
        <v>2094451</v>
      </c>
      <c r="T301" s="10">
        <f>Table1[[#This Row],[Profit]]/Table1[[#This Row],[Budget]]</f>
        <v>0.29920728571428573</v>
      </c>
    </row>
    <row r="302" spans="1:20" x14ac:dyDescent="0.25">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11">
        <v>10555348</v>
      </c>
      <c r="R302" s="11">
        <v>20000000</v>
      </c>
      <c r="S302" s="11">
        <f>Table1[[#This Row],[Gross Revenue]]-Table1[[#This Row],[Budget]]</f>
        <v>-9444652</v>
      </c>
      <c r="T302" s="10">
        <f>Table1[[#This Row],[Profit]]/Table1[[#This Row],[Budget]]</f>
        <v>-0.4722326</v>
      </c>
    </row>
    <row r="303" spans="1:20" x14ac:dyDescent="0.25">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11">
        <v>92823600</v>
      </c>
      <c r="R303" s="11">
        <v>16000000</v>
      </c>
      <c r="S303" s="11">
        <f>Table1[[#This Row],[Gross Revenue]]-Table1[[#This Row],[Budget]]</f>
        <v>76823600</v>
      </c>
      <c r="T303" s="10">
        <f>Table1[[#This Row],[Profit]]/Table1[[#This Row],[Budget]]</f>
        <v>4.8014749999999999</v>
      </c>
    </row>
    <row r="304" spans="1:20" x14ac:dyDescent="0.25">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11">
        <v>53133888</v>
      </c>
      <c r="R304" s="11">
        <v>31000000</v>
      </c>
      <c r="S304" s="11">
        <f>Table1[[#This Row],[Gross Revenue]]-Table1[[#This Row],[Budget]]</f>
        <v>22133888</v>
      </c>
      <c r="T304" s="10">
        <f>Table1[[#This Row],[Profit]]/Table1[[#This Row],[Budget]]</f>
        <v>0.71399638709677415</v>
      </c>
    </row>
    <row r="305" spans="1:20" x14ac:dyDescent="0.25">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11">
        <v>87666629</v>
      </c>
      <c r="R305" s="11">
        <v>40000000</v>
      </c>
      <c r="S305" s="11">
        <f>Table1[[#This Row],[Gross Revenue]]-Table1[[#This Row],[Budget]]</f>
        <v>47666629</v>
      </c>
      <c r="T305" s="10">
        <f>Table1[[#This Row],[Profit]]/Table1[[#This Row],[Budget]]</f>
        <v>1.191665725</v>
      </c>
    </row>
    <row r="306" spans="1:20" x14ac:dyDescent="0.25">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11">
        <v>28501605</v>
      </c>
      <c r="R306" s="11">
        <v>13000000</v>
      </c>
      <c r="S306" s="11">
        <f>Table1[[#This Row],[Gross Revenue]]-Table1[[#This Row],[Budget]]</f>
        <v>15501605</v>
      </c>
      <c r="T306" s="10">
        <f>Table1[[#This Row],[Profit]]/Table1[[#This Row],[Budget]]</f>
        <v>1.1924311538461538</v>
      </c>
    </row>
    <row r="307" spans="1:20" x14ac:dyDescent="0.25">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11">
        <v>184208848</v>
      </c>
      <c r="R307" s="11">
        <v>22000000</v>
      </c>
      <c r="S307" s="11">
        <f>Table1[[#This Row],[Gross Revenue]]-Table1[[#This Row],[Budget]]</f>
        <v>162208848</v>
      </c>
      <c r="T307" s="10">
        <f>Table1[[#This Row],[Profit]]/Table1[[#This Row],[Budget]]</f>
        <v>7.3731294545454542</v>
      </c>
    </row>
    <row r="308" spans="1:20" x14ac:dyDescent="0.25">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11">
        <v>82670733</v>
      </c>
      <c r="R308" s="11">
        <v>60000000</v>
      </c>
      <c r="S308" s="11">
        <f>Table1[[#This Row],[Gross Revenue]]-Table1[[#This Row],[Budget]]</f>
        <v>22670733</v>
      </c>
      <c r="T308" s="10">
        <f>Table1[[#This Row],[Profit]]/Table1[[#This Row],[Budget]]</f>
        <v>0.37784554999999997</v>
      </c>
    </row>
    <row r="309" spans="1:20" x14ac:dyDescent="0.25">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11">
        <v>103738726</v>
      </c>
      <c r="R309" s="11">
        <v>100000000</v>
      </c>
      <c r="S309" s="11">
        <f>Table1[[#This Row],[Gross Revenue]]-Table1[[#This Row],[Budget]]</f>
        <v>3738726</v>
      </c>
      <c r="T309" s="10">
        <f>Table1[[#This Row],[Profit]]/Table1[[#This Row],[Budget]]</f>
        <v>3.7387259999999999E-2</v>
      </c>
    </row>
    <row r="310" spans="1:20" x14ac:dyDescent="0.25">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11">
        <v>117541000</v>
      </c>
      <c r="R310" s="11">
        <v>70000000</v>
      </c>
      <c r="S310" s="11">
        <f>Table1[[#This Row],[Gross Revenue]]-Table1[[#This Row],[Budget]]</f>
        <v>47541000</v>
      </c>
      <c r="T310" s="10">
        <f>Table1[[#This Row],[Profit]]/Table1[[#This Row],[Budget]]</f>
        <v>0.6791571428571429</v>
      </c>
    </row>
    <row r="311" spans="1:20" x14ac:dyDescent="0.25">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11">
        <v>56362352</v>
      </c>
      <c r="R311" s="11">
        <v>20000000</v>
      </c>
      <c r="S311" s="11">
        <f>Table1[[#This Row],[Gross Revenue]]-Table1[[#This Row],[Budget]]</f>
        <v>36362352</v>
      </c>
      <c r="T311" s="10">
        <f>Table1[[#This Row],[Profit]]/Table1[[#This Row],[Budget]]</f>
        <v>1.8181175999999999</v>
      </c>
    </row>
    <row r="312" spans="1:20" x14ac:dyDescent="0.25">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11">
        <v>61490000</v>
      </c>
      <c r="R312" s="11">
        <v>26000000</v>
      </c>
      <c r="S312" s="11">
        <f>Table1[[#This Row],[Gross Revenue]]-Table1[[#This Row],[Budget]]</f>
        <v>35490000</v>
      </c>
      <c r="T312" s="10">
        <f>Table1[[#This Row],[Profit]]/Table1[[#This Row],[Budget]]</f>
        <v>1.365</v>
      </c>
    </row>
    <row r="313" spans="1:20" x14ac:dyDescent="0.25">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11">
        <v>217631306</v>
      </c>
      <c r="R313" s="11">
        <v>22000000</v>
      </c>
      <c r="S313" s="11">
        <f>Table1[[#This Row],[Gross Revenue]]-Table1[[#This Row],[Budget]]</f>
        <v>195631306</v>
      </c>
      <c r="T313" s="10">
        <f>Table1[[#This Row],[Profit]]/Table1[[#This Row],[Budget]]</f>
        <v>8.8923320909090915</v>
      </c>
    </row>
    <row r="314" spans="1:20" x14ac:dyDescent="0.25">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11">
        <v>46836394</v>
      </c>
      <c r="R314" s="11">
        <v>25000000</v>
      </c>
      <c r="S314" s="11">
        <f>Table1[[#This Row],[Gross Revenue]]-Table1[[#This Row],[Budget]]</f>
        <v>21836394</v>
      </c>
      <c r="T314" s="10">
        <f>Table1[[#This Row],[Profit]]/Table1[[#This Row],[Budget]]</f>
        <v>0.87345576000000003</v>
      </c>
    </row>
    <row r="315" spans="1:20" x14ac:dyDescent="0.25">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11">
        <v>41482207</v>
      </c>
      <c r="R315" s="11">
        <v>50000000</v>
      </c>
      <c r="S315" s="11">
        <f>Table1[[#This Row],[Gross Revenue]]-Table1[[#This Row],[Budget]]</f>
        <v>-8517793</v>
      </c>
      <c r="T315" s="10">
        <f>Table1[[#This Row],[Profit]]/Table1[[#This Row],[Budget]]</f>
        <v>-0.17035586</v>
      </c>
    </row>
    <row r="316" spans="1:20" x14ac:dyDescent="0.25">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11">
        <v>285761243</v>
      </c>
      <c r="R316" s="11">
        <v>18000000</v>
      </c>
      <c r="S316" s="11">
        <f>Table1[[#This Row],[Gross Revenue]]-Table1[[#This Row],[Budget]]</f>
        <v>267761243</v>
      </c>
      <c r="T316" s="10">
        <f>Table1[[#This Row],[Profit]]/Table1[[#This Row],[Budget]]</f>
        <v>14.87562461111111</v>
      </c>
    </row>
    <row r="317" spans="1:20" x14ac:dyDescent="0.25">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11">
        <v>91457688</v>
      </c>
      <c r="R317" s="11">
        <v>26000000</v>
      </c>
      <c r="S317" s="11">
        <f>Table1[[#This Row],[Gross Revenue]]-Table1[[#This Row],[Budget]]</f>
        <v>65457688</v>
      </c>
      <c r="T317" s="10">
        <f>Table1[[#This Row],[Profit]]/Table1[[#This Row],[Budget]]</f>
        <v>2.5176033846153847</v>
      </c>
    </row>
    <row r="318" spans="1:20" x14ac:dyDescent="0.25">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11">
        <v>333658</v>
      </c>
      <c r="R318" s="11">
        <v>34000</v>
      </c>
      <c r="S318" s="11">
        <f>Table1[[#This Row],[Gross Revenue]]-Table1[[#This Row],[Budget]]</f>
        <v>299658</v>
      </c>
      <c r="T318" s="10">
        <f>Table1[[#This Row],[Profit]]/Table1[[#This Row],[Budget]]</f>
        <v>8.8134705882352939</v>
      </c>
    </row>
    <row r="319" spans="1:20" x14ac:dyDescent="0.25">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11">
        <v>2938208</v>
      </c>
      <c r="R319" s="11">
        <v>225000</v>
      </c>
      <c r="S319" s="11">
        <f>Table1[[#This Row],[Gross Revenue]]-Table1[[#This Row],[Budget]]</f>
        <v>2713208</v>
      </c>
      <c r="T319" s="10">
        <f>Table1[[#This Row],[Profit]]/Table1[[#This Row],[Budget]]</f>
        <v>12.058702222222223</v>
      </c>
    </row>
    <row r="320" spans="1:20" x14ac:dyDescent="0.25">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11">
        <v>16153600</v>
      </c>
      <c r="R320" s="11">
        <v>10000000</v>
      </c>
      <c r="S320" s="11">
        <f>Table1[[#This Row],[Gross Revenue]]-Table1[[#This Row],[Budget]]</f>
        <v>6153600</v>
      </c>
      <c r="T320" s="10">
        <f>Table1[[#This Row],[Profit]]/Table1[[#This Row],[Budget]]</f>
        <v>0.61536000000000002</v>
      </c>
    </row>
    <row r="321" spans="1:20" x14ac:dyDescent="0.25">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11">
        <v>30669413</v>
      </c>
      <c r="R321" s="11">
        <v>35000000</v>
      </c>
      <c r="S321" s="11">
        <f>Table1[[#This Row],[Gross Revenue]]-Table1[[#This Row],[Budget]]</f>
        <v>-4330587</v>
      </c>
      <c r="T321" s="10">
        <f>Table1[[#This Row],[Profit]]/Table1[[#This Row],[Budget]]</f>
        <v>-0.12373105714285715</v>
      </c>
    </row>
    <row r="322" spans="1:20" x14ac:dyDescent="0.25">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11">
        <v>178406268</v>
      </c>
      <c r="R322" s="11">
        <v>14000000</v>
      </c>
      <c r="S322" s="11">
        <f>Table1[[#This Row],[Gross Revenue]]-Table1[[#This Row],[Budget]]</f>
        <v>164406268</v>
      </c>
      <c r="T322" s="10">
        <f>Table1[[#This Row],[Profit]]/Table1[[#This Row],[Budget]]</f>
        <v>11.743304857142856</v>
      </c>
    </row>
    <row r="323" spans="1:20" x14ac:dyDescent="0.25">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11">
        <v>21413105</v>
      </c>
      <c r="R323" s="11">
        <v>20000000</v>
      </c>
      <c r="S323" s="11">
        <f>Table1[[#This Row],[Gross Revenue]]-Table1[[#This Row],[Budget]]</f>
        <v>1413105</v>
      </c>
      <c r="T323" s="10">
        <f>Table1[[#This Row],[Profit]]/Table1[[#This Row],[Budget]]</f>
        <v>7.0655250000000003E-2</v>
      </c>
    </row>
    <row r="324" spans="1:20" x14ac:dyDescent="0.25">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11">
        <v>15369573</v>
      </c>
      <c r="R324" s="11">
        <v>3000000</v>
      </c>
      <c r="S324" s="11">
        <f>Table1[[#This Row],[Gross Revenue]]-Table1[[#This Row],[Budget]]</f>
        <v>12369573</v>
      </c>
      <c r="T324" s="10">
        <f>Table1[[#This Row],[Profit]]/Table1[[#This Row],[Budget]]</f>
        <v>4.1231910000000003</v>
      </c>
    </row>
    <row r="325" spans="1:20" x14ac:dyDescent="0.25">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11">
        <v>21413502</v>
      </c>
      <c r="R325" s="11">
        <v>40000000</v>
      </c>
      <c r="S325" s="11">
        <f>Table1[[#This Row],[Gross Revenue]]-Table1[[#This Row],[Budget]]</f>
        <v>-18586498</v>
      </c>
      <c r="T325" s="10">
        <f>Table1[[#This Row],[Profit]]/Table1[[#This Row],[Budget]]</f>
        <v>-0.46466245</v>
      </c>
    </row>
    <row r="326" spans="1:20" x14ac:dyDescent="0.25">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11">
        <v>66676062</v>
      </c>
      <c r="R326" s="11">
        <v>54000000</v>
      </c>
      <c r="S326" s="11">
        <f>Table1[[#This Row],[Gross Revenue]]-Table1[[#This Row],[Budget]]</f>
        <v>12676062</v>
      </c>
      <c r="T326" s="10">
        <f>Table1[[#This Row],[Profit]]/Table1[[#This Row],[Budget]]</f>
        <v>0.23474188888888889</v>
      </c>
    </row>
    <row r="327" spans="1:20" x14ac:dyDescent="0.25">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11">
        <v>122012643</v>
      </c>
      <c r="R327" s="11">
        <v>30000000</v>
      </c>
      <c r="S327" s="11">
        <f>Table1[[#This Row],[Gross Revenue]]-Table1[[#This Row],[Budget]]</f>
        <v>92012643</v>
      </c>
      <c r="T327" s="10">
        <f>Table1[[#This Row],[Profit]]/Table1[[#This Row],[Budget]]</f>
        <v>3.0670880999999999</v>
      </c>
    </row>
    <row r="328" spans="1:20" x14ac:dyDescent="0.25">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11">
        <v>119412921</v>
      </c>
      <c r="R328" s="11">
        <v>65000000</v>
      </c>
      <c r="S328" s="11">
        <f>Table1[[#This Row],[Gross Revenue]]-Table1[[#This Row],[Budget]]</f>
        <v>54412921</v>
      </c>
      <c r="T328" s="10">
        <f>Table1[[#This Row],[Profit]]/Table1[[#This Row],[Budget]]</f>
        <v>0.83712186153846158</v>
      </c>
    </row>
    <row r="329" spans="1:20" x14ac:dyDescent="0.25">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11">
        <v>16667084</v>
      </c>
      <c r="R329" s="11">
        <v>11000000</v>
      </c>
      <c r="S329" s="11">
        <f>Table1[[#This Row],[Gross Revenue]]-Table1[[#This Row],[Budget]]</f>
        <v>5667084</v>
      </c>
      <c r="T329" s="10">
        <f>Table1[[#This Row],[Profit]]/Table1[[#This Row],[Budget]]</f>
        <v>0.51518945454545451</v>
      </c>
    </row>
    <row r="330" spans="1:20" x14ac:dyDescent="0.25">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11">
        <v>349618</v>
      </c>
      <c r="R330" s="11">
        <v>9000000</v>
      </c>
      <c r="S330" s="11">
        <f>Table1[[#This Row],[Gross Revenue]]-Table1[[#This Row],[Budget]]</f>
        <v>-8650382</v>
      </c>
      <c r="T330" s="10">
        <f>Table1[[#This Row],[Profit]]/Table1[[#This Row],[Budget]]</f>
        <v>-0.96115355555555559</v>
      </c>
    </row>
    <row r="331" spans="1:20" x14ac:dyDescent="0.25">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11">
        <v>869325</v>
      </c>
      <c r="R331" s="11">
        <v>6000000</v>
      </c>
      <c r="S331" s="11">
        <f>Table1[[#This Row],[Gross Revenue]]-Table1[[#This Row],[Budget]]</f>
        <v>-5130675</v>
      </c>
      <c r="T331" s="10">
        <f>Table1[[#This Row],[Profit]]/Table1[[#This Row],[Budget]]</f>
        <v>-0.85511250000000005</v>
      </c>
    </row>
    <row r="332" spans="1:20" x14ac:dyDescent="0.25">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11">
        <v>38037513</v>
      </c>
      <c r="R332" s="11">
        <v>20000000</v>
      </c>
      <c r="S332" s="11">
        <f>Table1[[#This Row],[Gross Revenue]]-Table1[[#This Row],[Budget]]</f>
        <v>18037513</v>
      </c>
      <c r="T332" s="10">
        <f>Table1[[#This Row],[Profit]]/Table1[[#This Row],[Budget]]</f>
        <v>0.90187565000000003</v>
      </c>
    </row>
    <row r="333" spans="1:20" x14ac:dyDescent="0.25">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11">
        <v>57504069</v>
      </c>
      <c r="R333" s="11">
        <v>6000000</v>
      </c>
      <c r="S333" s="11">
        <f>Table1[[#This Row],[Gross Revenue]]-Table1[[#This Row],[Budget]]</f>
        <v>51504069</v>
      </c>
      <c r="T333" s="10">
        <f>Table1[[#This Row],[Profit]]/Table1[[#This Row],[Budget]]</f>
        <v>8.5840115000000008</v>
      </c>
    </row>
    <row r="334" spans="1:20" x14ac:dyDescent="0.25">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11">
        <v>79100000</v>
      </c>
      <c r="R334" s="11">
        <v>35000000</v>
      </c>
      <c r="S334" s="11">
        <f>Table1[[#This Row],[Gross Revenue]]-Table1[[#This Row],[Budget]]</f>
        <v>44100000</v>
      </c>
      <c r="T334" s="10">
        <f>Table1[[#This Row],[Profit]]/Table1[[#This Row],[Budget]]</f>
        <v>1.26</v>
      </c>
    </row>
    <row r="335" spans="1:20" x14ac:dyDescent="0.25">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11">
        <v>30102717</v>
      </c>
      <c r="R335" s="11">
        <v>15000000</v>
      </c>
      <c r="S335" s="11">
        <f>Table1[[#This Row],[Gross Revenue]]-Table1[[#This Row],[Budget]]</f>
        <v>15102717</v>
      </c>
      <c r="T335" s="10">
        <f>Table1[[#This Row],[Profit]]/Table1[[#This Row],[Budget]]</f>
        <v>1.0068478000000001</v>
      </c>
    </row>
    <row r="336" spans="1:20" x14ac:dyDescent="0.25">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11">
        <v>14587732</v>
      </c>
      <c r="R336" s="11">
        <v>35000000</v>
      </c>
      <c r="S336" s="11">
        <f>Table1[[#This Row],[Gross Revenue]]-Table1[[#This Row],[Budget]]</f>
        <v>-20412268</v>
      </c>
      <c r="T336" s="10">
        <f>Table1[[#This Row],[Profit]]/Table1[[#This Row],[Budget]]</f>
        <v>-0.58320765714285716</v>
      </c>
    </row>
    <row r="337" spans="1:20" x14ac:dyDescent="0.25">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11">
        <v>34872293</v>
      </c>
      <c r="R337" s="11">
        <v>8500000</v>
      </c>
      <c r="S337" s="11">
        <f>Table1[[#This Row],[Gross Revenue]]-Table1[[#This Row],[Budget]]</f>
        <v>26372293</v>
      </c>
      <c r="T337" s="10">
        <f>Table1[[#This Row],[Profit]]/Table1[[#This Row],[Budget]]</f>
        <v>3.1026227058823528</v>
      </c>
    </row>
    <row r="338" spans="1:20" x14ac:dyDescent="0.25">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11">
        <v>7434726</v>
      </c>
      <c r="R338" s="11">
        <v>23000000</v>
      </c>
      <c r="S338" s="11">
        <f>Table1[[#This Row],[Gross Revenue]]-Table1[[#This Row],[Budget]]</f>
        <v>-15565274</v>
      </c>
      <c r="T338" s="10">
        <f>Table1[[#This Row],[Profit]]/Table1[[#This Row],[Budget]]</f>
        <v>-0.67675104347826087</v>
      </c>
    </row>
    <row r="339" spans="1:20" x14ac:dyDescent="0.25">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11">
        <v>119654900</v>
      </c>
      <c r="R339" s="11">
        <v>70000000</v>
      </c>
      <c r="S339" s="11">
        <f>Table1[[#This Row],[Gross Revenue]]-Table1[[#This Row],[Budget]]</f>
        <v>49654900</v>
      </c>
      <c r="T339" s="10">
        <f>Table1[[#This Row],[Profit]]/Table1[[#This Row],[Budget]]</f>
        <v>0.70935571428571431</v>
      </c>
    </row>
    <row r="340" spans="1:20" x14ac:dyDescent="0.25">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11">
        <v>19281235</v>
      </c>
      <c r="R340" s="11">
        <v>5000000</v>
      </c>
      <c r="S340" s="11">
        <f>Table1[[#This Row],[Gross Revenue]]-Table1[[#This Row],[Budget]]</f>
        <v>14281235</v>
      </c>
      <c r="T340" s="10">
        <f>Table1[[#This Row],[Profit]]/Table1[[#This Row],[Budget]]</f>
        <v>2.8562470000000002</v>
      </c>
    </row>
    <row r="341" spans="1:20" x14ac:dyDescent="0.25">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11">
        <v>17218080</v>
      </c>
      <c r="R341" s="11">
        <v>70000000</v>
      </c>
      <c r="S341" s="11">
        <f>Table1[[#This Row],[Gross Revenue]]-Table1[[#This Row],[Budget]]</f>
        <v>-52781920</v>
      </c>
      <c r="T341" s="10">
        <f>Table1[[#This Row],[Profit]]/Table1[[#This Row],[Budget]]</f>
        <v>-0.75402742857142857</v>
      </c>
    </row>
    <row r="342" spans="1:20" x14ac:dyDescent="0.25">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11">
        <v>70405498</v>
      </c>
      <c r="R342" s="11">
        <v>40000000</v>
      </c>
      <c r="S342" s="11">
        <f>Table1[[#This Row],[Gross Revenue]]-Table1[[#This Row],[Budget]]</f>
        <v>30405498</v>
      </c>
      <c r="T342" s="10">
        <f>Table1[[#This Row],[Profit]]/Table1[[#This Row],[Budget]]</f>
        <v>0.76013744999999999</v>
      </c>
    </row>
    <row r="343" spans="1:20" x14ac:dyDescent="0.25">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11">
        <v>59847242</v>
      </c>
      <c r="R343" s="11">
        <v>16500000</v>
      </c>
      <c r="S343" s="11">
        <f>Table1[[#This Row],[Gross Revenue]]-Table1[[#This Row],[Budget]]</f>
        <v>43347242</v>
      </c>
      <c r="T343" s="10">
        <f>Table1[[#This Row],[Profit]]/Table1[[#This Row],[Budget]]</f>
        <v>2.6271055757575756</v>
      </c>
    </row>
    <row r="344" spans="1:20" x14ac:dyDescent="0.25">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11">
        <v>6401336</v>
      </c>
      <c r="R344" s="11">
        <v>2500000</v>
      </c>
      <c r="S344" s="11">
        <f>Table1[[#This Row],[Gross Revenue]]-Table1[[#This Row],[Budget]]</f>
        <v>3901336</v>
      </c>
      <c r="T344" s="10">
        <f>Table1[[#This Row],[Profit]]/Table1[[#This Row],[Budget]]</f>
        <v>1.5605344000000001</v>
      </c>
    </row>
    <row r="345" spans="1:20" x14ac:dyDescent="0.25">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11">
        <v>2807854</v>
      </c>
      <c r="R345" s="11">
        <v>11000000</v>
      </c>
      <c r="S345" s="11">
        <f>Table1[[#This Row],[Gross Revenue]]-Table1[[#This Row],[Budget]]</f>
        <v>-8192146</v>
      </c>
      <c r="T345" s="10">
        <f>Table1[[#This Row],[Profit]]/Table1[[#This Row],[Budget]]</f>
        <v>-0.74474054545454549</v>
      </c>
    </row>
    <row r="346" spans="1:20" x14ac:dyDescent="0.25">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11">
        <v>165500000</v>
      </c>
      <c r="R346" s="11">
        <v>48000000</v>
      </c>
      <c r="S346" s="11">
        <f>Table1[[#This Row],[Gross Revenue]]-Table1[[#This Row],[Budget]]</f>
        <v>117500000</v>
      </c>
      <c r="T346" s="10">
        <f>Table1[[#This Row],[Profit]]/Table1[[#This Row],[Budget]]</f>
        <v>2.4479166666666665</v>
      </c>
    </row>
    <row r="347" spans="1:20" x14ac:dyDescent="0.25">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11">
        <v>2275557</v>
      </c>
      <c r="R347" s="11">
        <v>8000000</v>
      </c>
      <c r="S347" s="11">
        <f>Table1[[#This Row],[Gross Revenue]]-Table1[[#This Row],[Budget]]</f>
        <v>-5724443</v>
      </c>
      <c r="T347" s="10">
        <f>Table1[[#This Row],[Profit]]/Table1[[#This Row],[Budget]]</f>
        <v>-0.71555537499999999</v>
      </c>
    </row>
    <row r="348" spans="1:20" x14ac:dyDescent="0.25">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11">
        <v>1227508</v>
      </c>
      <c r="R348" s="11">
        <v>23000</v>
      </c>
      <c r="S348" s="11">
        <f>Table1[[#This Row],[Gross Revenue]]-Table1[[#This Row],[Budget]]</f>
        <v>1204508</v>
      </c>
      <c r="T348" s="10">
        <f>Table1[[#This Row],[Profit]]/Table1[[#This Row],[Budget]]</f>
        <v>52.369913043478263</v>
      </c>
    </row>
    <row r="349" spans="1:20" x14ac:dyDescent="0.25">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11">
        <v>74888996</v>
      </c>
      <c r="R349" s="11">
        <v>30000000</v>
      </c>
      <c r="S349" s="11">
        <f>Table1[[#This Row],[Gross Revenue]]-Table1[[#This Row],[Budget]]</f>
        <v>44888996</v>
      </c>
      <c r="T349" s="10">
        <f>Table1[[#This Row],[Profit]]/Table1[[#This Row],[Budget]]</f>
        <v>1.4962998666666667</v>
      </c>
    </row>
    <row r="350" spans="1:20" x14ac:dyDescent="0.25">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11">
        <v>9286314</v>
      </c>
      <c r="R350" s="11">
        <v>17000000</v>
      </c>
      <c r="S350" s="11">
        <f>Table1[[#This Row],[Gross Revenue]]-Table1[[#This Row],[Budget]]</f>
        <v>-7713686</v>
      </c>
      <c r="T350" s="10">
        <f>Table1[[#This Row],[Profit]]/Table1[[#This Row],[Budget]]</f>
        <v>-0.45374623529411767</v>
      </c>
    </row>
    <row r="351" spans="1:20" x14ac:dyDescent="0.25">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11">
        <v>2712293</v>
      </c>
      <c r="R351" s="11">
        <v>450000</v>
      </c>
      <c r="S351" s="11">
        <f>Table1[[#This Row],[Gross Revenue]]-Table1[[#This Row],[Budget]]</f>
        <v>2262293</v>
      </c>
      <c r="T351" s="10">
        <f>Table1[[#This Row],[Profit]]/Table1[[#This Row],[Budget]]</f>
        <v>5.0273177777777782</v>
      </c>
    </row>
    <row r="352" spans="1:20" x14ac:dyDescent="0.25">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11">
        <v>78656813</v>
      </c>
      <c r="R352" s="11">
        <v>25000000</v>
      </c>
      <c r="S352" s="11">
        <f>Table1[[#This Row],[Gross Revenue]]-Table1[[#This Row],[Budget]]</f>
        <v>53656813</v>
      </c>
      <c r="T352" s="10">
        <f>Table1[[#This Row],[Profit]]/Table1[[#This Row],[Budget]]</f>
        <v>2.1462725200000001</v>
      </c>
    </row>
    <row r="353" spans="1:20" x14ac:dyDescent="0.25">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11">
        <v>204843350</v>
      </c>
      <c r="R353" s="11">
        <v>102000000</v>
      </c>
      <c r="S353" s="11">
        <f>Table1[[#This Row],[Gross Revenue]]-Table1[[#This Row],[Budget]]</f>
        <v>102843350</v>
      </c>
      <c r="T353" s="10">
        <f>Table1[[#This Row],[Profit]]/Table1[[#This Row],[Budget]]</f>
        <v>1.0082681372549021</v>
      </c>
    </row>
    <row r="354" spans="1:20" x14ac:dyDescent="0.25">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11">
        <v>113502246</v>
      </c>
      <c r="R354" s="11">
        <v>38000000</v>
      </c>
      <c r="S354" s="11">
        <f>Table1[[#This Row],[Gross Revenue]]-Table1[[#This Row],[Budget]]</f>
        <v>75502246</v>
      </c>
      <c r="T354" s="10">
        <f>Table1[[#This Row],[Profit]]/Table1[[#This Row],[Budget]]</f>
        <v>1.9869012105263157</v>
      </c>
    </row>
    <row r="355" spans="1:20" x14ac:dyDescent="0.25">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11">
        <v>35183792</v>
      </c>
      <c r="R355" s="11">
        <v>38000000</v>
      </c>
      <c r="S355" s="11">
        <f>Table1[[#This Row],[Gross Revenue]]-Table1[[#This Row],[Budget]]</f>
        <v>-2816208</v>
      </c>
      <c r="T355" s="10">
        <f>Table1[[#This Row],[Profit]]/Table1[[#This Row],[Budget]]</f>
        <v>-7.4110736842105257E-2</v>
      </c>
    </row>
    <row r="356" spans="1:20" x14ac:dyDescent="0.25">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11">
        <v>41895491</v>
      </c>
      <c r="R356" s="11">
        <v>24000000</v>
      </c>
      <c r="S356" s="11">
        <f>Table1[[#This Row],[Gross Revenue]]-Table1[[#This Row],[Budget]]</f>
        <v>17895491</v>
      </c>
      <c r="T356" s="10">
        <f>Table1[[#This Row],[Profit]]/Table1[[#This Row],[Budget]]</f>
        <v>0.74564545833333329</v>
      </c>
    </row>
    <row r="357" spans="1:20" x14ac:dyDescent="0.25">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11">
        <v>86930411</v>
      </c>
      <c r="R357" s="11">
        <v>23000000</v>
      </c>
      <c r="S357" s="11">
        <f>Table1[[#This Row],[Gross Revenue]]-Table1[[#This Row],[Budget]]</f>
        <v>63930411</v>
      </c>
      <c r="T357" s="10">
        <f>Table1[[#This Row],[Profit]]/Table1[[#This Row],[Budget]]</f>
        <v>2.7795830869565217</v>
      </c>
    </row>
    <row r="358" spans="1:20" x14ac:dyDescent="0.25">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11">
        <v>74787599</v>
      </c>
      <c r="R358" s="11">
        <v>30000000</v>
      </c>
      <c r="S358" s="11">
        <f>Table1[[#This Row],[Gross Revenue]]-Table1[[#This Row],[Budget]]</f>
        <v>44787599</v>
      </c>
      <c r="T358" s="10">
        <f>Table1[[#This Row],[Profit]]/Table1[[#This Row],[Budget]]</f>
        <v>1.4929199666666666</v>
      </c>
    </row>
    <row r="359" spans="1:20" x14ac:dyDescent="0.25">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11">
        <v>130727000</v>
      </c>
      <c r="R359" s="11">
        <v>19000000</v>
      </c>
      <c r="S359" s="11">
        <f>Table1[[#This Row],[Gross Revenue]]-Table1[[#This Row],[Budget]]</f>
        <v>111727000</v>
      </c>
      <c r="T359" s="10">
        <f>Table1[[#This Row],[Profit]]/Table1[[#This Row],[Budget]]</f>
        <v>5.8803684210526317</v>
      </c>
    </row>
    <row r="360" spans="1:20" x14ac:dyDescent="0.25">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11">
        <v>34793160</v>
      </c>
      <c r="R360" s="11">
        <v>14000000</v>
      </c>
      <c r="S360" s="11">
        <f>Table1[[#This Row],[Gross Revenue]]-Table1[[#This Row],[Budget]]</f>
        <v>20793160</v>
      </c>
      <c r="T360" s="10">
        <f>Table1[[#This Row],[Profit]]/Table1[[#This Row],[Budget]]</f>
        <v>1.4852257142857144</v>
      </c>
    </row>
    <row r="361" spans="1:20" x14ac:dyDescent="0.25">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11">
        <v>141340178</v>
      </c>
      <c r="R361" s="11">
        <v>40000000</v>
      </c>
      <c r="S361" s="11">
        <f>Table1[[#This Row],[Gross Revenue]]-Table1[[#This Row],[Budget]]</f>
        <v>101340178</v>
      </c>
      <c r="T361" s="10">
        <f>Table1[[#This Row],[Profit]]/Table1[[#This Row],[Budget]]</f>
        <v>2.5335044500000001</v>
      </c>
    </row>
    <row r="362" spans="1:20" x14ac:dyDescent="0.25">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11">
        <v>107458785</v>
      </c>
      <c r="R362" s="11">
        <v>40000000</v>
      </c>
      <c r="S362" s="11">
        <f>Table1[[#This Row],[Gross Revenue]]-Table1[[#This Row],[Budget]]</f>
        <v>67458785</v>
      </c>
      <c r="T362" s="10">
        <f>Table1[[#This Row],[Profit]]/Table1[[#This Row],[Budget]]</f>
        <v>1.686469625</v>
      </c>
    </row>
    <row r="363" spans="1:20" x14ac:dyDescent="0.25">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11">
        <v>217350219</v>
      </c>
      <c r="R363" s="11">
        <v>28000000</v>
      </c>
      <c r="S363" s="11">
        <f>Table1[[#This Row],[Gross Revenue]]-Table1[[#This Row],[Budget]]</f>
        <v>189350219</v>
      </c>
      <c r="T363" s="10">
        <f>Table1[[#This Row],[Profit]]/Table1[[#This Row],[Budget]]</f>
        <v>6.7625078214285717</v>
      </c>
    </row>
    <row r="364" spans="1:20" x14ac:dyDescent="0.25">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11">
        <v>55473600</v>
      </c>
      <c r="R364" s="11">
        <v>50000000</v>
      </c>
      <c r="S364" s="11">
        <f>Table1[[#This Row],[Gross Revenue]]-Table1[[#This Row],[Budget]]</f>
        <v>5473600</v>
      </c>
      <c r="T364" s="10">
        <f>Table1[[#This Row],[Profit]]/Table1[[#This Row],[Budget]]</f>
        <v>0.109472</v>
      </c>
    </row>
    <row r="365" spans="1:20" x14ac:dyDescent="0.25">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11">
        <v>11501093</v>
      </c>
      <c r="R365" s="11">
        <v>13000000</v>
      </c>
      <c r="S365" s="11">
        <f>Table1[[#This Row],[Gross Revenue]]-Table1[[#This Row],[Budget]]</f>
        <v>-1498907</v>
      </c>
      <c r="T365" s="10">
        <f>Table1[[#This Row],[Profit]]/Table1[[#This Row],[Budget]]</f>
        <v>-0.11530053846153847</v>
      </c>
    </row>
    <row r="366" spans="1:20" x14ac:dyDescent="0.25">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11">
        <v>162831698</v>
      </c>
      <c r="R366" s="11">
        <v>80000000</v>
      </c>
      <c r="S366" s="11">
        <f>Table1[[#This Row],[Gross Revenue]]-Table1[[#This Row],[Budget]]</f>
        <v>82831698</v>
      </c>
      <c r="T366" s="10">
        <f>Table1[[#This Row],[Profit]]/Table1[[#This Row],[Budget]]</f>
        <v>1.0353962249999999</v>
      </c>
    </row>
    <row r="367" spans="1:20" x14ac:dyDescent="0.25">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11">
        <v>70100000</v>
      </c>
      <c r="R367" s="11">
        <v>40000000</v>
      </c>
      <c r="S367" s="11">
        <f>Table1[[#This Row],[Gross Revenue]]-Table1[[#This Row],[Budget]]</f>
        <v>30100000</v>
      </c>
      <c r="T367" s="10">
        <f>Table1[[#This Row],[Profit]]/Table1[[#This Row],[Budget]]</f>
        <v>0.75249999999999995</v>
      </c>
    </row>
    <row r="368" spans="1:20" x14ac:dyDescent="0.25">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11">
        <v>82522790</v>
      </c>
      <c r="R368" s="11">
        <v>40000000</v>
      </c>
      <c r="S368" s="11">
        <f>Table1[[#This Row],[Gross Revenue]]-Table1[[#This Row],[Budget]]</f>
        <v>42522790</v>
      </c>
      <c r="T368" s="10">
        <f>Table1[[#This Row],[Profit]]/Table1[[#This Row],[Budget]]</f>
        <v>1.0630697499999999</v>
      </c>
    </row>
    <row r="369" spans="1:20" x14ac:dyDescent="0.25">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11">
        <v>58422650</v>
      </c>
      <c r="R369" s="11">
        <v>55000000</v>
      </c>
      <c r="S369" s="11">
        <f>Table1[[#This Row],[Gross Revenue]]-Table1[[#This Row],[Budget]]</f>
        <v>3422650</v>
      </c>
      <c r="T369" s="10">
        <f>Table1[[#This Row],[Profit]]/Table1[[#This Row],[Budget]]</f>
        <v>6.2230000000000001E-2</v>
      </c>
    </row>
    <row r="370" spans="1:20" x14ac:dyDescent="0.25">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11">
        <v>2040920</v>
      </c>
      <c r="R370" s="11">
        <v>7000</v>
      </c>
      <c r="S370" s="11">
        <f>Table1[[#This Row],[Gross Revenue]]-Table1[[#This Row],[Budget]]</f>
        <v>2033920</v>
      </c>
      <c r="T370" s="10">
        <f>Table1[[#This Row],[Profit]]/Table1[[#This Row],[Budget]]</f>
        <v>290.56</v>
      </c>
    </row>
    <row r="371" spans="1:20" x14ac:dyDescent="0.25">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11">
        <v>6739141</v>
      </c>
      <c r="R371" s="11">
        <v>8000000</v>
      </c>
      <c r="S371" s="11">
        <f>Table1[[#This Row],[Gross Revenue]]-Table1[[#This Row],[Budget]]</f>
        <v>-1260859</v>
      </c>
      <c r="T371" s="10">
        <f>Table1[[#This Row],[Profit]]/Table1[[#This Row],[Budget]]</f>
        <v>-0.15760737499999999</v>
      </c>
    </row>
    <row r="372" spans="1:20" x14ac:dyDescent="0.25">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11">
        <v>10725228</v>
      </c>
      <c r="R372" s="11">
        <v>12500000</v>
      </c>
      <c r="S372" s="11">
        <f>Table1[[#This Row],[Gross Revenue]]-Table1[[#This Row],[Budget]]</f>
        <v>-1774772</v>
      </c>
      <c r="T372" s="10">
        <f>Table1[[#This Row],[Profit]]/Table1[[#This Row],[Budget]]</f>
        <v>-0.14198176000000001</v>
      </c>
    </row>
    <row r="373" spans="1:20" x14ac:dyDescent="0.25">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11">
        <v>24276500</v>
      </c>
      <c r="R373" s="11">
        <v>35000000</v>
      </c>
      <c r="S373" s="11">
        <f>Table1[[#This Row],[Gross Revenue]]-Table1[[#This Row],[Budget]]</f>
        <v>-10723500</v>
      </c>
      <c r="T373" s="10">
        <f>Table1[[#This Row],[Profit]]/Table1[[#This Row],[Budget]]</f>
        <v>-0.30638571428571426</v>
      </c>
    </row>
    <row r="374" spans="1:20" x14ac:dyDescent="0.25">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11">
        <v>173585516</v>
      </c>
      <c r="R374" s="11">
        <v>18000000</v>
      </c>
      <c r="S374" s="11">
        <f>Table1[[#This Row],[Gross Revenue]]-Table1[[#This Row],[Budget]]</f>
        <v>155585516</v>
      </c>
      <c r="T374" s="10">
        <f>Table1[[#This Row],[Profit]]/Table1[[#This Row],[Budget]]</f>
        <v>8.6436397777777785</v>
      </c>
    </row>
    <row r="375" spans="1:20" x14ac:dyDescent="0.25">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11">
        <v>144731527</v>
      </c>
      <c r="R375" s="11">
        <v>35000000</v>
      </c>
      <c r="S375" s="11">
        <f>Table1[[#This Row],[Gross Revenue]]-Table1[[#This Row],[Budget]]</f>
        <v>109731527</v>
      </c>
      <c r="T375" s="10">
        <f>Table1[[#This Row],[Profit]]/Table1[[#This Row],[Budget]]</f>
        <v>3.1351864857142857</v>
      </c>
    </row>
    <row r="376" spans="1:20" x14ac:dyDescent="0.25">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11">
        <v>1100000</v>
      </c>
      <c r="R376" s="11">
        <v>5000000</v>
      </c>
      <c r="S376" s="11">
        <f>Table1[[#This Row],[Gross Revenue]]-Table1[[#This Row],[Budget]]</f>
        <v>-3900000</v>
      </c>
      <c r="T376" s="10">
        <f>Table1[[#This Row],[Profit]]/Table1[[#This Row],[Budget]]</f>
        <v>-0.78</v>
      </c>
    </row>
    <row r="377" spans="1:20" x14ac:dyDescent="0.25">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11">
        <v>48169908</v>
      </c>
      <c r="R377" s="11">
        <v>33000000</v>
      </c>
      <c r="S377" s="11">
        <f>Table1[[#This Row],[Gross Revenue]]-Table1[[#This Row],[Budget]]</f>
        <v>15169908</v>
      </c>
      <c r="T377" s="10">
        <f>Table1[[#This Row],[Profit]]/Table1[[#This Row],[Budget]]</f>
        <v>0.45969418181818184</v>
      </c>
    </row>
    <row r="378" spans="1:20" x14ac:dyDescent="0.25">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11">
        <v>45500797</v>
      </c>
      <c r="R378" s="11">
        <v>40000000</v>
      </c>
      <c r="S378" s="11">
        <f>Table1[[#This Row],[Gross Revenue]]-Table1[[#This Row],[Budget]]</f>
        <v>5500797</v>
      </c>
      <c r="T378" s="10">
        <f>Table1[[#This Row],[Profit]]/Table1[[#This Row],[Budget]]</f>
        <v>0.13751992499999999</v>
      </c>
    </row>
    <row r="379" spans="1:20" x14ac:dyDescent="0.25">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11">
        <v>14358033</v>
      </c>
      <c r="R379" s="11">
        <v>40000000</v>
      </c>
      <c r="S379" s="11">
        <f>Table1[[#This Row],[Gross Revenue]]-Table1[[#This Row],[Budget]]</f>
        <v>-25641967</v>
      </c>
      <c r="T379" s="10">
        <f>Table1[[#This Row],[Profit]]/Table1[[#This Row],[Budget]]</f>
        <v>-0.64104917500000003</v>
      </c>
    </row>
    <row r="380" spans="1:20" x14ac:dyDescent="0.25">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11">
        <v>52929168</v>
      </c>
      <c r="R380" s="11">
        <v>11000000</v>
      </c>
      <c r="S380" s="11">
        <f>Table1[[#This Row],[Gross Revenue]]-Table1[[#This Row],[Budget]]</f>
        <v>41929168</v>
      </c>
      <c r="T380" s="10">
        <f>Table1[[#This Row],[Profit]]/Table1[[#This Row],[Budget]]</f>
        <v>3.8117425454545453</v>
      </c>
    </row>
    <row r="381" spans="1:20" x14ac:dyDescent="0.25">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11">
        <v>83287363</v>
      </c>
      <c r="R381" s="11">
        <v>45000000</v>
      </c>
      <c r="S381" s="11">
        <f>Table1[[#This Row],[Gross Revenue]]-Table1[[#This Row],[Budget]]</f>
        <v>38287363</v>
      </c>
      <c r="T381" s="10">
        <f>Table1[[#This Row],[Profit]]/Table1[[#This Row],[Budget]]</f>
        <v>0.8508302888888889</v>
      </c>
    </row>
    <row r="382" spans="1:20" x14ac:dyDescent="0.25">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11">
        <v>4651977</v>
      </c>
      <c r="R382" s="11">
        <v>35000000</v>
      </c>
      <c r="S382" s="11">
        <f>Table1[[#This Row],[Gross Revenue]]-Table1[[#This Row],[Budget]]</f>
        <v>-30348023</v>
      </c>
      <c r="T382" s="10">
        <f>Table1[[#This Row],[Profit]]/Table1[[#This Row],[Budget]]</f>
        <v>-0.86708637142857148</v>
      </c>
    </row>
    <row r="383" spans="1:20" x14ac:dyDescent="0.25">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11">
        <v>21370057</v>
      </c>
      <c r="R383" s="11">
        <v>12000000</v>
      </c>
      <c r="S383" s="11">
        <f>Table1[[#This Row],[Gross Revenue]]-Table1[[#This Row],[Budget]]</f>
        <v>9370057</v>
      </c>
      <c r="T383" s="10">
        <f>Table1[[#This Row],[Profit]]/Table1[[#This Row],[Budget]]</f>
        <v>0.78083808333333338</v>
      </c>
    </row>
    <row r="384" spans="1:20" x14ac:dyDescent="0.25">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11">
        <v>2812029</v>
      </c>
      <c r="R384" s="11">
        <v>1200000</v>
      </c>
      <c r="S384" s="11">
        <f>Table1[[#This Row],[Gross Revenue]]-Table1[[#This Row],[Budget]]</f>
        <v>1612029</v>
      </c>
      <c r="T384" s="10">
        <f>Table1[[#This Row],[Profit]]/Table1[[#This Row],[Budget]]</f>
        <v>1.3433575</v>
      </c>
    </row>
    <row r="385" spans="1:20" x14ac:dyDescent="0.25">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11">
        <v>5430822</v>
      </c>
      <c r="R385" s="11">
        <v>7000000</v>
      </c>
      <c r="S385" s="11">
        <f>Table1[[#This Row],[Gross Revenue]]-Table1[[#This Row],[Budget]]</f>
        <v>-1569178</v>
      </c>
      <c r="T385" s="10">
        <f>Table1[[#This Row],[Profit]]/Table1[[#This Row],[Budget]]</f>
        <v>-0.22416828571428571</v>
      </c>
    </row>
    <row r="386" spans="1:20" x14ac:dyDescent="0.25">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11">
        <v>121945720</v>
      </c>
      <c r="R386" s="11">
        <v>25000000</v>
      </c>
      <c r="S386" s="11">
        <f>Table1[[#This Row],[Gross Revenue]]-Table1[[#This Row],[Budget]]</f>
        <v>96945720</v>
      </c>
      <c r="T386" s="10">
        <f>Table1[[#This Row],[Profit]]/Table1[[#This Row],[Budget]]</f>
        <v>3.8778288000000001</v>
      </c>
    </row>
    <row r="387" spans="1:20" x14ac:dyDescent="0.25">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11">
        <v>62549000</v>
      </c>
      <c r="R387" s="11">
        <v>2300000</v>
      </c>
      <c r="S387" s="11">
        <f>Table1[[#This Row],[Gross Revenue]]-Table1[[#This Row],[Budget]]</f>
        <v>60249000</v>
      </c>
      <c r="T387" s="10">
        <f>Table1[[#This Row],[Profit]]/Table1[[#This Row],[Budget]]</f>
        <v>26.195217391304347</v>
      </c>
    </row>
    <row r="388" spans="1:20" x14ac:dyDescent="0.25">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11">
        <v>72455275</v>
      </c>
      <c r="R388" s="11">
        <v>40000000</v>
      </c>
      <c r="S388" s="11">
        <f>Table1[[#This Row],[Gross Revenue]]-Table1[[#This Row],[Budget]]</f>
        <v>32455275</v>
      </c>
      <c r="T388" s="10">
        <f>Table1[[#This Row],[Profit]]/Table1[[#This Row],[Budget]]</f>
        <v>0.81138187500000003</v>
      </c>
    </row>
    <row r="389" spans="1:20" x14ac:dyDescent="0.25">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11">
        <v>32101000</v>
      </c>
      <c r="R389" s="11">
        <v>10000000</v>
      </c>
      <c r="S389" s="11">
        <f>Table1[[#This Row],[Gross Revenue]]-Table1[[#This Row],[Budget]]</f>
        <v>22101000</v>
      </c>
      <c r="T389" s="10">
        <f>Table1[[#This Row],[Profit]]/Table1[[#This Row],[Budget]]</f>
        <v>2.2101000000000002</v>
      </c>
    </row>
    <row r="390" spans="1:20" x14ac:dyDescent="0.25">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11">
        <v>50752337</v>
      </c>
      <c r="R390" s="11">
        <v>10000000</v>
      </c>
      <c r="S390" s="11">
        <f>Table1[[#This Row],[Gross Revenue]]-Table1[[#This Row],[Budget]]</f>
        <v>40752337</v>
      </c>
      <c r="T390" s="10">
        <f>Table1[[#This Row],[Profit]]/Table1[[#This Row],[Budget]]</f>
        <v>4.0752337000000001</v>
      </c>
    </row>
    <row r="391" spans="1:20" x14ac:dyDescent="0.25">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11">
        <v>27281507</v>
      </c>
      <c r="R391" s="11">
        <v>12000000</v>
      </c>
      <c r="S391" s="11">
        <f>Table1[[#This Row],[Gross Revenue]]-Table1[[#This Row],[Budget]]</f>
        <v>15281507</v>
      </c>
      <c r="T391" s="10">
        <f>Table1[[#This Row],[Profit]]/Table1[[#This Row],[Budget]]</f>
        <v>1.2734589166666668</v>
      </c>
    </row>
    <row r="392" spans="1:20" x14ac:dyDescent="0.25">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11">
        <v>101157447</v>
      </c>
      <c r="R392" s="11">
        <v>14400000</v>
      </c>
      <c r="S392" s="11">
        <f>Table1[[#This Row],[Gross Revenue]]-Table1[[#This Row],[Budget]]</f>
        <v>86757447</v>
      </c>
      <c r="T392" s="10">
        <f>Table1[[#This Row],[Profit]]/Table1[[#This Row],[Budget]]</f>
        <v>6.0248227083333337</v>
      </c>
    </row>
    <row r="393" spans="1:20" x14ac:dyDescent="0.25">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11">
        <v>121697350</v>
      </c>
      <c r="R393" s="11">
        <v>20000000</v>
      </c>
      <c r="S393" s="11">
        <f>Table1[[#This Row],[Gross Revenue]]-Table1[[#This Row],[Budget]]</f>
        <v>101697350</v>
      </c>
      <c r="T393" s="10">
        <f>Table1[[#This Row],[Profit]]/Table1[[#This Row],[Budget]]</f>
        <v>5.0848674999999997</v>
      </c>
    </row>
    <row r="394" spans="1:20" x14ac:dyDescent="0.25">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11">
        <v>2850263</v>
      </c>
      <c r="R394" s="11">
        <v>2600000</v>
      </c>
      <c r="S394" s="11">
        <f>Table1[[#This Row],[Gross Revenue]]-Table1[[#This Row],[Budget]]</f>
        <v>250263</v>
      </c>
      <c r="T394" s="10">
        <f>Table1[[#This Row],[Profit]]/Table1[[#This Row],[Budget]]</f>
        <v>9.6254999999999993E-2</v>
      </c>
    </row>
    <row r="395" spans="1:20" x14ac:dyDescent="0.25">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11">
        <v>36733909</v>
      </c>
      <c r="R395" s="11">
        <v>32000000</v>
      </c>
      <c r="S395" s="11">
        <f>Table1[[#This Row],[Gross Revenue]]-Table1[[#This Row],[Budget]]</f>
        <v>4733909</v>
      </c>
      <c r="T395" s="10">
        <f>Table1[[#This Row],[Profit]]/Table1[[#This Row],[Budget]]</f>
        <v>0.14793465624999999</v>
      </c>
    </row>
    <row r="396" spans="1:20" x14ac:dyDescent="0.25">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11">
        <v>4496583</v>
      </c>
      <c r="R396" s="11">
        <v>35000000</v>
      </c>
      <c r="S396" s="11">
        <f>Table1[[#This Row],[Gross Revenue]]-Table1[[#This Row],[Budget]]</f>
        <v>-30503417</v>
      </c>
      <c r="T396" s="10">
        <f>Table1[[#This Row],[Profit]]/Table1[[#This Row],[Budget]]</f>
        <v>-0.87152620000000003</v>
      </c>
    </row>
    <row r="397" spans="1:20" x14ac:dyDescent="0.25">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11">
        <v>84049211</v>
      </c>
      <c r="R397" s="11">
        <v>70000000</v>
      </c>
      <c r="S397" s="11">
        <f>Table1[[#This Row],[Gross Revenue]]-Table1[[#This Row],[Budget]]</f>
        <v>14049211</v>
      </c>
      <c r="T397" s="10">
        <f>Table1[[#This Row],[Profit]]/Table1[[#This Row],[Budget]]</f>
        <v>0.2007030142857143</v>
      </c>
    </row>
    <row r="398" spans="1:20" x14ac:dyDescent="0.25">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11">
        <v>68856263</v>
      </c>
      <c r="R398" s="11">
        <v>15000000</v>
      </c>
      <c r="S398" s="11">
        <f>Table1[[#This Row],[Gross Revenue]]-Table1[[#This Row],[Budget]]</f>
        <v>53856263</v>
      </c>
      <c r="T398" s="10">
        <f>Table1[[#This Row],[Profit]]/Table1[[#This Row],[Budget]]</f>
        <v>3.5904175333333335</v>
      </c>
    </row>
    <row r="399" spans="1:20" x14ac:dyDescent="0.25">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11">
        <v>7993039</v>
      </c>
      <c r="R399" s="11">
        <v>6900000</v>
      </c>
      <c r="S399" s="11">
        <f>Table1[[#This Row],[Gross Revenue]]-Table1[[#This Row],[Budget]]</f>
        <v>1093039</v>
      </c>
      <c r="T399" s="10">
        <f>Table1[[#This Row],[Profit]]/Table1[[#This Row],[Budget]]</f>
        <v>0.15841144927536233</v>
      </c>
    </row>
    <row r="400" spans="1:20" x14ac:dyDescent="0.25">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11">
        <v>1200000</v>
      </c>
      <c r="R400" s="11">
        <v>3000000</v>
      </c>
      <c r="S400" s="11">
        <f>Table1[[#This Row],[Gross Revenue]]-Table1[[#This Row],[Budget]]</f>
        <v>-1800000</v>
      </c>
      <c r="T400" s="10">
        <f>Table1[[#This Row],[Profit]]/Table1[[#This Row],[Budget]]</f>
        <v>-0.6</v>
      </c>
    </row>
    <row r="401" spans="1:20" x14ac:dyDescent="0.25">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11">
        <v>10769960</v>
      </c>
      <c r="R401" s="11">
        <v>25000000</v>
      </c>
      <c r="S401" s="11">
        <f>Table1[[#This Row],[Gross Revenue]]-Table1[[#This Row],[Budget]]</f>
        <v>-14230040</v>
      </c>
      <c r="T401" s="10">
        <f>Table1[[#This Row],[Profit]]/Table1[[#This Row],[Budget]]</f>
        <v>-0.56920159999999997</v>
      </c>
    </row>
    <row r="402" spans="1:20" x14ac:dyDescent="0.25">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11">
        <v>70906973</v>
      </c>
      <c r="R402" s="11">
        <v>14600000</v>
      </c>
      <c r="S402" s="11">
        <f>Table1[[#This Row],[Gross Revenue]]-Table1[[#This Row],[Budget]]</f>
        <v>56306973</v>
      </c>
      <c r="T402" s="10">
        <f>Table1[[#This Row],[Profit]]/Table1[[#This Row],[Budget]]</f>
        <v>3.8566419863013697</v>
      </c>
    </row>
    <row r="403" spans="1:20" x14ac:dyDescent="0.25">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11">
        <v>39514713</v>
      </c>
      <c r="R403" s="11">
        <v>28000000</v>
      </c>
      <c r="S403" s="11">
        <f>Table1[[#This Row],[Gross Revenue]]-Table1[[#This Row],[Budget]]</f>
        <v>11514713</v>
      </c>
      <c r="T403" s="10">
        <f>Table1[[#This Row],[Profit]]/Table1[[#This Row],[Budget]]</f>
        <v>0.41123975000000002</v>
      </c>
    </row>
    <row r="404" spans="1:20" x14ac:dyDescent="0.25">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11">
        <v>15935068</v>
      </c>
      <c r="R404" s="11">
        <v>2500000</v>
      </c>
      <c r="S404" s="11">
        <f>Table1[[#This Row],[Gross Revenue]]-Table1[[#This Row],[Budget]]</f>
        <v>13435068</v>
      </c>
      <c r="T404" s="10">
        <f>Table1[[#This Row],[Profit]]/Table1[[#This Row],[Budget]]</f>
        <v>5.3740271999999996</v>
      </c>
    </row>
    <row r="405" spans="1:20" x14ac:dyDescent="0.25">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11">
        <v>356784000</v>
      </c>
      <c r="R405" s="11">
        <v>63000000</v>
      </c>
      <c r="S405" s="11">
        <f>Table1[[#This Row],[Gross Revenue]]-Table1[[#This Row],[Budget]]</f>
        <v>293784000</v>
      </c>
      <c r="T405" s="10">
        <f>Table1[[#This Row],[Profit]]/Table1[[#This Row],[Budget]]</f>
        <v>4.6632380952380954</v>
      </c>
    </row>
    <row r="406" spans="1:20" x14ac:dyDescent="0.25">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11">
        <v>418953</v>
      </c>
      <c r="R406" s="11">
        <v>1500000</v>
      </c>
      <c r="S406" s="11">
        <f>Table1[[#This Row],[Gross Revenue]]-Table1[[#This Row],[Budget]]</f>
        <v>-1081047</v>
      </c>
      <c r="T406" s="10">
        <f>Table1[[#This Row],[Profit]]/Table1[[#This Row],[Budget]]</f>
        <v>-0.72069799999999995</v>
      </c>
    </row>
    <row r="407" spans="1:20" x14ac:dyDescent="0.25">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11">
        <v>50016394</v>
      </c>
      <c r="R407" s="11">
        <v>70000000</v>
      </c>
      <c r="S407" s="11">
        <f>Table1[[#This Row],[Gross Revenue]]-Table1[[#This Row],[Budget]]</f>
        <v>-19983606</v>
      </c>
      <c r="T407" s="10">
        <f>Table1[[#This Row],[Profit]]/Table1[[#This Row],[Budget]]</f>
        <v>-0.28548008571428574</v>
      </c>
    </row>
    <row r="408" spans="1:20" x14ac:dyDescent="0.25">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11">
        <v>700000</v>
      </c>
      <c r="R408" s="11">
        <v>50000000</v>
      </c>
      <c r="S408" s="11">
        <f>Table1[[#This Row],[Gross Revenue]]-Table1[[#This Row],[Budget]]</f>
        <v>-49300000</v>
      </c>
      <c r="T408" s="10">
        <f>Table1[[#This Row],[Profit]]/Table1[[#This Row],[Budget]]</f>
        <v>-0.98599999999999999</v>
      </c>
    </row>
    <row r="409" spans="1:20" x14ac:dyDescent="0.25">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11">
        <v>27979400</v>
      </c>
      <c r="R409" s="11">
        <v>8200000</v>
      </c>
      <c r="S409" s="11">
        <f>Table1[[#This Row],[Gross Revenue]]-Table1[[#This Row],[Budget]]</f>
        <v>19779400</v>
      </c>
      <c r="T409" s="10">
        <f>Table1[[#This Row],[Profit]]/Table1[[#This Row],[Budget]]</f>
        <v>2.412121951219512</v>
      </c>
    </row>
    <row r="410" spans="1:20" x14ac:dyDescent="0.25">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11">
        <v>48856</v>
      </c>
      <c r="R410" s="11">
        <v>11900000</v>
      </c>
      <c r="S410" s="11">
        <f>Table1[[#This Row],[Gross Revenue]]-Table1[[#This Row],[Budget]]</f>
        <v>-11851144</v>
      </c>
      <c r="T410" s="10">
        <f>Table1[[#This Row],[Profit]]/Table1[[#This Row],[Budget]]</f>
        <v>-0.99589445378151265</v>
      </c>
    </row>
    <row r="411" spans="1:20" x14ac:dyDescent="0.25">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11">
        <v>27900000</v>
      </c>
      <c r="R411" s="11">
        <v>3500000</v>
      </c>
      <c r="S411" s="11">
        <f>Table1[[#This Row],[Gross Revenue]]-Table1[[#This Row],[Budget]]</f>
        <v>24400000</v>
      </c>
      <c r="T411" s="10">
        <f>Table1[[#This Row],[Profit]]/Table1[[#This Row],[Budget]]</f>
        <v>6.9714285714285715</v>
      </c>
    </row>
    <row r="412" spans="1:20" x14ac:dyDescent="0.25">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11">
        <v>219200000</v>
      </c>
      <c r="R412" s="11">
        <v>25000000</v>
      </c>
      <c r="S412" s="11">
        <f>Table1[[#This Row],[Gross Revenue]]-Table1[[#This Row],[Budget]]</f>
        <v>194200000</v>
      </c>
      <c r="T412" s="10">
        <f>Table1[[#This Row],[Profit]]/Table1[[#This Row],[Budget]]</f>
        <v>7.7679999999999998</v>
      </c>
    </row>
    <row r="413" spans="1:20" x14ac:dyDescent="0.25">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11">
        <v>22551000</v>
      </c>
      <c r="R413" s="11">
        <v>8000000</v>
      </c>
      <c r="S413" s="11">
        <f>Table1[[#This Row],[Gross Revenue]]-Table1[[#This Row],[Budget]]</f>
        <v>14551000</v>
      </c>
      <c r="T413" s="10">
        <f>Table1[[#This Row],[Profit]]/Table1[[#This Row],[Budget]]</f>
        <v>1.818875</v>
      </c>
    </row>
    <row r="414" spans="1:20" x14ac:dyDescent="0.25">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11">
        <v>22189039</v>
      </c>
      <c r="R414" s="11">
        <v>15000000</v>
      </c>
      <c r="S414" s="11">
        <f>Table1[[#This Row],[Gross Revenue]]-Table1[[#This Row],[Budget]]</f>
        <v>7189039</v>
      </c>
      <c r="T414" s="10">
        <f>Table1[[#This Row],[Profit]]/Table1[[#This Row],[Budget]]</f>
        <v>0.47926926666666669</v>
      </c>
    </row>
    <row r="415" spans="1:20" x14ac:dyDescent="0.25">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11">
        <v>3273588</v>
      </c>
      <c r="R415" s="11">
        <v>6000000</v>
      </c>
      <c r="S415" s="11">
        <f>Table1[[#This Row],[Gross Revenue]]-Table1[[#This Row],[Budget]]</f>
        <v>-2726412</v>
      </c>
      <c r="T415" s="10">
        <f>Table1[[#This Row],[Profit]]/Table1[[#This Row],[Budget]]</f>
        <v>-0.45440199999999997</v>
      </c>
    </row>
    <row r="416" spans="1:20" x14ac:dyDescent="0.25">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11">
        <v>77324422</v>
      </c>
      <c r="R416" s="11">
        <v>26000000</v>
      </c>
      <c r="S416" s="11">
        <f>Table1[[#This Row],[Gross Revenue]]-Table1[[#This Row],[Budget]]</f>
        <v>51324422</v>
      </c>
      <c r="T416" s="10">
        <f>Table1[[#This Row],[Profit]]/Table1[[#This Row],[Budget]]</f>
        <v>1.9740162307692308</v>
      </c>
    </row>
    <row r="417" spans="1:20" x14ac:dyDescent="0.25">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11">
        <v>27515786</v>
      </c>
      <c r="R417" s="11">
        <v>14000000</v>
      </c>
      <c r="S417" s="11">
        <f>Table1[[#This Row],[Gross Revenue]]-Table1[[#This Row],[Budget]]</f>
        <v>13515786</v>
      </c>
      <c r="T417" s="10">
        <f>Table1[[#This Row],[Profit]]/Table1[[#This Row],[Budget]]</f>
        <v>0.96541328571428575</v>
      </c>
    </row>
    <row r="418" spans="1:20" x14ac:dyDescent="0.25">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11">
        <v>10696210</v>
      </c>
      <c r="R418" s="11">
        <v>23500000</v>
      </c>
      <c r="S418" s="11">
        <f>Table1[[#This Row],[Gross Revenue]]-Table1[[#This Row],[Budget]]</f>
        <v>-12803790</v>
      </c>
      <c r="T418" s="10">
        <f>Table1[[#This Row],[Profit]]/Table1[[#This Row],[Budget]]</f>
        <v>-0.54484212765957452</v>
      </c>
    </row>
    <row r="419" spans="1:20" x14ac:dyDescent="0.25">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11">
        <v>3275585</v>
      </c>
      <c r="R419" s="11">
        <v>11500000</v>
      </c>
      <c r="S419" s="11">
        <f>Table1[[#This Row],[Gross Revenue]]-Table1[[#This Row],[Budget]]</f>
        <v>-8224415</v>
      </c>
      <c r="T419" s="10">
        <f>Table1[[#This Row],[Profit]]/Table1[[#This Row],[Budget]]</f>
        <v>-0.71516652173913042</v>
      </c>
    </row>
    <row r="420" spans="1:20" x14ac:dyDescent="0.25">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11">
        <v>1001437</v>
      </c>
      <c r="R420" s="11">
        <v>800000</v>
      </c>
      <c r="S420" s="11">
        <f>Table1[[#This Row],[Gross Revenue]]-Table1[[#This Row],[Budget]]</f>
        <v>201437</v>
      </c>
      <c r="T420" s="10">
        <f>Table1[[#This Row],[Profit]]/Table1[[#This Row],[Budget]]</f>
        <v>0.25179625</v>
      </c>
    </row>
    <row r="421" spans="1:20" x14ac:dyDescent="0.25">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11">
        <v>96067179</v>
      </c>
      <c r="R421" s="11">
        <v>22000000</v>
      </c>
      <c r="S421" s="11">
        <f>Table1[[#This Row],[Gross Revenue]]-Table1[[#This Row],[Budget]]</f>
        <v>74067179</v>
      </c>
      <c r="T421" s="10">
        <f>Table1[[#This Row],[Profit]]/Table1[[#This Row],[Budget]]</f>
        <v>3.3666899545454547</v>
      </c>
    </row>
    <row r="422" spans="1:20" x14ac:dyDescent="0.25">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11">
        <v>25842000</v>
      </c>
      <c r="R422" s="11">
        <v>22000000</v>
      </c>
      <c r="S422" s="11">
        <f>Table1[[#This Row],[Gross Revenue]]-Table1[[#This Row],[Budget]]</f>
        <v>3842000</v>
      </c>
      <c r="T422" s="10">
        <f>Table1[[#This Row],[Profit]]/Table1[[#This Row],[Budget]]</f>
        <v>0.17463636363636365</v>
      </c>
    </row>
    <row r="423" spans="1:20" x14ac:dyDescent="0.25">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11">
        <v>18272447</v>
      </c>
      <c r="R423" s="11">
        <v>10000000</v>
      </c>
      <c r="S423" s="11">
        <f>Table1[[#This Row],[Gross Revenue]]-Table1[[#This Row],[Budget]]</f>
        <v>8272447</v>
      </c>
      <c r="T423" s="10">
        <f>Table1[[#This Row],[Profit]]/Table1[[#This Row],[Budget]]</f>
        <v>0.82724470000000005</v>
      </c>
    </row>
    <row r="424" spans="1:20" x14ac:dyDescent="0.25">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11">
        <v>20915465</v>
      </c>
      <c r="R424" s="11">
        <v>42000000</v>
      </c>
      <c r="S424" s="11">
        <f>Table1[[#This Row],[Gross Revenue]]-Table1[[#This Row],[Budget]]</f>
        <v>-21084535</v>
      </c>
      <c r="T424" s="10">
        <f>Table1[[#This Row],[Profit]]/Table1[[#This Row],[Budget]]</f>
        <v>-0.50201273809523805</v>
      </c>
    </row>
    <row r="425" spans="1:20" x14ac:dyDescent="0.25">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11">
        <v>42660000</v>
      </c>
      <c r="R425" s="11">
        <v>17000000</v>
      </c>
      <c r="S425" s="11">
        <f>Table1[[#This Row],[Gross Revenue]]-Table1[[#This Row],[Budget]]</f>
        <v>25660000</v>
      </c>
      <c r="T425" s="10">
        <f>Table1[[#This Row],[Profit]]/Table1[[#This Row],[Budget]]</f>
        <v>1.5094117647058825</v>
      </c>
    </row>
    <row r="426" spans="1:20" x14ac:dyDescent="0.25">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11">
        <v>24103594</v>
      </c>
      <c r="R426" s="11">
        <v>6500000</v>
      </c>
      <c r="S426" s="11">
        <f>Table1[[#This Row],[Gross Revenue]]-Table1[[#This Row],[Budget]]</f>
        <v>17603594</v>
      </c>
      <c r="T426" s="10">
        <f>Table1[[#This Row],[Profit]]/Table1[[#This Row],[Budget]]</f>
        <v>2.7082452307692306</v>
      </c>
    </row>
    <row r="427" spans="1:20" x14ac:dyDescent="0.25">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11">
        <v>32000000</v>
      </c>
      <c r="R427" s="11">
        <v>30000000</v>
      </c>
      <c r="S427" s="11">
        <f>Table1[[#This Row],[Gross Revenue]]-Table1[[#This Row],[Budget]]</f>
        <v>2000000</v>
      </c>
      <c r="T427" s="10">
        <f>Table1[[#This Row],[Profit]]/Table1[[#This Row],[Budget]]</f>
        <v>6.6666666666666666E-2</v>
      </c>
    </row>
    <row r="428" spans="1:20" x14ac:dyDescent="0.25">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11">
        <v>158348400</v>
      </c>
      <c r="R428" s="11">
        <v>42000000</v>
      </c>
      <c r="S428" s="11">
        <f>Table1[[#This Row],[Gross Revenue]]-Table1[[#This Row],[Budget]]</f>
        <v>116348400</v>
      </c>
      <c r="T428" s="10">
        <f>Table1[[#This Row],[Profit]]/Table1[[#This Row],[Budget]]</f>
        <v>2.7702</v>
      </c>
    </row>
    <row r="429" spans="1:20" x14ac:dyDescent="0.25">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11">
        <v>183875760</v>
      </c>
      <c r="R429" s="11">
        <v>44000000</v>
      </c>
      <c r="S429" s="11">
        <f>Table1[[#This Row],[Gross Revenue]]-Table1[[#This Row],[Budget]]</f>
        <v>139875760</v>
      </c>
      <c r="T429" s="10">
        <f>Table1[[#This Row],[Profit]]/Table1[[#This Row],[Budget]]</f>
        <v>3.1789945454545454</v>
      </c>
    </row>
    <row r="430" spans="1:20" x14ac:dyDescent="0.25">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11">
        <v>2119994</v>
      </c>
      <c r="R430" s="11">
        <v>19000000</v>
      </c>
      <c r="S430" s="11">
        <f>Table1[[#This Row],[Gross Revenue]]-Table1[[#This Row],[Budget]]</f>
        <v>-16880006</v>
      </c>
      <c r="T430" s="10">
        <f>Table1[[#This Row],[Profit]]/Table1[[#This Row],[Budget]]</f>
        <v>-0.88842136842105268</v>
      </c>
    </row>
    <row r="431" spans="1:20" x14ac:dyDescent="0.25">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11">
        <v>100768056</v>
      </c>
      <c r="R431" s="11">
        <v>45000000</v>
      </c>
      <c r="S431" s="11">
        <f>Table1[[#This Row],[Gross Revenue]]-Table1[[#This Row],[Budget]]</f>
        <v>55768056</v>
      </c>
      <c r="T431" s="10">
        <f>Table1[[#This Row],[Profit]]/Table1[[#This Row],[Budget]]</f>
        <v>1.2392901333333333</v>
      </c>
    </row>
    <row r="432" spans="1:20" x14ac:dyDescent="0.25">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11">
        <v>40158000</v>
      </c>
      <c r="R432" s="11">
        <v>7000000</v>
      </c>
      <c r="S432" s="11">
        <f>Table1[[#This Row],[Gross Revenue]]-Table1[[#This Row],[Budget]]</f>
        <v>33158000</v>
      </c>
      <c r="T432" s="10">
        <f>Table1[[#This Row],[Profit]]/Table1[[#This Row],[Budget]]</f>
        <v>4.7368571428571427</v>
      </c>
    </row>
    <row r="433" spans="1:20" x14ac:dyDescent="0.25">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11">
        <v>669276</v>
      </c>
      <c r="R433" s="11">
        <v>28000000</v>
      </c>
      <c r="S433" s="11">
        <f>Table1[[#This Row],[Gross Revenue]]-Table1[[#This Row],[Budget]]</f>
        <v>-27330724</v>
      </c>
      <c r="T433" s="10">
        <f>Table1[[#This Row],[Profit]]/Table1[[#This Row],[Budget]]</f>
        <v>-0.97609728571428567</v>
      </c>
    </row>
    <row r="434" spans="1:20" x14ac:dyDescent="0.25">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11">
        <v>22954968</v>
      </c>
      <c r="R434" s="11">
        <v>11500000</v>
      </c>
      <c r="S434" s="11">
        <f>Table1[[#This Row],[Gross Revenue]]-Table1[[#This Row],[Budget]]</f>
        <v>11454968</v>
      </c>
      <c r="T434" s="10">
        <f>Table1[[#This Row],[Profit]]/Table1[[#This Row],[Budget]]</f>
        <v>0.99608417391304349</v>
      </c>
    </row>
    <row r="435" spans="1:20" x14ac:dyDescent="0.25">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11">
        <v>56505065</v>
      </c>
      <c r="R435" s="11">
        <v>25000000</v>
      </c>
      <c r="S435" s="11">
        <f>Table1[[#This Row],[Gross Revenue]]-Table1[[#This Row],[Budget]]</f>
        <v>31505065</v>
      </c>
      <c r="T435" s="10">
        <f>Table1[[#This Row],[Profit]]/Table1[[#This Row],[Budget]]</f>
        <v>1.2602026</v>
      </c>
    </row>
    <row r="436" spans="1:20" x14ac:dyDescent="0.25">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11">
        <v>12281500</v>
      </c>
      <c r="R436" s="11">
        <v>13000000</v>
      </c>
      <c r="S436" s="11">
        <f>Table1[[#This Row],[Gross Revenue]]-Table1[[#This Row],[Budget]]</f>
        <v>-718500</v>
      </c>
      <c r="T436" s="10">
        <f>Table1[[#This Row],[Profit]]/Table1[[#This Row],[Budget]]</f>
        <v>-5.5269230769230772E-2</v>
      </c>
    </row>
    <row r="437" spans="1:20" x14ac:dyDescent="0.25">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11">
        <v>3902679</v>
      </c>
      <c r="R437" s="11">
        <v>3000000</v>
      </c>
      <c r="S437" s="11">
        <f>Table1[[#This Row],[Gross Revenue]]-Table1[[#This Row],[Budget]]</f>
        <v>902679</v>
      </c>
      <c r="T437" s="10">
        <f>Table1[[#This Row],[Profit]]/Table1[[#This Row],[Budget]]</f>
        <v>0.30089300000000002</v>
      </c>
    </row>
    <row r="438" spans="1:20" x14ac:dyDescent="0.25">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11">
        <v>9170214</v>
      </c>
      <c r="R438" s="11">
        <v>11000000</v>
      </c>
      <c r="S438" s="11">
        <f>Table1[[#This Row],[Gross Revenue]]-Table1[[#This Row],[Budget]]</f>
        <v>-1829786</v>
      </c>
      <c r="T438" s="10">
        <f>Table1[[#This Row],[Profit]]/Table1[[#This Row],[Budget]]</f>
        <v>-0.16634418181818181</v>
      </c>
    </row>
    <row r="439" spans="1:20" x14ac:dyDescent="0.25">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11">
        <v>11784000</v>
      </c>
      <c r="R439" s="11">
        <v>20000000</v>
      </c>
      <c r="S439" s="11">
        <f>Table1[[#This Row],[Gross Revenue]]-Table1[[#This Row],[Budget]]</f>
        <v>-8216000</v>
      </c>
      <c r="T439" s="10">
        <f>Table1[[#This Row],[Profit]]/Table1[[#This Row],[Budget]]</f>
        <v>-0.4108</v>
      </c>
    </row>
    <row r="440" spans="1:20" x14ac:dyDescent="0.25">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11">
        <v>29392418</v>
      </c>
      <c r="R440" s="11">
        <v>10000000</v>
      </c>
      <c r="S440" s="11">
        <f>Table1[[#This Row],[Gross Revenue]]-Table1[[#This Row],[Budget]]</f>
        <v>19392418</v>
      </c>
      <c r="T440" s="10">
        <f>Table1[[#This Row],[Profit]]/Table1[[#This Row],[Budget]]</f>
        <v>1.9392418</v>
      </c>
    </row>
    <row r="441" spans="1:20" x14ac:dyDescent="0.25">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11">
        <v>72217000</v>
      </c>
      <c r="R441" s="11">
        <v>12000000</v>
      </c>
      <c r="S441" s="11">
        <f>Table1[[#This Row],[Gross Revenue]]-Table1[[#This Row],[Budget]]</f>
        <v>60217000</v>
      </c>
      <c r="T441" s="10">
        <f>Table1[[#This Row],[Profit]]/Table1[[#This Row],[Budget]]</f>
        <v>5.0180833333333332</v>
      </c>
    </row>
    <row r="442" spans="1:20" x14ac:dyDescent="0.25">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11">
        <v>16671505</v>
      </c>
      <c r="R442" s="11">
        <v>50000000</v>
      </c>
      <c r="S442" s="11">
        <f>Table1[[#This Row],[Gross Revenue]]-Table1[[#This Row],[Budget]]</f>
        <v>-33328495</v>
      </c>
      <c r="T442" s="10">
        <f>Table1[[#This Row],[Profit]]/Table1[[#This Row],[Budget]]</f>
        <v>-0.66656990000000005</v>
      </c>
    </row>
    <row r="443" spans="1:20" x14ac:dyDescent="0.25">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11">
        <v>42610000</v>
      </c>
      <c r="R443" s="11">
        <v>55000000</v>
      </c>
      <c r="S443" s="11">
        <f>Table1[[#This Row],[Gross Revenue]]-Table1[[#This Row],[Budget]]</f>
        <v>-12390000</v>
      </c>
      <c r="T443" s="10">
        <f>Table1[[#This Row],[Profit]]/Table1[[#This Row],[Budget]]</f>
        <v>-0.22527272727272726</v>
      </c>
    </row>
    <row r="444" spans="1:20" x14ac:dyDescent="0.25">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11">
        <v>13383737</v>
      </c>
      <c r="R444" s="11">
        <v>20000000</v>
      </c>
      <c r="S444" s="11">
        <f>Table1[[#This Row],[Gross Revenue]]-Table1[[#This Row],[Budget]]</f>
        <v>-6616263</v>
      </c>
      <c r="T444" s="10">
        <f>Table1[[#This Row],[Profit]]/Table1[[#This Row],[Budget]]</f>
        <v>-0.33081315</v>
      </c>
    </row>
    <row r="445" spans="1:20" x14ac:dyDescent="0.25">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11">
        <v>122012710</v>
      </c>
      <c r="R445" s="11">
        <v>62000000</v>
      </c>
      <c r="S445" s="11">
        <f>Table1[[#This Row],[Gross Revenue]]-Table1[[#This Row],[Budget]]</f>
        <v>60012710</v>
      </c>
      <c r="T445" s="10">
        <f>Table1[[#This Row],[Profit]]/Table1[[#This Row],[Budget]]</f>
        <v>0.96794693548387101</v>
      </c>
    </row>
    <row r="446" spans="1:20" x14ac:dyDescent="0.25">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11">
        <v>3151130</v>
      </c>
      <c r="R446" s="11">
        <v>230000</v>
      </c>
      <c r="S446" s="11">
        <f>Table1[[#This Row],[Gross Revenue]]-Table1[[#This Row],[Budget]]</f>
        <v>2921130</v>
      </c>
      <c r="T446" s="10">
        <f>Table1[[#This Row],[Profit]]/Table1[[#This Row],[Budget]]</f>
        <v>12.700565217391304</v>
      </c>
    </row>
    <row r="447" spans="1:20" x14ac:dyDescent="0.25">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11">
        <v>13640000</v>
      </c>
      <c r="R447" s="11">
        <v>14000000</v>
      </c>
      <c r="S447" s="11">
        <f>Table1[[#This Row],[Gross Revenue]]-Table1[[#This Row],[Budget]]</f>
        <v>-360000</v>
      </c>
      <c r="T447" s="10">
        <f>Table1[[#This Row],[Profit]]/Table1[[#This Row],[Budget]]</f>
        <v>-2.5714285714285714E-2</v>
      </c>
    </row>
    <row r="448" spans="1:20" x14ac:dyDescent="0.25">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11">
        <v>83000000</v>
      </c>
      <c r="R448" s="11">
        <v>55000000</v>
      </c>
      <c r="S448" s="11">
        <f>Table1[[#This Row],[Gross Revenue]]-Table1[[#This Row],[Budget]]</f>
        <v>28000000</v>
      </c>
      <c r="T448" s="10">
        <f>Table1[[#This Row],[Profit]]/Table1[[#This Row],[Budget]]</f>
        <v>0.50909090909090904</v>
      </c>
    </row>
    <row r="449" spans="1:20" x14ac:dyDescent="0.25">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11">
        <v>22200000</v>
      </c>
      <c r="R449" s="11">
        <v>25000000</v>
      </c>
      <c r="S449" s="11">
        <f>Table1[[#This Row],[Gross Revenue]]-Table1[[#This Row],[Budget]]</f>
        <v>-2800000</v>
      </c>
      <c r="T449" s="10">
        <f>Table1[[#This Row],[Profit]]/Table1[[#This Row],[Budget]]</f>
        <v>-0.112</v>
      </c>
    </row>
    <row r="450" spans="1:20" x14ac:dyDescent="0.25">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11">
        <v>127175354</v>
      </c>
      <c r="R450" s="11">
        <v>16000000</v>
      </c>
      <c r="S450" s="11">
        <f>Table1[[#This Row],[Gross Revenue]]-Table1[[#This Row],[Budget]]</f>
        <v>111175354</v>
      </c>
      <c r="T450" s="10">
        <f>Table1[[#This Row],[Profit]]/Table1[[#This Row],[Budget]]</f>
        <v>6.9484596249999999</v>
      </c>
    </row>
    <row r="451" spans="1:20" x14ac:dyDescent="0.25">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11">
        <v>5887457</v>
      </c>
      <c r="R451" s="11">
        <v>18000000</v>
      </c>
      <c r="S451" s="11">
        <f>Table1[[#This Row],[Gross Revenue]]-Table1[[#This Row],[Budget]]</f>
        <v>-12112543</v>
      </c>
      <c r="T451" s="10">
        <f>Table1[[#This Row],[Profit]]/Table1[[#This Row],[Budget]]</f>
        <v>-0.67291905555555553</v>
      </c>
    </row>
    <row r="452" spans="1:20" x14ac:dyDescent="0.25">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11">
        <v>5132222</v>
      </c>
      <c r="R452" s="11">
        <v>2000000</v>
      </c>
      <c r="S452" s="11">
        <f>Table1[[#This Row],[Gross Revenue]]-Table1[[#This Row],[Budget]]</f>
        <v>3132222</v>
      </c>
      <c r="T452" s="10">
        <f>Table1[[#This Row],[Profit]]/Table1[[#This Row],[Budget]]</f>
        <v>1.566111</v>
      </c>
    </row>
    <row r="453" spans="1:20" x14ac:dyDescent="0.25">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11">
        <v>329691196</v>
      </c>
      <c r="R453" s="11">
        <v>55000000</v>
      </c>
      <c r="S453" s="11">
        <f>Table1[[#This Row],[Gross Revenue]]-Table1[[#This Row],[Budget]]</f>
        <v>274691196</v>
      </c>
      <c r="T453" s="10">
        <f>Table1[[#This Row],[Profit]]/Table1[[#This Row],[Budget]]</f>
        <v>4.9943853818181818</v>
      </c>
    </row>
    <row r="454" spans="1:20" x14ac:dyDescent="0.25">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11">
        <v>52700832</v>
      </c>
      <c r="R454" s="11">
        <v>4500000</v>
      </c>
      <c r="S454" s="11">
        <f>Table1[[#This Row],[Gross Revenue]]-Table1[[#This Row],[Budget]]</f>
        <v>48200832</v>
      </c>
      <c r="T454" s="10">
        <f>Table1[[#This Row],[Profit]]/Table1[[#This Row],[Budget]]</f>
        <v>10.711296000000001</v>
      </c>
    </row>
    <row r="455" spans="1:20" x14ac:dyDescent="0.25">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11">
        <v>3049135</v>
      </c>
      <c r="R455" s="11">
        <v>5000000</v>
      </c>
      <c r="S455" s="11">
        <f>Table1[[#This Row],[Gross Revenue]]-Table1[[#This Row],[Budget]]</f>
        <v>-1950865</v>
      </c>
      <c r="T455" s="10">
        <f>Table1[[#This Row],[Profit]]/Table1[[#This Row],[Budget]]</f>
        <v>-0.39017299999999999</v>
      </c>
    </row>
    <row r="456" spans="1:20" x14ac:dyDescent="0.25">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11">
        <v>13829734</v>
      </c>
      <c r="R456" s="11">
        <v>26000000</v>
      </c>
      <c r="S456" s="11">
        <f>Table1[[#This Row],[Gross Revenue]]-Table1[[#This Row],[Budget]]</f>
        <v>-12170266</v>
      </c>
      <c r="T456" s="10">
        <f>Table1[[#This Row],[Profit]]/Table1[[#This Row],[Budget]]</f>
        <v>-0.46808715384615385</v>
      </c>
    </row>
    <row r="457" spans="1:20" x14ac:dyDescent="0.25">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11">
        <v>7830611</v>
      </c>
      <c r="R457" s="11">
        <v>700000</v>
      </c>
      <c r="S457" s="11">
        <f>Table1[[#This Row],[Gross Revenue]]-Table1[[#This Row],[Budget]]</f>
        <v>7130611</v>
      </c>
      <c r="T457" s="10">
        <f>Table1[[#This Row],[Profit]]/Table1[[#This Row],[Budget]]</f>
        <v>10.186587142857142</v>
      </c>
    </row>
    <row r="458" spans="1:20" x14ac:dyDescent="0.25">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11">
        <v>105264608</v>
      </c>
      <c r="R458" s="11">
        <v>60000000</v>
      </c>
      <c r="S458" s="11">
        <f>Table1[[#This Row],[Gross Revenue]]-Table1[[#This Row],[Budget]]</f>
        <v>45264608</v>
      </c>
      <c r="T458" s="10">
        <f>Table1[[#This Row],[Profit]]/Table1[[#This Row],[Budget]]</f>
        <v>0.75441013333333329</v>
      </c>
    </row>
    <row r="459" spans="1:20" x14ac:dyDescent="0.25">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11">
        <v>66528842</v>
      </c>
      <c r="R459" s="11">
        <v>30000000</v>
      </c>
      <c r="S459" s="11">
        <f>Table1[[#This Row],[Gross Revenue]]-Table1[[#This Row],[Budget]]</f>
        <v>36528842</v>
      </c>
      <c r="T459" s="10">
        <f>Table1[[#This Row],[Profit]]/Table1[[#This Row],[Budget]]</f>
        <v>1.2176280666666666</v>
      </c>
    </row>
    <row r="460" spans="1:20" x14ac:dyDescent="0.25">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11">
        <v>50003300</v>
      </c>
      <c r="R460" s="11">
        <v>15000000</v>
      </c>
      <c r="S460" s="11">
        <f>Table1[[#This Row],[Gross Revenue]]-Table1[[#This Row],[Budget]]</f>
        <v>35003300</v>
      </c>
      <c r="T460" s="10">
        <f>Table1[[#This Row],[Profit]]/Table1[[#This Row],[Budget]]</f>
        <v>2.3335533333333331</v>
      </c>
    </row>
    <row r="461" spans="1:20" x14ac:dyDescent="0.25">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11">
        <v>51109400</v>
      </c>
      <c r="R461" s="11">
        <v>30000000</v>
      </c>
      <c r="S461" s="11">
        <f>Table1[[#This Row],[Gross Revenue]]-Table1[[#This Row],[Budget]]</f>
        <v>21109400</v>
      </c>
      <c r="T461" s="10">
        <f>Table1[[#This Row],[Profit]]/Table1[[#This Row],[Budget]]</f>
        <v>0.70364666666666664</v>
      </c>
    </row>
    <row r="462" spans="1:20" x14ac:dyDescent="0.25">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11">
        <v>18090181</v>
      </c>
      <c r="R462" s="11">
        <v>8000000</v>
      </c>
      <c r="S462" s="11">
        <f>Table1[[#This Row],[Gross Revenue]]-Table1[[#This Row],[Budget]]</f>
        <v>10090181</v>
      </c>
      <c r="T462" s="10">
        <f>Table1[[#This Row],[Profit]]/Table1[[#This Row],[Budget]]</f>
        <v>1.2612726249999999</v>
      </c>
    </row>
    <row r="463" spans="1:20" x14ac:dyDescent="0.25">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11">
        <v>38590500</v>
      </c>
      <c r="R463" s="11">
        <v>50000000</v>
      </c>
      <c r="S463" s="11">
        <f>Table1[[#This Row],[Gross Revenue]]-Table1[[#This Row],[Budget]]</f>
        <v>-11409500</v>
      </c>
      <c r="T463" s="10">
        <f>Table1[[#This Row],[Profit]]/Table1[[#This Row],[Budget]]</f>
        <v>-0.22819</v>
      </c>
    </row>
    <row r="464" spans="1:20" x14ac:dyDescent="0.25">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11">
        <v>4350774</v>
      </c>
      <c r="R464" s="11">
        <v>8000000</v>
      </c>
      <c r="S464" s="11">
        <f>Table1[[#This Row],[Gross Revenue]]-Table1[[#This Row],[Budget]]</f>
        <v>-3649226</v>
      </c>
      <c r="T464" s="10">
        <f>Table1[[#This Row],[Profit]]/Table1[[#This Row],[Budget]]</f>
        <v>-0.45615325000000001</v>
      </c>
    </row>
    <row r="465" spans="1:20" x14ac:dyDescent="0.25">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11">
        <v>126247</v>
      </c>
      <c r="R465" s="11">
        <v>6200000</v>
      </c>
      <c r="S465" s="11">
        <f>Table1[[#This Row],[Gross Revenue]]-Table1[[#This Row],[Budget]]</f>
        <v>-6073753</v>
      </c>
      <c r="T465" s="10">
        <f>Table1[[#This Row],[Profit]]/Table1[[#This Row],[Budget]]</f>
        <v>-0.97963758064516127</v>
      </c>
    </row>
    <row r="466" spans="1:20" x14ac:dyDescent="0.25">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11">
        <v>107930000</v>
      </c>
      <c r="R466" s="11">
        <v>8000000</v>
      </c>
      <c r="S466" s="11">
        <f>Table1[[#This Row],[Gross Revenue]]-Table1[[#This Row],[Budget]]</f>
        <v>99930000</v>
      </c>
      <c r="T466" s="10">
        <f>Table1[[#This Row],[Profit]]/Table1[[#This Row],[Budget]]</f>
        <v>12.491250000000001</v>
      </c>
    </row>
    <row r="467" spans="1:20" x14ac:dyDescent="0.25">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11">
        <v>305070</v>
      </c>
      <c r="R467" s="11">
        <v>20000000</v>
      </c>
      <c r="S467" s="11">
        <f>Table1[[#This Row],[Gross Revenue]]-Table1[[#This Row],[Budget]]</f>
        <v>-19694930</v>
      </c>
      <c r="T467" s="10">
        <f>Table1[[#This Row],[Profit]]/Table1[[#This Row],[Budget]]</f>
        <v>-0.98474649999999997</v>
      </c>
    </row>
    <row r="468" spans="1:20" x14ac:dyDescent="0.25">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11">
        <v>24332324</v>
      </c>
      <c r="R468" s="11">
        <v>40000000</v>
      </c>
      <c r="S468" s="11">
        <f>Table1[[#This Row],[Gross Revenue]]-Table1[[#This Row],[Budget]]</f>
        <v>-15667676</v>
      </c>
      <c r="T468" s="10">
        <f>Table1[[#This Row],[Profit]]/Table1[[#This Row],[Budget]]</f>
        <v>-0.39169189999999998</v>
      </c>
    </row>
    <row r="469" spans="1:20" x14ac:dyDescent="0.25">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11">
        <v>38087756</v>
      </c>
      <c r="R469" s="11">
        <v>40000000</v>
      </c>
      <c r="S469" s="11">
        <f>Table1[[#This Row],[Gross Revenue]]-Table1[[#This Row],[Budget]]</f>
        <v>-1912244</v>
      </c>
      <c r="T469" s="10">
        <f>Table1[[#This Row],[Profit]]/Table1[[#This Row],[Budget]]</f>
        <v>-4.7806099999999997E-2</v>
      </c>
    </row>
    <row r="470" spans="1:20" x14ac:dyDescent="0.25">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11">
        <v>7881335</v>
      </c>
      <c r="R470" s="11">
        <v>13000000</v>
      </c>
      <c r="S470" s="11">
        <f>Table1[[#This Row],[Gross Revenue]]-Table1[[#This Row],[Budget]]</f>
        <v>-5118665</v>
      </c>
      <c r="T470" s="10">
        <f>Table1[[#This Row],[Profit]]/Table1[[#This Row],[Budget]]</f>
        <v>-0.39374346153846151</v>
      </c>
    </row>
    <row r="471" spans="1:20" x14ac:dyDescent="0.25">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11">
        <v>121248145</v>
      </c>
      <c r="R471" s="11">
        <v>25000000</v>
      </c>
      <c r="S471" s="11">
        <f>Table1[[#This Row],[Gross Revenue]]-Table1[[#This Row],[Budget]]</f>
        <v>96248145</v>
      </c>
      <c r="T471" s="10">
        <f>Table1[[#This Row],[Profit]]/Table1[[#This Row],[Budget]]</f>
        <v>3.8499257999999998</v>
      </c>
    </row>
    <row r="472" spans="1:20" x14ac:dyDescent="0.25">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11">
        <v>75668868</v>
      </c>
      <c r="R472" s="11">
        <v>35000000</v>
      </c>
      <c r="S472" s="11">
        <f>Table1[[#This Row],[Gross Revenue]]-Table1[[#This Row],[Budget]]</f>
        <v>40668868</v>
      </c>
      <c r="T472" s="10">
        <f>Table1[[#This Row],[Profit]]/Table1[[#This Row],[Budget]]</f>
        <v>1.1619676571428572</v>
      </c>
    </row>
    <row r="473" spans="1:20" x14ac:dyDescent="0.25">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11">
        <v>33423521</v>
      </c>
      <c r="R473" s="11">
        <v>35000000</v>
      </c>
      <c r="S473" s="11">
        <f>Table1[[#This Row],[Gross Revenue]]-Table1[[#This Row],[Budget]]</f>
        <v>-1576479</v>
      </c>
      <c r="T473" s="10">
        <f>Table1[[#This Row],[Profit]]/Table1[[#This Row],[Budget]]</f>
        <v>-4.5042257142857145E-2</v>
      </c>
    </row>
    <row r="474" spans="1:20" x14ac:dyDescent="0.25">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11">
        <v>92115211</v>
      </c>
      <c r="R474" s="11">
        <v>45000000</v>
      </c>
      <c r="S474" s="11">
        <f>Table1[[#This Row],[Gross Revenue]]-Table1[[#This Row],[Budget]]</f>
        <v>47115211</v>
      </c>
      <c r="T474" s="10">
        <f>Table1[[#This Row],[Profit]]/Table1[[#This Row],[Budget]]</f>
        <v>1.0470046888888889</v>
      </c>
    </row>
    <row r="475" spans="1:20" x14ac:dyDescent="0.25">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11">
        <v>50693162</v>
      </c>
      <c r="R475" s="11">
        <v>23000000</v>
      </c>
      <c r="S475" s="11">
        <f>Table1[[#This Row],[Gross Revenue]]-Table1[[#This Row],[Budget]]</f>
        <v>27693162</v>
      </c>
      <c r="T475" s="10">
        <f>Table1[[#This Row],[Profit]]/Table1[[#This Row],[Budget]]</f>
        <v>1.2040505217391304</v>
      </c>
    </row>
    <row r="476" spans="1:20" x14ac:dyDescent="0.25">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11">
        <v>130512915</v>
      </c>
      <c r="R476" s="11">
        <v>45000000</v>
      </c>
      <c r="S476" s="11">
        <f>Table1[[#This Row],[Gross Revenue]]-Table1[[#This Row],[Budget]]</f>
        <v>85512915</v>
      </c>
      <c r="T476" s="10">
        <f>Table1[[#This Row],[Profit]]/Table1[[#This Row],[Budget]]</f>
        <v>1.9002870000000001</v>
      </c>
    </row>
    <row r="477" spans="1:20" x14ac:dyDescent="0.25">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11">
        <v>2869369</v>
      </c>
      <c r="R477" s="11">
        <v>30000000</v>
      </c>
      <c r="S477" s="11">
        <f>Table1[[#This Row],[Gross Revenue]]-Table1[[#This Row],[Budget]]</f>
        <v>-27130631</v>
      </c>
      <c r="T477" s="10">
        <f>Table1[[#This Row],[Profit]]/Table1[[#This Row],[Budget]]</f>
        <v>-0.90435436666666669</v>
      </c>
    </row>
    <row r="478" spans="1:20" x14ac:dyDescent="0.25">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11">
        <v>11546543</v>
      </c>
      <c r="R478" s="11">
        <v>2000000</v>
      </c>
      <c r="S478" s="11">
        <f>Table1[[#This Row],[Gross Revenue]]-Table1[[#This Row],[Budget]]</f>
        <v>9546543</v>
      </c>
      <c r="T478" s="10">
        <f>Table1[[#This Row],[Profit]]/Table1[[#This Row],[Budget]]</f>
        <v>4.7732714999999999</v>
      </c>
    </row>
    <row r="479" spans="1:20" x14ac:dyDescent="0.25">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11">
        <v>422783777</v>
      </c>
      <c r="R479" s="11">
        <v>45000000</v>
      </c>
      <c r="S479" s="11">
        <f>Table1[[#This Row],[Gross Revenue]]-Table1[[#This Row],[Budget]]</f>
        <v>377783777</v>
      </c>
      <c r="T479" s="10">
        <f>Table1[[#This Row],[Profit]]/Table1[[#This Row],[Budget]]</f>
        <v>8.3951950444444439</v>
      </c>
    </row>
    <row r="480" spans="1:20" x14ac:dyDescent="0.25">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11">
        <v>119938730</v>
      </c>
      <c r="R480" s="11">
        <v>18000000</v>
      </c>
      <c r="S480" s="11">
        <f>Table1[[#This Row],[Gross Revenue]]-Table1[[#This Row],[Budget]]</f>
        <v>101938730</v>
      </c>
      <c r="T480" s="10">
        <f>Table1[[#This Row],[Profit]]/Table1[[#This Row],[Budget]]</f>
        <v>5.6632627777777778</v>
      </c>
    </row>
    <row r="481" spans="1:20" x14ac:dyDescent="0.25">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11">
        <v>46815748</v>
      </c>
      <c r="R481" s="11">
        <v>45000000</v>
      </c>
      <c r="S481" s="11">
        <f>Table1[[#This Row],[Gross Revenue]]-Table1[[#This Row],[Budget]]</f>
        <v>1815748</v>
      </c>
      <c r="T481" s="10">
        <f>Table1[[#This Row],[Profit]]/Table1[[#This Row],[Budget]]</f>
        <v>4.0349955555555553E-2</v>
      </c>
    </row>
    <row r="482" spans="1:20" x14ac:dyDescent="0.25">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11">
        <v>144833357</v>
      </c>
      <c r="R482" s="11">
        <v>22000000</v>
      </c>
      <c r="S482" s="11">
        <f>Table1[[#This Row],[Gross Revenue]]-Table1[[#This Row],[Budget]]</f>
        <v>122833357</v>
      </c>
      <c r="T482" s="10">
        <f>Table1[[#This Row],[Profit]]/Table1[[#This Row],[Budget]]</f>
        <v>5.5833344090909094</v>
      </c>
    </row>
    <row r="483" spans="1:20" x14ac:dyDescent="0.25">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11">
        <v>32055248</v>
      </c>
      <c r="R483" s="11">
        <v>25000000</v>
      </c>
      <c r="S483" s="11">
        <f>Table1[[#This Row],[Gross Revenue]]-Table1[[#This Row],[Budget]]</f>
        <v>7055248</v>
      </c>
      <c r="T483" s="10">
        <f>Table1[[#This Row],[Profit]]/Table1[[#This Row],[Budget]]</f>
        <v>0.28220992</v>
      </c>
    </row>
    <row r="484" spans="1:20" x14ac:dyDescent="0.25">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11">
        <v>28341469</v>
      </c>
      <c r="R484" s="11">
        <v>25000000</v>
      </c>
      <c r="S484" s="11">
        <f>Table1[[#This Row],[Gross Revenue]]-Table1[[#This Row],[Budget]]</f>
        <v>3341469</v>
      </c>
      <c r="T484" s="10">
        <f>Table1[[#This Row],[Profit]]/Table1[[#This Row],[Budget]]</f>
        <v>0.13365875999999999</v>
      </c>
    </row>
    <row r="485" spans="1:20" x14ac:dyDescent="0.25">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11">
        <v>57362581</v>
      </c>
      <c r="R485" s="11">
        <v>45000000</v>
      </c>
      <c r="S485" s="11">
        <f>Table1[[#This Row],[Gross Revenue]]-Table1[[#This Row],[Budget]]</f>
        <v>12362581</v>
      </c>
      <c r="T485" s="10">
        <f>Table1[[#This Row],[Profit]]/Table1[[#This Row],[Budget]]</f>
        <v>0.2747240222222222</v>
      </c>
    </row>
    <row r="486" spans="1:20" x14ac:dyDescent="0.25">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11">
        <v>125169</v>
      </c>
      <c r="R486" s="11">
        <v>10500000</v>
      </c>
      <c r="S486" s="11">
        <f>Table1[[#This Row],[Gross Revenue]]-Table1[[#This Row],[Budget]]</f>
        <v>-10374831</v>
      </c>
      <c r="T486" s="10">
        <f>Table1[[#This Row],[Profit]]/Table1[[#This Row],[Budget]]</f>
        <v>-0.98807914285714282</v>
      </c>
    </row>
    <row r="487" spans="1:20" x14ac:dyDescent="0.25">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11">
        <v>44450000</v>
      </c>
      <c r="R487" s="11">
        <v>27000000</v>
      </c>
      <c r="S487" s="11">
        <f>Table1[[#This Row],[Gross Revenue]]-Table1[[#This Row],[Budget]]</f>
        <v>17450000</v>
      </c>
      <c r="T487" s="10">
        <f>Table1[[#This Row],[Profit]]/Table1[[#This Row],[Budget]]</f>
        <v>0.64629629629629626</v>
      </c>
    </row>
    <row r="488" spans="1:20" x14ac:dyDescent="0.25">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11">
        <v>146282411</v>
      </c>
      <c r="R488" s="11">
        <v>115000000</v>
      </c>
      <c r="S488" s="11">
        <f>Table1[[#This Row],[Gross Revenue]]-Table1[[#This Row],[Budget]]</f>
        <v>31282411</v>
      </c>
      <c r="T488" s="10">
        <f>Table1[[#This Row],[Profit]]/Table1[[#This Row],[Budget]]</f>
        <v>0.27202096521739133</v>
      </c>
    </row>
    <row r="489" spans="1:20" x14ac:dyDescent="0.25">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11">
        <v>65012000</v>
      </c>
      <c r="R489" s="11">
        <v>70000000</v>
      </c>
      <c r="S489" s="11">
        <f>Table1[[#This Row],[Gross Revenue]]-Table1[[#This Row],[Budget]]</f>
        <v>-4988000</v>
      </c>
      <c r="T489" s="10">
        <f>Table1[[#This Row],[Profit]]/Table1[[#This Row],[Budget]]</f>
        <v>-7.1257142857142852E-2</v>
      </c>
    </row>
    <row r="490" spans="1:20" x14ac:dyDescent="0.25">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11">
        <v>25052000</v>
      </c>
      <c r="R490" s="11">
        <v>63000000</v>
      </c>
      <c r="S490" s="11">
        <f>Table1[[#This Row],[Gross Revenue]]-Table1[[#This Row],[Budget]]</f>
        <v>-37948000</v>
      </c>
      <c r="T490" s="10">
        <f>Table1[[#This Row],[Profit]]/Table1[[#This Row],[Budget]]</f>
        <v>-0.6023492063492063</v>
      </c>
    </row>
    <row r="491" spans="1:20" x14ac:dyDescent="0.25">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11">
        <v>108360000</v>
      </c>
      <c r="R491" s="11">
        <v>30000000</v>
      </c>
      <c r="S491" s="11">
        <f>Table1[[#This Row],[Gross Revenue]]-Table1[[#This Row],[Budget]]</f>
        <v>78360000</v>
      </c>
      <c r="T491" s="10">
        <f>Table1[[#This Row],[Profit]]/Table1[[#This Row],[Budget]]</f>
        <v>2.6120000000000001</v>
      </c>
    </row>
    <row r="492" spans="1:20" x14ac:dyDescent="0.25">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11">
        <v>172071312</v>
      </c>
      <c r="R492" s="11">
        <v>62000000</v>
      </c>
      <c r="S492" s="11">
        <f>Table1[[#This Row],[Gross Revenue]]-Table1[[#This Row],[Budget]]</f>
        <v>110071312</v>
      </c>
      <c r="T492" s="10">
        <f>Table1[[#This Row],[Profit]]/Table1[[#This Row],[Budget]]</f>
        <v>1.7753437419354838</v>
      </c>
    </row>
    <row r="493" spans="1:20" x14ac:dyDescent="0.25">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11">
        <v>30306268</v>
      </c>
      <c r="R493" s="11">
        <v>50000000</v>
      </c>
      <c r="S493" s="11">
        <f>Table1[[#This Row],[Gross Revenue]]-Table1[[#This Row],[Budget]]</f>
        <v>-19693732</v>
      </c>
      <c r="T493" s="10">
        <f>Table1[[#This Row],[Profit]]/Table1[[#This Row],[Budget]]</f>
        <v>-0.39387464</v>
      </c>
    </row>
    <row r="494" spans="1:20" x14ac:dyDescent="0.25">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11">
        <v>66600000</v>
      </c>
      <c r="R494" s="11">
        <v>30000000</v>
      </c>
      <c r="S494" s="11">
        <f>Table1[[#This Row],[Gross Revenue]]-Table1[[#This Row],[Budget]]</f>
        <v>36600000</v>
      </c>
      <c r="T494" s="10">
        <f>Table1[[#This Row],[Profit]]/Table1[[#This Row],[Budget]]</f>
        <v>1.22</v>
      </c>
    </row>
    <row r="495" spans="1:20" x14ac:dyDescent="0.25">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11">
        <v>65807024</v>
      </c>
      <c r="R495" s="11">
        <v>19000000</v>
      </c>
      <c r="S495" s="11">
        <f>Table1[[#This Row],[Gross Revenue]]-Table1[[#This Row],[Budget]]</f>
        <v>46807024</v>
      </c>
      <c r="T495" s="10">
        <f>Table1[[#This Row],[Profit]]/Table1[[#This Row],[Budget]]</f>
        <v>2.4635275789473683</v>
      </c>
    </row>
    <row r="496" spans="1:20" x14ac:dyDescent="0.25">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11">
        <v>184031112</v>
      </c>
      <c r="R496" s="11">
        <v>100000000</v>
      </c>
      <c r="S496" s="11">
        <f>Table1[[#This Row],[Gross Revenue]]-Table1[[#This Row],[Budget]]</f>
        <v>84031112</v>
      </c>
      <c r="T496" s="10">
        <f>Table1[[#This Row],[Profit]]/Table1[[#This Row],[Budget]]</f>
        <v>0.84031111999999997</v>
      </c>
    </row>
    <row r="497" spans="1:20" x14ac:dyDescent="0.25">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11">
        <v>5400000</v>
      </c>
      <c r="R497" s="11">
        <v>2500000</v>
      </c>
      <c r="S497" s="11">
        <f>Table1[[#This Row],[Gross Revenue]]-Table1[[#This Row],[Budget]]</f>
        <v>2900000</v>
      </c>
      <c r="T497" s="10">
        <f>Table1[[#This Row],[Profit]]/Table1[[#This Row],[Budget]]</f>
        <v>1.1599999999999999</v>
      </c>
    </row>
    <row r="498" spans="1:20" x14ac:dyDescent="0.25">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11">
        <v>75600000</v>
      </c>
      <c r="R498" s="11">
        <v>72000000</v>
      </c>
      <c r="S498" s="11">
        <f>Table1[[#This Row],[Gross Revenue]]-Table1[[#This Row],[Budget]]</f>
        <v>3600000</v>
      </c>
      <c r="T498" s="10">
        <f>Table1[[#This Row],[Profit]]/Table1[[#This Row],[Budget]]</f>
        <v>0.05</v>
      </c>
    </row>
    <row r="499" spans="1:20" x14ac:dyDescent="0.25">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11">
        <v>42438300</v>
      </c>
      <c r="R499" s="11">
        <v>52000000</v>
      </c>
      <c r="S499" s="11">
        <f>Table1[[#This Row],[Gross Revenue]]-Table1[[#This Row],[Budget]]</f>
        <v>-9561700</v>
      </c>
      <c r="T499" s="10">
        <f>Table1[[#This Row],[Profit]]/Table1[[#This Row],[Budget]]</f>
        <v>-0.18387884615384614</v>
      </c>
    </row>
    <row r="500" spans="1:20" x14ac:dyDescent="0.25">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11">
        <v>100328194</v>
      </c>
      <c r="R500" s="11">
        <v>50000000</v>
      </c>
      <c r="S500" s="11">
        <f>Table1[[#This Row],[Gross Revenue]]-Table1[[#This Row],[Budget]]</f>
        <v>50328194</v>
      </c>
      <c r="T500" s="10">
        <f>Table1[[#This Row],[Profit]]/Table1[[#This Row],[Budget]]</f>
        <v>1.0065638800000001</v>
      </c>
    </row>
    <row r="501" spans="1:20" x14ac:dyDescent="0.25">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11">
        <v>56631572</v>
      </c>
      <c r="R501" s="11">
        <v>12000000</v>
      </c>
      <c r="S501" s="11">
        <f>Table1[[#This Row],[Gross Revenue]]-Table1[[#This Row],[Budget]]</f>
        <v>44631572</v>
      </c>
      <c r="T501" s="10">
        <f>Table1[[#This Row],[Profit]]/Table1[[#This Row],[Budget]]</f>
        <v>3.7192976666666668</v>
      </c>
    </row>
    <row r="502" spans="1:20" x14ac:dyDescent="0.25">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11">
        <v>81022333</v>
      </c>
      <c r="R502" s="11">
        <v>50000000</v>
      </c>
      <c r="S502" s="11">
        <f>Table1[[#This Row],[Gross Revenue]]-Table1[[#This Row],[Budget]]</f>
        <v>31022333</v>
      </c>
      <c r="T502" s="10">
        <f>Table1[[#This Row],[Profit]]/Table1[[#This Row],[Budget]]</f>
        <v>0.62044666000000004</v>
      </c>
    </row>
    <row r="503" spans="1:20" x14ac:dyDescent="0.25">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11">
        <v>32051917</v>
      </c>
      <c r="R503" s="11">
        <v>20000000</v>
      </c>
      <c r="S503" s="11">
        <f>Table1[[#This Row],[Gross Revenue]]-Table1[[#This Row],[Budget]]</f>
        <v>12051917</v>
      </c>
      <c r="T503" s="10">
        <f>Table1[[#This Row],[Profit]]/Table1[[#This Row],[Budget]]</f>
        <v>0.60259585000000004</v>
      </c>
    </row>
    <row r="504" spans="1:20" x14ac:dyDescent="0.25">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11">
        <v>91400000</v>
      </c>
      <c r="R504" s="11">
        <v>53000000</v>
      </c>
      <c r="S504" s="11">
        <f>Table1[[#This Row],[Gross Revenue]]-Table1[[#This Row],[Budget]]</f>
        <v>38400000</v>
      </c>
      <c r="T504" s="10">
        <f>Table1[[#This Row],[Profit]]/Table1[[#This Row],[Budget]]</f>
        <v>0.7245283018867924</v>
      </c>
    </row>
    <row r="505" spans="1:20" x14ac:dyDescent="0.25">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11">
        <v>11000000</v>
      </c>
      <c r="R505" s="11">
        <v>98000000</v>
      </c>
      <c r="S505" s="11">
        <f>Table1[[#This Row],[Gross Revenue]]-Table1[[#This Row],[Budget]]</f>
        <v>-87000000</v>
      </c>
      <c r="T505" s="10">
        <f>Table1[[#This Row],[Profit]]/Table1[[#This Row],[Budget]]</f>
        <v>-0.88775510204081631</v>
      </c>
    </row>
    <row r="506" spans="1:20" x14ac:dyDescent="0.25">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11">
        <v>39025000</v>
      </c>
      <c r="R506" s="11">
        <v>11000000</v>
      </c>
      <c r="S506" s="11">
        <f>Table1[[#This Row],[Gross Revenue]]-Table1[[#This Row],[Budget]]</f>
        <v>28025000</v>
      </c>
      <c r="T506" s="10">
        <f>Table1[[#This Row],[Profit]]/Table1[[#This Row],[Budget]]</f>
        <v>2.5477272727272728</v>
      </c>
    </row>
    <row r="507" spans="1:20" x14ac:dyDescent="0.25">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11">
        <v>25625110</v>
      </c>
      <c r="R507" s="11">
        <v>7000000</v>
      </c>
      <c r="S507" s="11">
        <f>Table1[[#This Row],[Gross Revenue]]-Table1[[#This Row],[Budget]]</f>
        <v>18625110</v>
      </c>
      <c r="T507" s="10">
        <f>Table1[[#This Row],[Profit]]/Table1[[#This Row],[Budget]]</f>
        <v>2.66073</v>
      </c>
    </row>
    <row r="508" spans="1:20" x14ac:dyDescent="0.25">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11">
        <v>100012500</v>
      </c>
      <c r="R508" s="11">
        <v>90000000</v>
      </c>
      <c r="S508" s="11">
        <f>Table1[[#This Row],[Gross Revenue]]-Table1[[#This Row],[Budget]]</f>
        <v>10012500</v>
      </c>
      <c r="T508" s="10">
        <f>Table1[[#This Row],[Profit]]/Table1[[#This Row],[Budget]]</f>
        <v>0.11125</v>
      </c>
    </row>
    <row r="509" spans="1:20" x14ac:dyDescent="0.25">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11">
        <v>37600435</v>
      </c>
      <c r="R509" s="11">
        <v>55000000</v>
      </c>
      <c r="S509" s="11">
        <f>Table1[[#This Row],[Gross Revenue]]-Table1[[#This Row],[Budget]]</f>
        <v>-17399565</v>
      </c>
      <c r="T509" s="10">
        <f>Table1[[#This Row],[Profit]]/Table1[[#This Row],[Budget]]</f>
        <v>-0.31635572727272726</v>
      </c>
    </row>
    <row r="510" spans="1:20" x14ac:dyDescent="0.25">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11">
        <v>4301331</v>
      </c>
      <c r="R510" s="11">
        <v>4000000</v>
      </c>
      <c r="S510" s="11">
        <f>Table1[[#This Row],[Gross Revenue]]-Table1[[#This Row],[Budget]]</f>
        <v>301331</v>
      </c>
      <c r="T510" s="10">
        <f>Table1[[#This Row],[Profit]]/Table1[[#This Row],[Budget]]</f>
        <v>7.5332750000000004E-2</v>
      </c>
    </row>
    <row r="511" spans="1:20" x14ac:dyDescent="0.25">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11">
        <v>27900000</v>
      </c>
      <c r="R511" s="11">
        <v>3500000</v>
      </c>
      <c r="S511" s="11">
        <f>Table1[[#This Row],[Gross Revenue]]-Table1[[#This Row],[Budget]]</f>
        <v>24400000</v>
      </c>
      <c r="T511" s="10">
        <f>Table1[[#This Row],[Profit]]/Table1[[#This Row],[Budget]]</f>
        <v>6.9714285714285715</v>
      </c>
    </row>
    <row r="512" spans="1:20" x14ac:dyDescent="0.25">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11">
        <v>72077000</v>
      </c>
      <c r="R512" s="11">
        <v>30250000</v>
      </c>
      <c r="S512" s="11">
        <f>Table1[[#This Row],[Gross Revenue]]-Table1[[#This Row],[Budget]]</f>
        <v>41827000</v>
      </c>
      <c r="T512" s="10">
        <f>Table1[[#This Row],[Profit]]/Table1[[#This Row],[Budget]]</f>
        <v>1.3827107438016528</v>
      </c>
    </row>
    <row r="513" spans="1:20" x14ac:dyDescent="0.25">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11">
        <v>106635996</v>
      </c>
      <c r="R513" s="11">
        <v>58000000</v>
      </c>
      <c r="S513" s="11">
        <f>Table1[[#This Row],[Gross Revenue]]-Table1[[#This Row],[Budget]]</f>
        <v>48635996</v>
      </c>
      <c r="T513" s="10">
        <f>Table1[[#This Row],[Profit]]/Table1[[#This Row],[Budget]]</f>
        <v>0.83855165517241381</v>
      </c>
    </row>
    <row r="514" spans="1:20" x14ac:dyDescent="0.25">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11">
        <v>7564000</v>
      </c>
      <c r="R514" s="11">
        <v>20000000</v>
      </c>
      <c r="S514" s="11">
        <f>Table1[[#This Row],[Gross Revenue]]-Table1[[#This Row],[Budget]]</f>
        <v>-12436000</v>
      </c>
      <c r="T514" s="10">
        <f>Table1[[#This Row],[Profit]]/Table1[[#This Row],[Budget]]</f>
        <v>-0.62180000000000002</v>
      </c>
    </row>
    <row r="515" spans="1:20" x14ac:dyDescent="0.25">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11">
        <v>15126948</v>
      </c>
      <c r="R515" s="11">
        <v>5000000</v>
      </c>
      <c r="S515" s="11">
        <f>Table1[[#This Row],[Gross Revenue]]-Table1[[#This Row],[Budget]]</f>
        <v>10126948</v>
      </c>
      <c r="T515" s="10">
        <f>Table1[[#This Row],[Profit]]/Table1[[#This Row],[Budget]]</f>
        <v>2.0253896</v>
      </c>
    </row>
    <row r="516" spans="1:20" x14ac:dyDescent="0.25">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11">
        <v>17518220</v>
      </c>
      <c r="R516" s="11">
        <v>20000000</v>
      </c>
      <c r="S516" s="11">
        <f>Table1[[#This Row],[Gross Revenue]]-Table1[[#This Row],[Budget]]</f>
        <v>-2481780</v>
      </c>
      <c r="T516" s="10">
        <f>Table1[[#This Row],[Profit]]/Table1[[#This Row],[Budget]]</f>
        <v>-0.124089</v>
      </c>
    </row>
    <row r="517" spans="1:20" x14ac:dyDescent="0.25">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11">
        <v>9795017</v>
      </c>
      <c r="R517" s="11">
        <v>50000000</v>
      </c>
      <c r="S517" s="11">
        <f>Table1[[#This Row],[Gross Revenue]]-Table1[[#This Row],[Budget]]</f>
        <v>-40204983</v>
      </c>
      <c r="T517" s="10">
        <f>Table1[[#This Row],[Profit]]/Table1[[#This Row],[Budget]]</f>
        <v>-0.80409965999999999</v>
      </c>
    </row>
    <row r="518" spans="1:20" x14ac:dyDescent="0.25">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11">
        <v>2474000</v>
      </c>
      <c r="R518" s="11">
        <v>14000000</v>
      </c>
      <c r="S518" s="11">
        <f>Table1[[#This Row],[Gross Revenue]]-Table1[[#This Row],[Budget]]</f>
        <v>-11526000</v>
      </c>
      <c r="T518" s="10">
        <f>Table1[[#This Row],[Profit]]/Table1[[#This Row],[Budget]]</f>
        <v>-0.82328571428571429</v>
      </c>
    </row>
    <row r="519" spans="1:20" x14ac:dyDescent="0.25">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11">
        <v>7417210</v>
      </c>
      <c r="R519" s="11">
        <v>1500000</v>
      </c>
      <c r="S519" s="11">
        <f>Table1[[#This Row],[Gross Revenue]]-Table1[[#This Row],[Budget]]</f>
        <v>5917210</v>
      </c>
      <c r="T519" s="10">
        <f>Table1[[#This Row],[Profit]]/Table1[[#This Row],[Budget]]</f>
        <v>3.9448066666666666</v>
      </c>
    </row>
    <row r="520" spans="1:20" x14ac:dyDescent="0.25">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11">
        <v>14942422</v>
      </c>
      <c r="R520" s="11">
        <v>40000000</v>
      </c>
      <c r="S520" s="11">
        <f>Table1[[#This Row],[Gross Revenue]]-Table1[[#This Row],[Budget]]</f>
        <v>-25057578</v>
      </c>
      <c r="T520" s="10">
        <f>Table1[[#This Row],[Profit]]/Table1[[#This Row],[Budget]]</f>
        <v>-0.62643945000000001</v>
      </c>
    </row>
    <row r="521" spans="1:20" x14ac:dyDescent="0.25">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11">
        <v>31968347</v>
      </c>
      <c r="R521" s="11">
        <v>3600000</v>
      </c>
      <c r="S521" s="11">
        <f>Table1[[#This Row],[Gross Revenue]]-Table1[[#This Row],[Budget]]</f>
        <v>28368347</v>
      </c>
      <c r="T521" s="10">
        <f>Table1[[#This Row],[Profit]]/Table1[[#This Row],[Budget]]</f>
        <v>7.8800963888888891</v>
      </c>
    </row>
    <row r="522" spans="1:20" x14ac:dyDescent="0.25">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11">
        <v>2122561</v>
      </c>
      <c r="R522" s="11">
        <v>6000000</v>
      </c>
      <c r="S522" s="11">
        <f>Table1[[#This Row],[Gross Revenue]]-Table1[[#This Row],[Budget]]</f>
        <v>-3877439</v>
      </c>
      <c r="T522" s="10">
        <f>Table1[[#This Row],[Profit]]/Table1[[#This Row],[Budget]]</f>
        <v>-0.64623983333333335</v>
      </c>
    </row>
    <row r="523" spans="1:20" x14ac:dyDescent="0.25">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11">
        <v>35324232</v>
      </c>
      <c r="R523" s="11">
        <v>68000000</v>
      </c>
      <c r="S523" s="11">
        <f>Table1[[#This Row],[Gross Revenue]]-Table1[[#This Row],[Budget]]</f>
        <v>-32675768</v>
      </c>
      <c r="T523" s="10">
        <f>Table1[[#This Row],[Profit]]/Table1[[#This Row],[Budget]]</f>
        <v>-0.48052600000000001</v>
      </c>
    </row>
    <row r="524" spans="1:20" x14ac:dyDescent="0.25">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11">
        <v>70360285</v>
      </c>
      <c r="R524" s="11">
        <v>18000000</v>
      </c>
      <c r="S524" s="11">
        <f>Table1[[#This Row],[Gross Revenue]]-Table1[[#This Row],[Budget]]</f>
        <v>52360285</v>
      </c>
      <c r="T524" s="10">
        <f>Table1[[#This Row],[Profit]]/Table1[[#This Row],[Budget]]</f>
        <v>2.9089047222222222</v>
      </c>
    </row>
    <row r="525" spans="1:20" x14ac:dyDescent="0.25">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11">
        <v>82528097</v>
      </c>
      <c r="R525" s="11">
        <v>6500000</v>
      </c>
      <c r="S525" s="11">
        <f>Table1[[#This Row],[Gross Revenue]]-Table1[[#This Row],[Budget]]</f>
        <v>76028097</v>
      </c>
      <c r="T525" s="10">
        <f>Table1[[#This Row],[Profit]]/Table1[[#This Row],[Budget]]</f>
        <v>11.696630307692308</v>
      </c>
    </row>
    <row r="526" spans="1:20" x14ac:dyDescent="0.25">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11">
        <v>13560960</v>
      </c>
      <c r="R526" s="11">
        <v>50000000</v>
      </c>
      <c r="S526" s="11">
        <f>Table1[[#This Row],[Gross Revenue]]-Table1[[#This Row],[Budget]]</f>
        <v>-36439040</v>
      </c>
      <c r="T526" s="10">
        <f>Table1[[#This Row],[Profit]]/Table1[[#This Row],[Budget]]</f>
        <v>-0.72878080000000001</v>
      </c>
    </row>
    <row r="527" spans="1:20" x14ac:dyDescent="0.25">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11">
        <v>67823573</v>
      </c>
      <c r="R527" s="11">
        <v>50000000</v>
      </c>
      <c r="S527" s="11">
        <f>Table1[[#This Row],[Gross Revenue]]-Table1[[#This Row],[Budget]]</f>
        <v>17823573</v>
      </c>
      <c r="T527" s="10">
        <f>Table1[[#This Row],[Profit]]/Table1[[#This Row],[Budget]]</f>
        <v>0.35647146000000002</v>
      </c>
    </row>
    <row r="528" spans="1:20" x14ac:dyDescent="0.25">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11">
        <v>141600000</v>
      </c>
      <c r="R528" s="11">
        <v>55000000</v>
      </c>
      <c r="S528" s="11">
        <f>Table1[[#This Row],[Gross Revenue]]-Table1[[#This Row],[Budget]]</f>
        <v>86600000</v>
      </c>
      <c r="T528" s="10">
        <f>Table1[[#This Row],[Profit]]/Table1[[#This Row],[Budget]]</f>
        <v>1.5745454545454545</v>
      </c>
    </row>
    <row r="529" spans="1:20" x14ac:dyDescent="0.25">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11">
        <v>2600000</v>
      </c>
      <c r="R529" s="11">
        <v>6000000</v>
      </c>
      <c r="S529" s="11">
        <f>Table1[[#This Row],[Gross Revenue]]-Table1[[#This Row],[Budget]]</f>
        <v>-3400000</v>
      </c>
      <c r="T529" s="10">
        <f>Table1[[#This Row],[Profit]]/Table1[[#This Row],[Budget]]</f>
        <v>-0.56666666666666665</v>
      </c>
    </row>
    <row r="530" spans="1:20" x14ac:dyDescent="0.25">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11">
        <v>31600000</v>
      </c>
      <c r="R530" s="11">
        <v>28000000</v>
      </c>
      <c r="S530" s="11">
        <f>Table1[[#This Row],[Gross Revenue]]-Table1[[#This Row],[Budget]]</f>
        <v>3600000</v>
      </c>
      <c r="T530" s="10">
        <f>Table1[[#This Row],[Profit]]/Table1[[#This Row],[Budget]]</f>
        <v>0.12857142857142856</v>
      </c>
    </row>
    <row r="531" spans="1:20" x14ac:dyDescent="0.25">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11">
        <v>32333860</v>
      </c>
      <c r="R531" s="11">
        <v>7500000</v>
      </c>
      <c r="S531" s="11">
        <f>Table1[[#This Row],[Gross Revenue]]-Table1[[#This Row],[Budget]]</f>
        <v>24833860</v>
      </c>
      <c r="T531" s="10">
        <f>Table1[[#This Row],[Profit]]/Table1[[#This Row],[Budget]]</f>
        <v>3.3111813333333333</v>
      </c>
    </row>
    <row r="532" spans="1:20" x14ac:dyDescent="0.25">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11">
        <v>100125340</v>
      </c>
      <c r="R532" s="11">
        <v>33000000</v>
      </c>
      <c r="S532" s="11">
        <f>Table1[[#This Row],[Gross Revenue]]-Table1[[#This Row],[Budget]]</f>
        <v>67125340</v>
      </c>
      <c r="T532" s="10">
        <f>Table1[[#This Row],[Profit]]/Table1[[#This Row],[Budget]]</f>
        <v>2.0341012121212123</v>
      </c>
    </row>
    <row r="533" spans="1:20" x14ac:dyDescent="0.25">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11">
        <v>42700000</v>
      </c>
      <c r="R533" s="11">
        <v>16500000</v>
      </c>
      <c r="S533" s="11">
        <f>Table1[[#This Row],[Gross Revenue]]-Table1[[#This Row],[Budget]]</f>
        <v>26200000</v>
      </c>
      <c r="T533" s="10">
        <f>Table1[[#This Row],[Profit]]/Table1[[#This Row],[Budget]]</f>
        <v>1.5878787878787879</v>
      </c>
    </row>
    <row r="534" spans="1:20" x14ac:dyDescent="0.25">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11">
        <v>20302961</v>
      </c>
      <c r="R534" s="11">
        <v>45000000</v>
      </c>
      <c r="S534" s="11">
        <f>Table1[[#This Row],[Gross Revenue]]-Table1[[#This Row],[Budget]]</f>
        <v>-24697039</v>
      </c>
      <c r="T534" s="10">
        <f>Table1[[#This Row],[Profit]]/Table1[[#This Row],[Budget]]</f>
        <v>-0.54882308888888887</v>
      </c>
    </row>
    <row r="535" spans="1:20" x14ac:dyDescent="0.25">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11">
        <v>60054449</v>
      </c>
      <c r="R535" s="11">
        <v>35000000</v>
      </c>
      <c r="S535" s="11">
        <f>Table1[[#This Row],[Gross Revenue]]-Table1[[#This Row],[Budget]]</f>
        <v>25054449</v>
      </c>
      <c r="T535" s="10">
        <f>Table1[[#This Row],[Profit]]/Table1[[#This Row],[Budget]]</f>
        <v>0.71584139999999996</v>
      </c>
    </row>
    <row r="536" spans="1:20" x14ac:dyDescent="0.25">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11">
        <v>21088568</v>
      </c>
      <c r="R536" s="11">
        <v>13000000</v>
      </c>
      <c r="S536" s="11">
        <f>Table1[[#This Row],[Gross Revenue]]-Table1[[#This Row],[Budget]]</f>
        <v>8088568</v>
      </c>
      <c r="T536" s="10">
        <f>Table1[[#This Row],[Profit]]/Table1[[#This Row],[Budget]]</f>
        <v>0.62219753846153847</v>
      </c>
    </row>
    <row r="537" spans="1:20" x14ac:dyDescent="0.25">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11">
        <v>11797927</v>
      </c>
      <c r="R537" s="11">
        <v>6000000</v>
      </c>
      <c r="S537" s="11">
        <f>Table1[[#This Row],[Gross Revenue]]-Table1[[#This Row],[Budget]]</f>
        <v>5797927</v>
      </c>
      <c r="T537" s="10">
        <f>Table1[[#This Row],[Profit]]/Table1[[#This Row],[Budget]]</f>
        <v>0.96632116666666668</v>
      </c>
    </row>
    <row r="538" spans="1:20" x14ac:dyDescent="0.25">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11">
        <v>4064333</v>
      </c>
      <c r="R538" s="11">
        <v>25000000</v>
      </c>
      <c r="S538" s="11">
        <f>Table1[[#This Row],[Gross Revenue]]-Table1[[#This Row],[Budget]]</f>
        <v>-20935667</v>
      </c>
      <c r="T538" s="10">
        <f>Table1[[#This Row],[Profit]]/Table1[[#This Row],[Budget]]</f>
        <v>-0.83742667999999998</v>
      </c>
    </row>
    <row r="539" spans="1:20" x14ac:dyDescent="0.25">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11">
        <v>65000000</v>
      </c>
      <c r="R539" s="11">
        <v>62000000</v>
      </c>
      <c r="S539" s="11">
        <f>Table1[[#This Row],[Gross Revenue]]-Table1[[#This Row],[Budget]]</f>
        <v>3000000</v>
      </c>
      <c r="T539" s="10">
        <f>Table1[[#This Row],[Profit]]/Table1[[#This Row],[Budget]]</f>
        <v>4.8387096774193547E-2</v>
      </c>
    </row>
    <row r="540" spans="1:20" x14ac:dyDescent="0.25">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11">
        <v>70960517</v>
      </c>
      <c r="R540" s="11">
        <v>35000000</v>
      </c>
      <c r="S540" s="11">
        <f>Table1[[#This Row],[Gross Revenue]]-Table1[[#This Row],[Budget]]</f>
        <v>35960517</v>
      </c>
      <c r="T540" s="10">
        <f>Table1[[#This Row],[Profit]]/Table1[[#This Row],[Budget]]</f>
        <v>1.0274433428571428</v>
      </c>
    </row>
    <row r="541" spans="1:20" x14ac:dyDescent="0.25">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11">
        <v>10246600</v>
      </c>
      <c r="R541" s="11">
        <v>25000</v>
      </c>
      <c r="S541" s="11">
        <f>Table1[[#This Row],[Gross Revenue]]-Table1[[#This Row],[Budget]]</f>
        <v>10221600</v>
      </c>
      <c r="T541" s="10">
        <f>Table1[[#This Row],[Profit]]/Table1[[#This Row],[Budget]]</f>
        <v>408.86399999999998</v>
      </c>
    </row>
    <row r="542" spans="1:20" x14ac:dyDescent="0.25">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11">
        <v>1977544</v>
      </c>
      <c r="R542" s="11">
        <v>250000</v>
      </c>
      <c r="S542" s="11">
        <f>Table1[[#This Row],[Gross Revenue]]-Table1[[#This Row],[Budget]]</f>
        <v>1727544</v>
      </c>
      <c r="T542" s="10">
        <f>Table1[[#This Row],[Profit]]/Table1[[#This Row],[Budget]]</f>
        <v>6.9101759999999999</v>
      </c>
    </row>
    <row r="543" spans="1:20" x14ac:dyDescent="0.25">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11">
        <v>35617599</v>
      </c>
      <c r="R543" s="11">
        <v>45000000</v>
      </c>
      <c r="S543" s="11">
        <f>Table1[[#This Row],[Gross Revenue]]-Table1[[#This Row],[Budget]]</f>
        <v>-9382401</v>
      </c>
      <c r="T543" s="10">
        <f>Table1[[#This Row],[Profit]]/Table1[[#This Row],[Budget]]</f>
        <v>-0.20849780000000001</v>
      </c>
    </row>
    <row r="544" spans="1:20" x14ac:dyDescent="0.25">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11">
        <v>50728000</v>
      </c>
      <c r="R544" s="11">
        <v>22000000</v>
      </c>
      <c r="S544" s="11">
        <f>Table1[[#This Row],[Gross Revenue]]-Table1[[#This Row],[Budget]]</f>
        <v>28728000</v>
      </c>
      <c r="T544" s="10">
        <f>Table1[[#This Row],[Profit]]/Table1[[#This Row],[Budget]]</f>
        <v>1.3058181818181818</v>
      </c>
    </row>
    <row r="545" spans="1:20" x14ac:dyDescent="0.25">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11">
        <v>2832826</v>
      </c>
      <c r="R545" s="11">
        <v>11000000</v>
      </c>
      <c r="S545" s="11">
        <f>Table1[[#This Row],[Gross Revenue]]-Table1[[#This Row],[Budget]]</f>
        <v>-8167174</v>
      </c>
      <c r="T545" s="10">
        <f>Table1[[#This Row],[Profit]]/Table1[[#This Row],[Budget]]</f>
        <v>-0.74247036363636365</v>
      </c>
    </row>
    <row r="546" spans="1:20" x14ac:dyDescent="0.25">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11">
        <v>16115878</v>
      </c>
      <c r="R546" s="11">
        <v>8000000</v>
      </c>
      <c r="S546" s="11">
        <f>Table1[[#This Row],[Gross Revenue]]-Table1[[#This Row],[Budget]]</f>
        <v>8115878</v>
      </c>
      <c r="T546" s="10">
        <f>Table1[[#This Row],[Profit]]/Table1[[#This Row],[Budget]]</f>
        <v>1.01448475</v>
      </c>
    </row>
    <row r="547" spans="1:20" x14ac:dyDescent="0.25">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11">
        <v>18636537</v>
      </c>
      <c r="R547" s="11">
        <v>32000000</v>
      </c>
      <c r="S547" s="11">
        <f>Table1[[#This Row],[Gross Revenue]]-Table1[[#This Row],[Budget]]</f>
        <v>-13363463</v>
      </c>
      <c r="T547" s="10">
        <f>Table1[[#This Row],[Profit]]/Table1[[#This Row],[Budget]]</f>
        <v>-0.41760821874999998</v>
      </c>
    </row>
    <row r="548" spans="1:20" x14ac:dyDescent="0.25">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11">
        <v>10400000</v>
      </c>
      <c r="R548" s="11">
        <v>50000000</v>
      </c>
      <c r="S548" s="11">
        <f>Table1[[#This Row],[Gross Revenue]]-Table1[[#This Row],[Budget]]</f>
        <v>-39600000</v>
      </c>
      <c r="T548" s="10">
        <f>Table1[[#This Row],[Profit]]/Table1[[#This Row],[Budget]]</f>
        <v>-0.79200000000000004</v>
      </c>
    </row>
    <row r="549" spans="1:20" x14ac:dyDescent="0.25">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11">
        <v>23272306</v>
      </c>
      <c r="R549" s="11">
        <v>6000000</v>
      </c>
      <c r="S549" s="11">
        <f>Table1[[#This Row],[Gross Revenue]]-Table1[[#This Row],[Budget]]</f>
        <v>17272306</v>
      </c>
      <c r="T549" s="10">
        <f>Table1[[#This Row],[Profit]]/Table1[[#This Row],[Budget]]</f>
        <v>2.8787176666666667</v>
      </c>
    </row>
    <row r="550" spans="1:20" x14ac:dyDescent="0.25">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11">
        <v>529766</v>
      </c>
      <c r="R550" s="11">
        <v>7000000</v>
      </c>
      <c r="S550" s="11">
        <f>Table1[[#This Row],[Gross Revenue]]-Table1[[#This Row],[Budget]]</f>
        <v>-6470234</v>
      </c>
      <c r="T550" s="10">
        <f>Table1[[#This Row],[Profit]]/Table1[[#This Row],[Budget]]</f>
        <v>-0.92431914285714289</v>
      </c>
    </row>
    <row r="551" spans="1:20" x14ac:dyDescent="0.25">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11">
        <v>21200000</v>
      </c>
      <c r="R551" s="11">
        <v>20000000</v>
      </c>
      <c r="S551" s="11">
        <f>Table1[[#This Row],[Gross Revenue]]-Table1[[#This Row],[Budget]]</f>
        <v>1200000</v>
      </c>
      <c r="T551" s="10">
        <f>Table1[[#This Row],[Profit]]/Table1[[#This Row],[Budget]]</f>
        <v>0.06</v>
      </c>
    </row>
    <row r="552" spans="1:20" x14ac:dyDescent="0.25">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11">
        <v>191796233</v>
      </c>
      <c r="R552" s="11">
        <v>30000000</v>
      </c>
      <c r="S552" s="11">
        <f>Table1[[#This Row],[Gross Revenue]]-Table1[[#This Row],[Budget]]</f>
        <v>161796233</v>
      </c>
      <c r="T552" s="10">
        <f>Table1[[#This Row],[Profit]]/Table1[[#This Row],[Budget]]</f>
        <v>5.3932077666666665</v>
      </c>
    </row>
    <row r="553" spans="1:20" x14ac:dyDescent="0.25">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11">
        <v>50024083</v>
      </c>
      <c r="R553" s="11">
        <v>60000000</v>
      </c>
      <c r="S553" s="11">
        <f>Table1[[#This Row],[Gross Revenue]]-Table1[[#This Row],[Budget]]</f>
        <v>-9975917</v>
      </c>
      <c r="T553" s="10">
        <f>Table1[[#This Row],[Profit]]/Table1[[#This Row],[Budget]]</f>
        <v>-0.16626528333333335</v>
      </c>
    </row>
    <row r="554" spans="1:20" x14ac:dyDescent="0.25">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11">
        <v>19900000</v>
      </c>
      <c r="R554" s="11">
        <v>20000000</v>
      </c>
      <c r="S554" s="11">
        <f>Table1[[#This Row],[Gross Revenue]]-Table1[[#This Row],[Budget]]</f>
        <v>-100000</v>
      </c>
      <c r="T554" s="10">
        <f>Table1[[#This Row],[Profit]]/Table1[[#This Row],[Budget]]</f>
        <v>-5.0000000000000001E-3</v>
      </c>
    </row>
    <row r="555" spans="1:20" x14ac:dyDescent="0.25">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11">
        <v>24048000</v>
      </c>
      <c r="R555" s="11">
        <v>30000000</v>
      </c>
      <c r="S555" s="11">
        <f>Table1[[#This Row],[Gross Revenue]]-Table1[[#This Row],[Budget]]</f>
        <v>-5952000</v>
      </c>
      <c r="T555" s="10">
        <f>Table1[[#This Row],[Profit]]/Table1[[#This Row],[Budget]]</f>
        <v>-0.19839999999999999</v>
      </c>
    </row>
    <row r="556" spans="1:20" x14ac:dyDescent="0.25">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11">
        <v>88246220</v>
      </c>
      <c r="R556" s="11">
        <v>175000000</v>
      </c>
      <c r="S556" s="11">
        <f>Table1[[#This Row],[Gross Revenue]]-Table1[[#This Row],[Budget]]</f>
        <v>-86753780</v>
      </c>
      <c r="T556" s="10">
        <f>Table1[[#This Row],[Profit]]/Table1[[#This Row],[Budget]]</f>
        <v>-0.49573588571428573</v>
      </c>
    </row>
    <row r="557" spans="1:20" x14ac:dyDescent="0.25">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11">
        <v>4771000</v>
      </c>
      <c r="R557" s="11">
        <v>800000</v>
      </c>
      <c r="S557" s="11">
        <f>Table1[[#This Row],[Gross Revenue]]-Table1[[#This Row],[Budget]]</f>
        <v>3971000</v>
      </c>
      <c r="T557" s="10">
        <f>Table1[[#This Row],[Profit]]/Table1[[#This Row],[Budget]]</f>
        <v>4.9637500000000001</v>
      </c>
    </row>
    <row r="558" spans="1:20" x14ac:dyDescent="0.25">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11">
        <v>34746109</v>
      </c>
      <c r="R558" s="11">
        <v>8000000</v>
      </c>
      <c r="S558" s="11">
        <f>Table1[[#This Row],[Gross Revenue]]-Table1[[#This Row],[Budget]]</f>
        <v>26746109</v>
      </c>
      <c r="T558" s="10">
        <f>Table1[[#This Row],[Profit]]/Table1[[#This Row],[Budget]]</f>
        <v>3.3432636250000001</v>
      </c>
    </row>
    <row r="559" spans="1:20" x14ac:dyDescent="0.25">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11">
        <v>108706165</v>
      </c>
      <c r="R559" s="11">
        <v>40000000</v>
      </c>
      <c r="S559" s="11">
        <f>Table1[[#This Row],[Gross Revenue]]-Table1[[#This Row],[Budget]]</f>
        <v>68706165</v>
      </c>
      <c r="T559" s="10">
        <f>Table1[[#This Row],[Profit]]/Table1[[#This Row],[Budget]]</f>
        <v>1.7176541249999999</v>
      </c>
    </row>
    <row r="560" spans="1:20" x14ac:dyDescent="0.25">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11">
        <v>326308</v>
      </c>
      <c r="R560" s="11">
        <v>5000000</v>
      </c>
      <c r="S560" s="11">
        <f>Table1[[#This Row],[Gross Revenue]]-Table1[[#This Row],[Budget]]</f>
        <v>-4673692</v>
      </c>
      <c r="T560" s="10">
        <f>Table1[[#This Row],[Profit]]/Table1[[#This Row],[Budget]]</f>
        <v>-0.93473839999999997</v>
      </c>
    </row>
    <row r="561" spans="1:20" x14ac:dyDescent="0.25">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11">
        <v>2961991</v>
      </c>
      <c r="R561" s="11">
        <v>3300000</v>
      </c>
      <c r="S561" s="11">
        <f>Table1[[#This Row],[Gross Revenue]]-Table1[[#This Row],[Budget]]</f>
        <v>-338009</v>
      </c>
      <c r="T561" s="10">
        <f>Table1[[#This Row],[Profit]]/Table1[[#This Row],[Budget]]</f>
        <v>-0.1024269696969697</v>
      </c>
    </row>
    <row r="562" spans="1:20" x14ac:dyDescent="0.25">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11">
        <v>63071133</v>
      </c>
      <c r="R562" s="11">
        <v>12000000</v>
      </c>
      <c r="S562" s="11">
        <f>Table1[[#This Row],[Gross Revenue]]-Table1[[#This Row],[Budget]]</f>
        <v>51071133</v>
      </c>
      <c r="T562" s="10">
        <f>Table1[[#This Row],[Profit]]/Table1[[#This Row],[Budget]]</f>
        <v>4.2559277499999997</v>
      </c>
    </row>
    <row r="563" spans="1:20" x14ac:dyDescent="0.25">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11">
        <v>1075288</v>
      </c>
      <c r="R563" s="11">
        <v>22000000</v>
      </c>
      <c r="S563" s="11">
        <f>Table1[[#This Row],[Gross Revenue]]-Table1[[#This Row],[Budget]]</f>
        <v>-20924712</v>
      </c>
      <c r="T563" s="10">
        <f>Table1[[#This Row],[Profit]]/Table1[[#This Row],[Budget]]</f>
        <v>-0.95112327272727271</v>
      </c>
    </row>
    <row r="564" spans="1:20" x14ac:dyDescent="0.25">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11">
        <v>4357000</v>
      </c>
      <c r="R564" s="11">
        <v>30000000</v>
      </c>
      <c r="S564" s="11">
        <f>Table1[[#This Row],[Gross Revenue]]-Table1[[#This Row],[Budget]]</f>
        <v>-25643000</v>
      </c>
      <c r="T564" s="10">
        <f>Table1[[#This Row],[Profit]]/Table1[[#This Row],[Budget]]</f>
        <v>-0.85476666666666667</v>
      </c>
    </row>
    <row r="565" spans="1:20" x14ac:dyDescent="0.25">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11">
        <v>1040879</v>
      </c>
      <c r="R565" s="11">
        <v>7000000</v>
      </c>
      <c r="S565" s="11">
        <f>Table1[[#This Row],[Gross Revenue]]-Table1[[#This Row],[Budget]]</f>
        <v>-5959121</v>
      </c>
      <c r="T565" s="10">
        <f>Table1[[#This Row],[Profit]]/Table1[[#This Row],[Budget]]</f>
        <v>-0.85130300000000003</v>
      </c>
    </row>
    <row r="566" spans="1:20" x14ac:dyDescent="0.25">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11">
        <v>3798532</v>
      </c>
      <c r="R566" s="11">
        <v>4500000</v>
      </c>
      <c r="S566" s="11">
        <f>Table1[[#This Row],[Gross Revenue]]-Table1[[#This Row],[Budget]]</f>
        <v>-701468</v>
      </c>
      <c r="T566" s="10">
        <f>Table1[[#This Row],[Profit]]/Table1[[#This Row],[Budget]]</f>
        <v>-0.15588177777777779</v>
      </c>
    </row>
    <row r="567" spans="1:20" x14ac:dyDescent="0.25">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11">
        <v>70450000</v>
      </c>
      <c r="R567" s="11">
        <v>50000000</v>
      </c>
      <c r="S567" s="11">
        <f>Table1[[#This Row],[Gross Revenue]]-Table1[[#This Row],[Budget]]</f>
        <v>20450000</v>
      </c>
      <c r="T567" s="10">
        <f>Table1[[#This Row],[Profit]]/Table1[[#This Row],[Budget]]</f>
        <v>0.40899999999999997</v>
      </c>
    </row>
    <row r="568" spans="1:20" x14ac:dyDescent="0.25">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11">
        <v>20550712</v>
      </c>
      <c r="R568" s="11">
        <v>50000000</v>
      </c>
      <c r="S568" s="11">
        <f>Table1[[#This Row],[Gross Revenue]]-Table1[[#This Row],[Budget]]</f>
        <v>-29449288</v>
      </c>
      <c r="T568" s="10">
        <f>Table1[[#This Row],[Profit]]/Table1[[#This Row],[Budget]]</f>
        <v>-0.58898576000000002</v>
      </c>
    </row>
    <row r="569" spans="1:20" x14ac:dyDescent="0.25">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11">
        <v>20300000</v>
      </c>
      <c r="R569" s="11">
        <v>40000000</v>
      </c>
      <c r="S569" s="11">
        <f>Table1[[#This Row],[Gross Revenue]]-Table1[[#This Row],[Budget]]</f>
        <v>-19700000</v>
      </c>
      <c r="T569" s="10">
        <f>Table1[[#This Row],[Profit]]/Table1[[#This Row],[Budget]]</f>
        <v>-0.49249999999999999</v>
      </c>
    </row>
    <row r="570" spans="1:20" x14ac:dyDescent="0.25">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11">
        <v>58918501</v>
      </c>
      <c r="R570" s="11">
        <v>46000000</v>
      </c>
      <c r="S570" s="11">
        <f>Table1[[#This Row],[Gross Revenue]]-Table1[[#This Row],[Budget]]</f>
        <v>12918501</v>
      </c>
      <c r="T570" s="10">
        <f>Table1[[#This Row],[Profit]]/Table1[[#This Row],[Budget]]</f>
        <v>0.28083697826086956</v>
      </c>
    </row>
    <row r="571" spans="1:20" x14ac:dyDescent="0.25">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11">
        <v>32885565</v>
      </c>
      <c r="R571" s="11">
        <v>80000000</v>
      </c>
      <c r="S571" s="11">
        <f>Table1[[#This Row],[Gross Revenue]]-Table1[[#This Row],[Budget]]</f>
        <v>-47114435</v>
      </c>
      <c r="T571" s="10">
        <f>Table1[[#This Row],[Profit]]/Table1[[#This Row],[Budget]]</f>
        <v>-0.58893043749999996</v>
      </c>
    </row>
    <row r="572" spans="1:20" x14ac:dyDescent="0.25">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11">
        <v>51317350</v>
      </c>
      <c r="R572" s="11">
        <v>57000000</v>
      </c>
      <c r="S572" s="11">
        <f>Table1[[#This Row],[Gross Revenue]]-Table1[[#This Row],[Budget]]</f>
        <v>-5682650</v>
      </c>
      <c r="T572" s="10">
        <f>Table1[[#This Row],[Profit]]/Table1[[#This Row],[Budget]]</f>
        <v>-9.9695614035087726E-2</v>
      </c>
    </row>
    <row r="573" spans="1:20" x14ac:dyDescent="0.25">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11">
        <v>101228120</v>
      </c>
      <c r="R573" s="11">
        <v>100000000</v>
      </c>
      <c r="S573" s="11">
        <f>Table1[[#This Row],[Gross Revenue]]-Table1[[#This Row],[Budget]]</f>
        <v>1228120</v>
      </c>
      <c r="T573" s="10">
        <f>Table1[[#This Row],[Profit]]/Table1[[#This Row],[Budget]]</f>
        <v>1.2281200000000001E-2</v>
      </c>
    </row>
    <row r="574" spans="1:20" x14ac:dyDescent="0.25">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11">
        <v>25407250</v>
      </c>
      <c r="R574" s="11">
        <v>50000000</v>
      </c>
      <c r="S574" s="11">
        <f>Table1[[#This Row],[Gross Revenue]]-Table1[[#This Row],[Budget]]</f>
        <v>-24592750</v>
      </c>
      <c r="T574" s="10">
        <f>Table1[[#This Row],[Profit]]/Table1[[#This Row],[Budget]]</f>
        <v>-0.49185499999999999</v>
      </c>
    </row>
    <row r="575" spans="1:20" x14ac:dyDescent="0.25">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11">
        <v>9714482</v>
      </c>
      <c r="R575" s="11">
        <v>20000000</v>
      </c>
      <c r="S575" s="11">
        <f>Table1[[#This Row],[Gross Revenue]]-Table1[[#This Row],[Budget]]</f>
        <v>-10285518</v>
      </c>
      <c r="T575" s="10">
        <f>Table1[[#This Row],[Profit]]/Table1[[#This Row],[Budget]]</f>
        <v>-0.51427590000000001</v>
      </c>
    </row>
    <row r="576" spans="1:20" x14ac:dyDescent="0.25">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11">
        <v>49994804</v>
      </c>
      <c r="R576" s="11">
        <v>55000000</v>
      </c>
      <c r="S576" s="11">
        <f>Table1[[#This Row],[Gross Revenue]]-Table1[[#This Row],[Budget]]</f>
        <v>-5005196</v>
      </c>
      <c r="T576" s="10">
        <f>Table1[[#This Row],[Profit]]/Table1[[#This Row],[Budget]]</f>
        <v>-9.1003563636363638E-2</v>
      </c>
    </row>
    <row r="577" spans="1:20" x14ac:dyDescent="0.25">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11">
        <v>68750000</v>
      </c>
      <c r="R577" s="11">
        <v>55000000</v>
      </c>
      <c r="S577" s="11">
        <f>Table1[[#This Row],[Gross Revenue]]-Table1[[#This Row],[Budget]]</f>
        <v>13750000</v>
      </c>
      <c r="T577" s="10">
        <f>Table1[[#This Row],[Profit]]/Table1[[#This Row],[Budget]]</f>
        <v>0.25</v>
      </c>
    </row>
    <row r="578" spans="1:20" x14ac:dyDescent="0.25">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11">
        <v>17305211</v>
      </c>
      <c r="R578" s="11">
        <v>38000000</v>
      </c>
      <c r="S578" s="11">
        <f>Table1[[#This Row],[Gross Revenue]]-Table1[[#This Row],[Budget]]</f>
        <v>-20694789</v>
      </c>
      <c r="T578" s="10">
        <f>Table1[[#This Row],[Profit]]/Table1[[#This Row],[Budget]]</f>
        <v>-0.54459971052631584</v>
      </c>
    </row>
    <row r="579" spans="1:20" x14ac:dyDescent="0.25">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11">
        <v>53146000</v>
      </c>
      <c r="R579" s="11">
        <v>20000000</v>
      </c>
      <c r="S579" s="11">
        <f>Table1[[#This Row],[Gross Revenue]]-Table1[[#This Row],[Budget]]</f>
        <v>33146000</v>
      </c>
      <c r="T579" s="10">
        <f>Table1[[#This Row],[Profit]]/Table1[[#This Row],[Budget]]</f>
        <v>1.6573</v>
      </c>
    </row>
    <row r="580" spans="1:20" x14ac:dyDescent="0.25">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11">
        <v>2104000</v>
      </c>
      <c r="R580" s="11">
        <v>13000000</v>
      </c>
      <c r="S580" s="11">
        <f>Table1[[#This Row],[Gross Revenue]]-Table1[[#This Row],[Budget]]</f>
        <v>-10896000</v>
      </c>
      <c r="T580" s="10">
        <f>Table1[[#This Row],[Profit]]/Table1[[#This Row],[Budget]]</f>
        <v>-0.83815384615384614</v>
      </c>
    </row>
    <row r="581" spans="1:20" x14ac:dyDescent="0.25">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11">
        <v>17100000</v>
      </c>
      <c r="R581" s="11">
        <v>25000000</v>
      </c>
      <c r="S581" s="11">
        <f>Table1[[#This Row],[Gross Revenue]]-Table1[[#This Row],[Budget]]</f>
        <v>-7900000</v>
      </c>
      <c r="T581" s="10">
        <f>Table1[[#This Row],[Profit]]/Table1[[#This Row],[Budget]]</f>
        <v>-0.316</v>
      </c>
    </row>
    <row r="582" spans="1:20" x14ac:dyDescent="0.25">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11">
        <v>20047715</v>
      </c>
      <c r="R582" s="11">
        <v>25530000</v>
      </c>
      <c r="S582" s="11">
        <f>Table1[[#This Row],[Gross Revenue]]-Table1[[#This Row],[Budget]]</f>
        <v>-5482285</v>
      </c>
      <c r="T582" s="10">
        <f>Table1[[#This Row],[Profit]]/Table1[[#This Row],[Budget]]</f>
        <v>-0.21473893458676066</v>
      </c>
    </row>
    <row r="583" spans="1:20" x14ac:dyDescent="0.25">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11">
        <v>14891000</v>
      </c>
      <c r="R583" s="11">
        <v>7000000</v>
      </c>
      <c r="S583" s="11">
        <f>Table1[[#This Row],[Gross Revenue]]-Table1[[#This Row],[Budget]]</f>
        <v>7891000</v>
      </c>
      <c r="T583" s="10">
        <f>Table1[[#This Row],[Profit]]/Table1[[#This Row],[Budget]]</f>
        <v>1.1272857142857142</v>
      </c>
    </row>
    <row r="584" spans="1:20" x14ac:dyDescent="0.25">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11">
        <v>25753840</v>
      </c>
      <c r="R584" s="11">
        <v>19000000</v>
      </c>
      <c r="S584" s="11">
        <f>Table1[[#This Row],[Gross Revenue]]-Table1[[#This Row],[Budget]]</f>
        <v>6753840</v>
      </c>
      <c r="T584" s="10">
        <f>Table1[[#This Row],[Profit]]/Table1[[#This Row],[Budget]]</f>
        <v>0.35546526315789473</v>
      </c>
    </row>
    <row r="585" spans="1:20" x14ac:dyDescent="0.25">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11">
        <v>5731103</v>
      </c>
      <c r="R585" s="11">
        <v>2400000</v>
      </c>
      <c r="S585" s="11">
        <f>Table1[[#This Row],[Gross Revenue]]-Table1[[#This Row],[Budget]]</f>
        <v>3331103</v>
      </c>
      <c r="T585" s="10">
        <f>Table1[[#This Row],[Profit]]/Table1[[#This Row],[Budget]]</f>
        <v>1.3879595833333334</v>
      </c>
    </row>
    <row r="586" spans="1:20" x14ac:dyDescent="0.25">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11">
        <v>13052741</v>
      </c>
      <c r="R586" s="11">
        <v>36000000</v>
      </c>
      <c r="S586" s="11">
        <f>Table1[[#This Row],[Gross Revenue]]-Table1[[#This Row],[Budget]]</f>
        <v>-22947259</v>
      </c>
      <c r="T586" s="10">
        <f>Table1[[#This Row],[Profit]]/Table1[[#This Row],[Budget]]</f>
        <v>-0.63742386111111116</v>
      </c>
    </row>
    <row r="587" spans="1:20" x14ac:dyDescent="0.25">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11">
        <v>4903000</v>
      </c>
      <c r="R587" s="11">
        <v>12000000</v>
      </c>
      <c r="S587" s="11">
        <f>Table1[[#This Row],[Gross Revenue]]-Table1[[#This Row],[Budget]]</f>
        <v>-7097000</v>
      </c>
      <c r="T587" s="10">
        <f>Table1[[#This Row],[Profit]]/Table1[[#This Row],[Budget]]</f>
        <v>-0.5914166666666667</v>
      </c>
    </row>
    <row r="588" spans="1:20" x14ac:dyDescent="0.25">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11">
        <v>4414535</v>
      </c>
      <c r="R588" s="11">
        <v>18000000</v>
      </c>
      <c r="S588" s="11">
        <f>Table1[[#This Row],[Gross Revenue]]-Table1[[#This Row],[Budget]]</f>
        <v>-13585465</v>
      </c>
      <c r="T588" s="10">
        <f>Table1[[#This Row],[Profit]]/Table1[[#This Row],[Budget]]</f>
        <v>-0.75474805555555557</v>
      </c>
    </row>
    <row r="589" spans="1:20" x14ac:dyDescent="0.25">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11">
        <v>38624000</v>
      </c>
      <c r="R589" s="11">
        <v>12000000</v>
      </c>
      <c r="S589" s="11">
        <f>Table1[[#This Row],[Gross Revenue]]-Table1[[#This Row],[Budget]]</f>
        <v>26624000</v>
      </c>
      <c r="T589" s="10">
        <f>Table1[[#This Row],[Profit]]/Table1[[#This Row],[Budget]]</f>
        <v>2.2186666666666666</v>
      </c>
    </row>
    <row r="590" spans="1:20" x14ac:dyDescent="0.25">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11">
        <v>26539321</v>
      </c>
      <c r="R590" s="11">
        <v>13000000</v>
      </c>
      <c r="S590" s="11">
        <f>Table1[[#This Row],[Gross Revenue]]-Table1[[#This Row],[Budget]]</f>
        <v>13539321</v>
      </c>
      <c r="T590" s="10">
        <f>Table1[[#This Row],[Profit]]/Table1[[#This Row],[Budget]]</f>
        <v>1.0414862307692307</v>
      </c>
    </row>
    <row r="591" spans="1:20" x14ac:dyDescent="0.25">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11">
        <v>306124059</v>
      </c>
      <c r="R591" s="11">
        <v>75000000</v>
      </c>
      <c r="S591" s="11">
        <f>Table1[[#This Row],[Gross Revenue]]-Table1[[#This Row],[Budget]]</f>
        <v>231124059</v>
      </c>
      <c r="T591" s="10">
        <f>Table1[[#This Row],[Profit]]/Table1[[#This Row],[Budget]]</f>
        <v>3.0816541200000001</v>
      </c>
    </row>
    <row r="592" spans="1:20" x14ac:dyDescent="0.25">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11">
        <v>153620822</v>
      </c>
      <c r="R592" s="11">
        <v>50000000</v>
      </c>
      <c r="S592" s="11">
        <f>Table1[[#This Row],[Gross Revenue]]-Table1[[#This Row],[Budget]]</f>
        <v>103620822</v>
      </c>
      <c r="T592" s="10">
        <f>Table1[[#This Row],[Profit]]/Table1[[#This Row],[Budget]]</f>
        <v>2.07241644</v>
      </c>
    </row>
    <row r="593" spans="1:20" x14ac:dyDescent="0.25">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11">
        <v>60573641</v>
      </c>
      <c r="R593" s="11">
        <v>60000000</v>
      </c>
      <c r="S593" s="11">
        <f>Table1[[#This Row],[Gross Revenue]]-Table1[[#This Row],[Budget]]</f>
        <v>573641</v>
      </c>
      <c r="T593" s="10">
        <f>Table1[[#This Row],[Profit]]/Table1[[#This Row],[Budget]]</f>
        <v>9.5606833333333335E-3</v>
      </c>
    </row>
    <row r="594" spans="1:20" x14ac:dyDescent="0.25">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11">
        <v>4109095</v>
      </c>
      <c r="R594" s="11">
        <v>3000000</v>
      </c>
      <c r="S594" s="11">
        <f>Table1[[#This Row],[Gross Revenue]]-Table1[[#This Row],[Budget]]</f>
        <v>1109095</v>
      </c>
      <c r="T594" s="10">
        <f>Table1[[#This Row],[Profit]]/Table1[[#This Row],[Budget]]</f>
        <v>0.36969833333333335</v>
      </c>
    </row>
    <row r="595" spans="1:20" x14ac:dyDescent="0.25">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11">
        <v>1292527</v>
      </c>
      <c r="R595" s="11">
        <v>19000000</v>
      </c>
      <c r="S595" s="11">
        <f>Table1[[#This Row],[Gross Revenue]]-Table1[[#This Row],[Budget]]</f>
        <v>-17707473</v>
      </c>
      <c r="T595" s="10">
        <f>Table1[[#This Row],[Profit]]/Table1[[#This Row],[Budget]]</f>
        <v>-0.93197226315789472</v>
      </c>
    </row>
    <row r="596" spans="1:20" x14ac:dyDescent="0.25">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11">
        <v>24944213</v>
      </c>
      <c r="R596" s="11">
        <v>27000000</v>
      </c>
      <c r="S596" s="11">
        <f>Table1[[#This Row],[Gross Revenue]]-Table1[[#This Row],[Budget]]</f>
        <v>-2055787</v>
      </c>
      <c r="T596" s="10">
        <f>Table1[[#This Row],[Profit]]/Table1[[#This Row],[Budget]]</f>
        <v>-7.6140259259259255E-2</v>
      </c>
    </row>
    <row r="597" spans="1:20" x14ac:dyDescent="0.25">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11">
        <v>13269963</v>
      </c>
      <c r="R597" s="11">
        <v>5000000</v>
      </c>
      <c r="S597" s="11">
        <f>Table1[[#This Row],[Gross Revenue]]-Table1[[#This Row],[Budget]]</f>
        <v>8269963</v>
      </c>
      <c r="T597" s="10">
        <f>Table1[[#This Row],[Profit]]/Table1[[#This Row],[Budget]]</f>
        <v>1.6539926</v>
      </c>
    </row>
    <row r="598" spans="1:20" x14ac:dyDescent="0.25">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11">
        <v>212285</v>
      </c>
      <c r="R598" s="11">
        <v>250000</v>
      </c>
      <c r="S598" s="11">
        <f>Table1[[#This Row],[Gross Revenue]]-Table1[[#This Row],[Budget]]</f>
        <v>-37715</v>
      </c>
      <c r="T598" s="10">
        <f>Table1[[#This Row],[Profit]]/Table1[[#This Row],[Budget]]</f>
        <v>-0.15085999999999999</v>
      </c>
    </row>
    <row r="599" spans="1:20" x14ac:dyDescent="0.25">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11">
        <v>37754208</v>
      </c>
      <c r="R599" s="11">
        <v>70000000</v>
      </c>
      <c r="S599" s="11">
        <f>Table1[[#This Row],[Gross Revenue]]-Table1[[#This Row],[Budget]]</f>
        <v>-32245792</v>
      </c>
      <c r="T599" s="10">
        <f>Table1[[#This Row],[Profit]]/Table1[[#This Row],[Budget]]</f>
        <v>-0.4606541714285714</v>
      </c>
    </row>
    <row r="600" spans="1:20" x14ac:dyDescent="0.25">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11">
        <v>12782508</v>
      </c>
      <c r="R600" s="11">
        <v>23000000</v>
      </c>
      <c r="S600" s="11">
        <f>Table1[[#This Row],[Gross Revenue]]-Table1[[#This Row],[Budget]]</f>
        <v>-10217492</v>
      </c>
      <c r="T600" s="10">
        <f>Table1[[#This Row],[Profit]]/Table1[[#This Row],[Budget]]</f>
        <v>-0.44423878260869565</v>
      </c>
    </row>
    <row r="601" spans="1:20" x14ac:dyDescent="0.25">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11">
        <v>5600000</v>
      </c>
      <c r="R601" s="11">
        <v>47000000</v>
      </c>
      <c r="S601" s="11">
        <f>Table1[[#This Row],[Gross Revenue]]-Table1[[#This Row],[Budget]]</f>
        <v>-41400000</v>
      </c>
      <c r="T601" s="10">
        <f>Table1[[#This Row],[Profit]]/Table1[[#This Row],[Budget]]</f>
        <v>-0.88085106382978728</v>
      </c>
    </row>
    <row r="602" spans="1:20" x14ac:dyDescent="0.25">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11">
        <v>14095303</v>
      </c>
      <c r="R602" s="11">
        <v>25000000</v>
      </c>
      <c r="S602" s="11">
        <f>Table1[[#This Row],[Gross Revenue]]-Table1[[#This Row],[Budget]]</f>
        <v>-10904697</v>
      </c>
      <c r="T602" s="10">
        <f>Table1[[#This Row],[Profit]]/Table1[[#This Row],[Budget]]</f>
        <v>-0.43618787999999997</v>
      </c>
    </row>
    <row r="603" spans="1:20" x14ac:dyDescent="0.25">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11">
        <v>11030963</v>
      </c>
      <c r="R603" s="11">
        <v>28000000</v>
      </c>
      <c r="S603" s="11">
        <f>Table1[[#This Row],[Gross Revenue]]-Table1[[#This Row],[Budget]]</f>
        <v>-16969037</v>
      </c>
      <c r="T603" s="10">
        <f>Table1[[#This Row],[Profit]]/Table1[[#This Row],[Budget]]</f>
        <v>-0.60603703571428569</v>
      </c>
    </row>
    <row r="604" spans="1:20" x14ac:dyDescent="0.25">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11">
        <v>180965237</v>
      </c>
      <c r="R604" s="11">
        <v>80000000</v>
      </c>
      <c r="S604" s="11">
        <f>Table1[[#This Row],[Gross Revenue]]-Table1[[#This Row],[Budget]]</f>
        <v>100965237</v>
      </c>
      <c r="T604" s="10">
        <f>Table1[[#This Row],[Profit]]/Table1[[#This Row],[Budget]]</f>
        <v>1.2620654625000001</v>
      </c>
    </row>
    <row r="605" spans="1:20" x14ac:dyDescent="0.25">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11">
        <v>10070000</v>
      </c>
      <c r="R605" s="11">
        <v>25000000</v>
      </c>
      <c r="S605" s="11">
        <f>Table1[[#This Row],[Gross Revenue]]-Table1[[#This Row],[Budget]]</f>
        <v>-14930000</v>
      </c>
      <c r="T605" s="10">
        <f>Table1[[#This Row],[Profit]]/Table1[[#This Row],[Budget]]</f>
        <v>-0.59719999999999995</v>
      </c>
    </row>
    <row r="606" spans="1:20" x14ac:dyDescent="0.25">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11">
        <v>20101861</v>
      </c>
      <c r="R606" s="11">
        <v>45000000</v>
      </c>
      <c r="S606" s="11">
        <f>Table1[[#This Row],[Gross Revenue]]-Table1[[#This Row],[Budget]]</f>
        <v>-24898139</v>
      </c>
      <c r="T606" s="10">
        <f>Table1[[#This Row],[Profit]]/Table1[[#This Row],[Budget]]</f>
        <v>-0.55329197777777783</v>
      </c>
    </row>
    <row r="607" spans="1:20" x14ac:dyDescent="0.25">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11">
        <v>22294341</v>
      </c>
      <c r="R607" s="11">
        <v>21500000</v>
      </c>
      <c r="S607" s="11">
        <f>Table1[[#This Row],[Gross Revenue]]-Table1[[#This Row],[Budget]]</f>
        <v>794341</v>
      </c>
      <c r="T607" s="10">
        <f>Table1[[#This Row],[Profit]]/Table1[[#This Row],[Budget]]</f>
        <v>3.6946093023255813E-2</v>
      </c>
    </row>
    <row r="608" spans="1:20" x14ac:dyDescent="0.25">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11">
        <v>104632573</v>
      </c>
      <c r="R608" s="11">
        <v>32000000</v>
      </c>
      <c r="S608" s="11">
        <f>Table1[[#This Row],[Gross Revenue]]-Table1[[#This Row],[Budget]]</f>
        <v>72632573</v>
      </c>
      <c r="T608" s="10">
        <f>Table1[[#This Row],[Profit]]/Table1[[#This Row],[Budget]]</f>
        <v>2.2697679062499998</v>
      </c>
    </row>
    <row r="609" spans="1:20" x14ac:dyDescent="0.25">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11">
        <v>136448821</v>
      </c>
      <c r="R609" s="11">
        <v>80000000</v>
      </c>
      <c r="S609" s="11">
        <f>Table1[[#This Row],[Gross Revenue]]-Table1[[#This Row],[Budget]]</f>
        <v>56448821</v>
      </c>
      <c r="T609" s="10">
        <f>Table1[[#This Row],[Profit]]/Table1[[#This Row],[Budget]]</f>
        <v>0.70561026250000003</v>
      </c>
    </row>
    <row r="610" spans="1:20" x14ac:dyDescent="0.25">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11">
        <v>46338728</v>
      </c>
      <c r="R610" s="11">
        <v>14500000</v>
      </c>
      <c r="S610" s="11">
        <f>Table1[[#This Row],[Gross Revenue]]-Table1[[#This Row],[Budget]]</f>
        <v>31838728</v>
      </c>
      <c r="T610" s="10">
        <f>Table1[[#This Row],[Profit]]/Table1[[#This Row],[Budget]]</f>
        <v>2.1957743448275862</v>
      </c>
    </row>
    <row r="611" spans="1:20" x14ac:dyDescent="0.25">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11">
        <v>103001286</v>
      </c>
      <c r="R611" s="11">
        <v>15000000</v>
      </c>
      <c r="S611" s="11">
        <f>Table1[[#This Row],[Gross Revenue]]-Table1[[#This Row],[Budget]]</f>
        <v>88001286</v>
      </c>
      <c r="T611" s="10">
        <f>Table1[[#This Row],[Profit]]/Table1[[#This Row],[Budget]]</f>
        <v>5.8667524000000002</v>
      </c>
    </row>
    <row r="612" spans="1:20" x14ac:dyDescent="0.25">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11">
        <v>36049108</v>
      </c>
      <c r="R612" s="11">
        <v>9000000</v>
      </c>
      <c r="S612" s="11">
        <f>Table1[[#This Row],[Gross Revenue]]-Table1[[#This Row],[Budget]]</f>
        <v>27049108</v>
      </c>
      <c r="T612" s="10">
        <f>Table1[[#This Row],[Profit]]/Table1[[#This Row],[Budget]]</f>
        <v>3.0054564444444445</v>
      </c>
    </row>
    <row r="613" spans="1:20" x14ac:dyDescent="0.25">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11">
        <v>30400000</v>
      </c>
      <c r="R613" s="11">
        <v>39000000</v>
      </c>
      <c r="S613" s="11">
        <f>Table1[[#This Row],[Gross Revenue]]-Table1[[#This Row],[Budget]]</f>
        <v>-8600000</v>
      </c>
      <c r="T613" s="10">
        <f>Table1[[#This Row],[Profit]]/Table1[[#This Row],[Budget]]</f>
        <v>-0.22051282051282051</v>
      </c>
    </row>
    <row r="614" spans="1:20" x14ac:dyDescent="0.25">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11">
        <v>9449219</v>
      </c>
      <c r="R614" s="11">
        <v>3500000</v>
      </c>
      <c r="S614" s="11">
        <f>Table1[[#This Row],[Gross Revenue]]-Table1[[#This Row],[Budget]]</f>
        <v>5949219</v>
      </c>
      <c r="T614" s="10">
        <f>Table1[[#This Row],[Profit]]/Table1[[#This Row],[Budget]]</f>
        <v>1.6997768571428571</v>
      </c>
    </row>
    <row r="615" spans="1:20" x14ac:dyDescent="0.25">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11">
        <v>35811509</v>
      </c>
      <c r="R615" s="11">
        <v>5500000</v>
      </c>
      <c r="S615" s="11">
        <f>Table1[[#This Row],[Gross Revenue]]-Table1[[#This Row],[Budget]]</f>
        <v>30311509</v>
      </c>
      <c r="T615" s="10">
        <f>Table1[[#This Row],[Profit]]/Table1[[#This Row],[Budget]]</f>
        <v>5.5111834545454546</v>
      </c>
    </row>
    <row r="616" spans="1:20" x14ac:dyDescent="0.25">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11">
        <v>53300852</v>
      </c>
      <c r="R616" s="11">
        <v>44000000</v>
      </c>
      <c r="S616" s="11">
        <f>Table1[[#This Row],[Gross Revenue]]-Table1[[#This Row],[Budget]]</f>
        <v>9300852</v>
      </c>
      <c r="T616" s="10">
        <f>Table1[[#This Row],[Profit]]/Table1[[#This Row],[Budget]]</f>
        <v>0.21138299999999999</v>
      </c>
    </row>
    <row r="617" spans="1:20" x14ac:dyDescent="0.25">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11">
        <v>24475416</v>
      </c>
      <c r="R617" s="11">
        <v>890000</v>
      </c>
      <c r="S617" s="11">
        <f>Table1[[#This Row],[Gross Revenue]]-Table1[[#This Row],[Budget]]</f>
        <v>23585416</v>
      </c>
      <c r="T617" s="10">
        <f>Table1[[#This Row],[Profit]]/Table1[[#This Row],[Budget]]</f>
        <v>26.500467415730338</v>
      </c>
    </row>
    <row r="618" spans="1:20" x14ac:dyDescent="0.25">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11">
        <v>90443603</v>
      </c>
      <c r="R618" s="11">
        <v>80000000</v>
      </c>
      <c r="S618" s="11">
        <f>Table1[[#This Row],[Gross Revenue]]-Table1[[#This Row],[Budget]]</f>
        <v>10443603</v>
      </c>
      <c r="T618" s="10">
        <f>Table1[[#This Row],[Profit]]/Table1[[#This Row],[Budget]]</f>
        <v>0.13054503749999999</v>
      </c>
    </row>
    <row r="619" spans="1:20" x14ac:dyDescent="0.25">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11">
        <v>26906039</v>
      </c>
      <c r="R619" s="11">
        <v>18000000</v>
      </c>
      <c r="S619" s="11">
        <f>Table1[[#This Row],[Gross Revenue]]-Table1[[#This Row],[Budget]]</f>
        <v>8906039</v>
      </c>
      <c r="T619" s="10">
        <f>Table1[[#This Row],[Profit]]/Table1[[#This Row],[Budget]]</f>
        <v>0.49477994444444445</v>
      </c>
    </row>
    <row r="620" spans="1:20" x14ac:dyDescent="0.25">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11">
        <v>92001027</v>
      </c>
      <c r="R620" s="11">
        <v>45000000</v>
      </c>
      <c r="S620" s="11">
        <f>Table1[[#This Row],[Gross Revenue]]-Table1[[#This Row],[Budget]]</f>
        <v>47001027</v>
      </c>
      <c r="T620" s="10">
        <f>Table1[[#This Row],[Profit]]/Table1[[#This Row],[Budget]]</f>
        <v>1.0444672666666666</v>
      </c>
    </row>
    <row r="621" spans="1:20" x14ac:dyDescent="0.25">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11">
        <v>32800000</v>
      </c>
      <c r="R621" s="11">
        <v>40000000</v>
      </c>
      <c r="S621" s="11">
        <f>Table1[[#This Row],[Gross Revenue]]-Table1[[#This Row],[Budget]]</f>
        <v>-7200000</v>
      </c>
      <c r="T621" s="10">
        <f>Table1[[#This Row],[Profit]]/Table1[[#This Row],[Budget]]</f>
        <v>-0.18</v>
      </c>
    </row>
    <row r="622" spans="1:20" x14ac:dyDescent="0.25">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11">
        <v>4505922</v>
      </c>
      <c r="R622" s="11">
        <v>200000</v>
      </c>
      <c r="S622" s="11">
        <f>Table1[[#This Row],[Gross Revenue]]-Table1[[#This Row],[Budget]]</f>
        <v>4305922</v>
      </c>
      <c r="T622" s="10">
        <f>Table1[[#This Row],[Profit]]/Table1[[#This Row],[Budget]]</f>
        <v>21.529610000000002</v>
      </c>
    </row>
    <row r="623" spans="1:20" x14ac:dyDescent="0.25">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11">
        <v>25809813</v>
      </c>
      <c r="R623" s="11">
        <v>26000000</v>
      </c>
      <c r="S623" s="11">
        <f>Table1[[#This Row],[Gross Revenue]]-Table1[[#This Row],[Budget]]</f>
        <v>-190187</v>
      </c>
      <c r="T623" s="10">
        <f>Table1[[#This Row],[Profit]]/Table1[[#This Row],[Budget]]</f>
        <v>-7.3148846153846155E-3</v>
      </c>
    </row>
    <row r="624" spans="1:20" x14ac:dyDescent="0.25">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11">
        <v>15091542</v>
      </c>
      <c r="R624" s="11">
        <v>25000000</v>
      </c>
      <c r="S624" s="11">
        <f>Table1[[#This Row],[Gross Revenue]]-Table1[[#This Row],[Budget]]</f>
        <v>-9908458</v>
      </c>
      <c r="T624" s="10">
        <f>Table1[[#This Row],[Profit]]/Table1[[#This Row],[Budget]]</f>
        <v>-0.39633832000000002</v>
      </c>
    </row>
    <row r="625" spans="1:20" x14ac:dyDescent="0.25">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11">
        <v>60154431</v>
      </c>
      <c r="R625" s="11">
        <v>47000000</v>
      </c>
      <c r="S625" s="11">
        <f>Table1[[#This Row],[Gross Revenue]]-Table1[[#This Row],[Budget]]</f>
        <v>13154431</v>
      </c>
      <c r="T625" s="10">
        <f>Table1[[#This Row],[Profit]]/Table1[[#This Row],[Budget]]</f>
        <v>0.27988151063829786</v>
      </c>
    </row>
    <row r="626" spans="1:20" x14ac:dyDescent="0.25">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11">
        <v>24881000</v>
      </c>
      <c r="R626" s="11">
        <v>15000000</v>
      </c>
      <c r="S626" s="11">
        <f>Table1[[#This Row],[Gross Revenue]]-Table1[[#This Row],[Budget]]</f>
        <v>9881000</v>
      </c>
      <c r="T626" s="10">
        <f>Table1[[#This Row],[Profit]]/Table1[[#This Row],[Budget]]</f>
        <v>0.65873333333333328</v>
      </c>
    </row>
    <row r="627" spans="1:20" x14ac:dyDescent="0.25">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11">
        <v>78651430</v>
      </c>
      <c r="R627" s="11">
        <v>27000000</v>
      </c>
      <c r="S627" s="11">
        <f>Table1[[#This Row],[Gross Revenue]]-Table1[[#This Row],[Budget]]</f>
        <v>51651430</v>
      </c>
      <c r="T627" s="10">
        <f>Table1[[#This Row],[Profit]]/Table1[[#This Row],[Budget]]</f>
        <v>1.9130159259259258</v>
      </c>
    </row>
    <row r="628" spans="1:20" x14ac:dyDescent="0.25">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11">
        <v>18573791</v>
      </c>
      <c r="R628" s="11">
        <v>55000000</v>
      </c>
      <c r="S628" s="11">
        <f>Table1[[#This Row],[Gross Revenue]]-Table1[[#This Row],[Budget]]</f>
        <v>-36426209</v>
      </c>
      <c r="T628" s="10">
        <f>Table1[[#This Row],[Profit]]/Table1[[#This Row],[Budget]]</f>
        <v>-0.66229470909090904</v>
      </c>
    </row>
    <row r="629" spans="1:20" x14ac:dyDescent="0.25">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11">
        <v>105444419</v>
      </c>
      <c r="R629" s="11">
        <v>26000000</v>
      </c>
      <c r="S629" s="11">
        <f>Table1[[#This Row],[Gross Revenue]]-Table1[[#This Row],[Budget]]</f>
        <v>79444419</v>
      </c>
      <c r="T629" s="10">
        <f>Table1[[#This Row],[Profit]]/Table1[[#This Row],[Budget]]</f>
        <v>3.0555545769230767</v>
      </c>
    </row>
    <row r="630" spans="1:20" x14ac:dyDescent="0.25">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11">
        <v>1227324</v>
      </c>
      <c r="R630" s="11">
        <v>12500000</v>
      </c>
      <c r="S630" s="11">
        <f>Table1[[#This Row],[Gross Revenue]]-Table1[[#This Row],[Budget]]</f>
        <v>-11272676</v>
      </c>
      <c r="T630" s="10">
        <f>Table1[[#This Row],[Profit]]/Table1[[#This Row],[Budget]]</f>
        <v>-0.90181407999999996</v>
      </c>
    </row>
    <row r="631" spans="1:20" x14ac:dyDescent="0.25">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11">
        <v>38553833</v>
      </c>
      <c r="R631" s="11">
        <v>55000000</v>
      </c>
      <c r="S631" s="11">
        <f>Table1[[#This Row],[Gross Revenue]]-Table1[[#This Row],[Budget]]</f>
        <v>-16446167</v>
      </c>
      <c r="T631" s="10">
        <f>Table1[[#This Row],[Profit]]/Table1[[#This Row],[Budget]]</f>
        <v>-0.2990212181818182</v>
      </c>
    </row>
    <row r="632" spans="1:20" x14ac:dyDescent="0.25">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11">
        <v>20400913</v>
      </c>
      <c r="R632" s="11">
        <v>45000000</v>
      </c>
      <c r="S632" s="11">
        <f>Table1[[#This Row],[Gross Revenue]]-Table1[[#This Row],[Budget]]</f>
        <v>-24599087</v>
      </c>
      <c r="T632" s="10">
        <f>Table1[[#This Row],[Profit]]/Table1[[#This Row],[Budget]]</f>
        <v>-0.5466463777777778</v>
      </c>
    </row>
    <row r="633" spans="1:20" x14ac:dyDescent="0.25">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11">
        <v>100117603</v>
      </c>
      <c r="R633" s="11">
        <v>100000000</v>
      </c>
      <c r="S633" s="11">
        <f>Table1[[#This Row],[Gross Revenue]]-Table1[[#This Row],[Budget]]</f>
        <v>117603</v>
      </c>
      <c r="T633" s="10">
        <f>Table1[[#This Row],[Profit]]/Table1[[#This Row],[Budget]]</f>
        <v>1.17603E-3</v>
      </c>
    </row>
    <row r="634" spans="1:20" x14ac:dyDescent="0.25">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11">
        <v>27663982</v>
      </c>
      <c r="R634" s="11">
        <v>40000000</v>
      </c>
      <c r="S634" s="11">
        <f>Table1[[#This Row],[Gross Revenue]]-Table1[[#This Row],[Budget]]</f>
        <v>-12336018</v>
      </c>
      <c r="T634" s="10">
        <f>Table1[[#This Row],[Profit]]/Table1[[#This Row],[Budget]]</f>
        <v>-0.30840044999999999</v>
      </c>
    </row>
    <row r="635" spans="1:20" x14ac:dyDescent="0.25">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11">
        <v>44834712</v>
      </c>
      <c r="R635" s="11">
        <v>44000000</v>
      </c>
      <c r="S635" s="11">
        <f>Table1[[#This Row],[Gross Revenue]]-Table1[[#This Row],[Budget]]</f>
        <v>834712</v>
      </c>
      <c r="T635" s="10">
        <f>Table1[[#This Row],[Profit]]/Table1[[#This Row],[Budget]]</f>
        <v>1.8970727272727271E-2</v>
      </c>
    </row>
    <row r="636" spans="1:20" x14ac:dyDescent="0.25">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11">
        <v>33328051</v>
      </c>
      <c r="R636" s="11">
        <v>65000000</v>
      </c>
      <c r="S636" s="11">
        <f>Table1[[#This Row],[Gross Revenue]]-Table1[[#This Row],[Budget]]</f>
        <v>-31671949</v>
      </c>
      <c r="T636" s="10">
        <f>Table1[[#This Row],[Profit]]/Table1[[#This Row],[Budget]]</f>
        <v>-0.48726075384615386</v>
      </c>
    </row>
    <row r="637" spans="1:20" x14ac:dyDescent="0.25">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11">
        <v>41252428</v>
      </c>
      <c r="R637" s="11">
        <v>42000000</v>
      </c>
      <c r="S637" s="11">
        <f>Table1[[#This Row],[Gross Revenue]]-Table1[[#This Row],[Budget]]</f>
        <v>-747572</v>
      </c>
      <c r="T637" s="10">
        <f>Table1[[#This Row],[Profit]]/Table1[[#This Row],[Budget]]</f>
        <v>-1.7799333333333334E-2</v>
      </c>
    </row>
    <row r="638" spans="1:20" x14ac:dyDescent="0.25">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11">
        <v>128769345</v>
      </c>
      <c r="R638" s="11">
        <v>54000000</v>
      </c>
      <c r="S638" s="11">
        <f>Table1[[#This Row],[Gross Revenue]]-Table1[[#This Row],[Budget]]</f>
        <v>74769345</v>
      </c>
      <c r="T638" s="10">
        <f>Table1[[#This Row],[Profit]]/Table1[[#This Row],[Budget]]</f>
        <v>1.3846175000000001</v>
      </c>
    </row>
    <row r="639" spans="1:20" x14ac:dyDescent="0.25">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11">
        <v>17300889</v>
      </c>
      <c r="R639" s="11">
        <v>45000000</v>
      </c>
      <c r="S639" s="11">
        <f>Table1[[#This Row],[Gross Revenue]]-Table1[[#This Row],[Budget]]</f>
        <v>-27699111</v>
      </c>
      <c r="T639" s="10">
        <f>Table1[[#This Row],[Profit]]/Table1[[#This Row],[Budget]]</f>
        <v>-0.61553579999999997</v>
      </c>
    </row>
    <row r="640" spans="1:20" x14ac:dyDescent="0.25">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11">
        <v>134006721</v>
      </c>
      <c r="R640" s="11">
        <v>75000000</v>
      </c>
      <c r="S640" s="11">
        <f>Table1[[#This Row],[Gross Revenue]]-Table1[[#This Row],[Budget]]</f>
        <v>59006721</v>
      </c>
      <c r="T640" s="10">
        <f>Table1[[#This Row],[Profit]]/Table1[[#This Row],[Budget]]</f>
        <v>0.78675627999999997</v>
      </c>
    </row>
    <row r="641" spans="1:20" x14ac:dyDescent="0.25">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11">
        <v>15171475</v>
      </c>
      <c r="R641" s="11">
        <v>8500000</v>
      </c>
      <c r="S641" s="11">
        <f>Table1[[#This Row],[Gross Revenue]]-Table1[[#This Row],[Budget]]</f>
        <v>6671475</v>
      </c>
      <c r="T641" s="10">
        <f>Table1[[#This Row],[Profit]]/Table1[[#This Row],[Budget]]</f>
        <v>0.78487941176470588</v>
      </c>
    </row>
    <row r="642" spans="1:20" x14ac:dyDescent="0.25">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11">
        <v>53854588</v>
      </c>
      <c r="R642" s="11">
        <v>45000000</v>
      </c>
      <c r="S642" s="11">
        <f>Table1[[#This Row],[Gross Revenue]]-Table1[[#This Row],[Budget]]</f>
        <v>8854588</v>
      </c>
      <c r="T642" s="10">
        <f>Table1[[#This Row],[Profit]]/Table1[[#This Row],[Budget]]</f>
        <v>0.19676862222222222</v>
      </c>
    </row>
    <row r="643" spans="1:20" x14ac:dyDescent="0.25">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11">
        <v>16501785</v>
      </c>
      <c r="R643" s="11">
        <v>3500000</v>
      </c>
      <c r="S643" s="11">
        <f>Table1[[#This Row],[Gross Revenue]]-Table1[[#This Row],[Budget]]</f>
        <v>13001785</v>
      </c>
      <c r="T643" s="10">
        <f>Table1[[#This Row],[Profit]]/Table1[[#This Row],[Budget]]</f>
        <v>3.7147957142857142</v>
      </c>
    </row>
    <row r="644" spans="1:20" x14ac:dyDescent="0.25">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11">
        <v>695229</v>
      </c>
      <c r="R644" s="11">
        <v>1300000</v>
      </c>
      <c r="S644" s="11">
        <f>Table1[[#This Row],[Gross Revenue]]-Table1[[#This Row],[Budget]]</f>
        <v>-604771</v>
      </c>
      <c r="T644" s="10">
        <f>Table1[[#This Row],[Profit]]/Table1[[#This Row],[Budget]]</f>
        <v>-0.46520846153846152</v>
      </c>
    </row>
    <row r="645" spans="1:20" x14ac:dyDescent="0.25">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11">
        <v>241688385</v>
      </c>
      <c r="R645" s="11">
        <v>92000000</v>
      </c>
      <c r="S645" s="11">
        <f>Table1[[#This Row],[Gross Revenue]]-Table1[[#This Row],[Budget]]</f>
        <v>149688385</v>
      </c>
      <c r="T645" s="10">
        <f>Table1[[#This Row],[Profit]]/Table1[[#This Row],[Budget]]</f>
        <v>1.6270476630434783</v>
      </c>
    </row>
    <row r="646" spans="1:20" x14ac:dyDescent="0.25">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11">
        <v>51045801</v>
      </c>
      <c r="R646" s="11">
        <v>60000000</v>
      </c>
      <c r="S646" s="11">
        <f>Table1[[#This Row],[Gross Revenue]]-Table1[[#This Row],[Budget]]</f>
        <v>-8954199</v>
      </c>
      <c r="T646" s="10">
        <f>Table1[[#This Row],[Profit]]/Table1[[#This Row],[Budget]]</f>
        <v>-0.14923665</v>
      </c>
    </row>
    <row r="647" spans="1:20" x14ac:dyDescent="0.25">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11">
        <v>2892582</v>
      </c>
      <c r="R647" s="11">
        <v>4000000</v>
      </c>
      <c r="S647" s="11">
        <f>Table1[[#This Row],[Gross Revenue]]-Table1[[#This Row],[Budget]]</f>
        <v>-1107418</v>
      </c>
      <c r="T647" s="10">
        <f>Table1[[#This Row],[Profit]]/Table1[[#This Row],[Budget]]</f>
        <v>-0.2768545</v>
      </c>
    </row>
    <row r="648" spans="1:20" x14ac:dyDescent="0.25">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11">
        <v>1277257</v>
      </c>
      <c r="R648" s="11">
        <v>1000000</v>
      </c>
      <c r="S648" s="11">
        <f>Table1[[#This Row],[Gross Revenue]]-Table1[[#This Row],[Budget]]</f>
        <v>277257</v>
      </c>
      <c r="T648" s="10">
        <f>Table1[[#This Row],[Profit]]/Table1[[#This Row],[Budget]]</f>
        <v>0.27725699999999998</v>
      </c>
    </row>
    <row r="649" spans="1:20" x14ac:dyDescent="0.25">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11">
        <v>1652472</v>
      </c>
      <c r="R649" s="11">
        <v>300000</v>
      </c>
      <c r="S649" s="11">
        <f>Table1[[#This Row],[Gross Revenue]]-Table1[[#This Row],[Budget]]</f>
        <v>1352472</v>
      </c>
      <c r="T649" s="10">
        <f>Table1[[#This Row],[Profit]]/Table1[[#This Row],[Budget]]</f>
        <v>4.5082399999999998</v>
      </c>
    </row>
    <row r="650" spans="1:20" x14ac:dyDescent="0.25">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11">
        <v>10300000</v>
      </c>
      <c r="R650" s="11">
        <v>38000000</v>
      </c>
      <c r="S650" s="11">
        <f>Table1[[#This Row],[Gross Revenue]]-Table1[[#This Row],[Budget]]</f>
        <v>-27700000</v>
      </c>
      <c r="T650" s="10">
        <f>Table1[[#This Row],[Profit]]/Table1[[#This Row],[Budget]]</f>
        <v>-0.72894736842105268</v>
      </c>
    </row>
    <row r="651" spans="1:20" x14ac:dyDescent="0.25">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11">
        <v>3559990</v>
      </c>
      <c r="R651" s="11">
        <v>3000000</v>
      </c>
      <c r="S651" s="11">
        <f>Table1[[#This Row],[Gross Revenue]]-Table1[[#This Row],[Budget]]</f>
        <v>559990</v>
      </c>
      <c r="T651" s="10">
        <f>Table1[[#This Row],[Profit]]/Table1[[#This Row],[Budget]]</f>
        <v>0.18666333333333332</v>
      </c>
    </row>
    <row r="652" spans="1:20" x14ac:dyDescent="0.25">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11">
        <v>8119205</v>
      </c>
      <c r="R652" s="11">
        <v>28000000</v>
      </c>
      <c r="S652" s="11">
        <f>Table1[[#This Row],[Gross Revenue]]-Table1[[#This Row],[Budget]]</f>
        <v>-19880795</v>
      </c>
      <c r="T652" s="10">
        <f>Table1[[#This Row],[Profit]]/Table1[[#This Row],[Budget]]</f>
        <v>-0.71002839285714281</v>
      </c>
    </row>
    <row r="653" spans="1:20" x14ac:dyDescent="0.25">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11">
        <v>50007168</v>
      </c>
      <c r="R653" s="11">
        <v>50000000</v>
      </c>
      <c r="S653" s="11">
        <f>Table1[[#This Row],[Gross Revenue]]-Table1[[#This Row],[Budget]]</f>
        <v>7168</v>
      </c>
      <c r="T653" s="10">
        <f>Table1[[#This Row],[Profit]]/Table1[[#This Row],[Budget]]</f>
        <v>1.4336000000000001E-4</v>
      </c>
    </row>
    <row r="654" spans="1:20" x14ac:dyDescent="0.25">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11">
        <v>24629916</v>
      </c>
      <c r="R654" s="11">
        <v>3000000</v>
      </c>
      <c r="S654" s="11">
        <f>Table1[[#This Row],[Gross Revenue]]-Table1[[#This Row],[Budget]]</f>
        <v>21629916</v>
      </c>
      <c r="T654" s="10">
        <f>Table1[[#This Row],[Profit]]/Table1[[#This Row],[Budget]]</f>
        <v>7.2099719999999996</v>
      </c>
    </row>
    <row r="655" spans="1:20" x14ac:dyDescent="0.25">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11">
        <v>172620724</v>
      </c>
      <c r="R655" s="11">
        <v>85000000</v>
      </c>
      <c r="S655" s="11">
        <f>Table1[[#This Row],[Gross Revenue]]-Table1[[#This Row],[Budget]]</f>
        <v>87620724</v>
      </c>
      <c r="T655" s="10">
        <f>Table1[[#This Row],[Profit]]/Table1[[#This Row],[Budget]]</f>
        <v>1.0308320470588235</v>
      </c>
    </row>
    <row r="656" spans="1:20" x14ac:dyDescent="0.25">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11">
        <v>47748610</v>
      </c>
      <c r="R656" s="11">
        <v>75000000</v>
      </c>
      <c r="S656" s="11">
        <f>Table1[[#This Row],[Gross Revenue]]-Table1[[#This Row],[Budget]]</f>
        <v>-27251390</v>
      </c>
      <c r="T656" s="10">
        <f>Table1[[#This Row],[Profit]]/Table1[[#This Row],[Budget]]</f>
        <v>-0.36335186666666669</v>
      </c>
    </row>
    <row r="657" spans="1:20" x14ac:dyDescent="0.25">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11">
        <v>44175394</v>
      </c>
      <c r="R657" s="11">
        <v>36000000</v>
      </c>
      <c r="S657" s="11">
        <f>Table1[[#This Row],[Gross Revenue]]-Table1[[#This Row],[Budget]]</f>
        <v>8175394</v>
      </c>
      <c r="T657" s="10">
        <f>Table1[[#This Row],[Profit]]/Table1[[#This Row],[Budget]]</f>
        <v>0.22709427777777777</v>
      </c>
    </row>
    <row r="658" spans="1:20" x14ac:dyDescent="0.25">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11">
        <v>15447</v>
      </c>
      <c r="R658" s="11">
        <v>10000000</v>
      </c>
      <c r="S658" s="11">
        <f>Table1[[#This Row],[Gross Revenue]]-Table1[[#This Row],[Budget]]</f>
        <v>-9984553</v>
      </c>
      <c r="T658" s="10">
        <f>Table1[[#This Row],[Profit]]/Table1[[#This Row],[Budget]]</f>
        <v>-0.99845530000000005</v>
      </c>
    </row>
    <row r="659" spans="1:20" x14ac:dyDescent="0.25">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11">
        <v>65557989</v>
      </c>
      <c r="R659" s="11">
        <v>45000000</v>
      </c>
      <c r="S659" s="11">
        <f>Table1[[#This Row],[Gross Revenue]]-Table1[[#This Row],[Budget]]</f>
        <v>20557989</v>
      </c>
      <c r="T659" s="10">
        <f>Table1[[#This Row],[Profit]]/Table1[[#This Row],[Budget]]</f>
        <v>0.45684419999999998</v>
      </c>
    </row>
    <row r="660" spans="1:20" x14ac:dyDescent="0.25">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11">
        <v>58297830</v>
      </c>
      <c r="R660" s="11">
        <v>50000000</v>
      </c>
      <c r="S660" s="11">
        <f>Table1[[#This Row],[Gross Revenue]]-Table1[[#This Row],[Budget]]</f>
        <v>8297830</v>
      </c>
      <c r="T660" s="10">
        <f>Table1[[#This Row],[Profit]]/Table1[[#This Row],[Budget]]</f>
        <v>0.16595660000000001</v>
      </c>
    </row>
    <row r="661" spans="1:20" x14ac:dyDescent="0.25">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11">
        <v>147637474</v>
      </c>
      <c r="R661" s="11">
        <v>50000000</v>
      </c>
      <c r="S661" s="11">
        <f>Table1[[#This Row],[Gross Revenue]]-Table1[[#This Row],[Budget]]</f>
        <v>97637474</v>
      </c>
      <c r="T661" s="10">
        <f>Table1[[#This Row],[Profit]]/Table1[[#This Row],[Budget]]</f>
        <v>1.95274948</v>
      </c>
    </row>
    <row r="662" spans="1:20" x14ac:dyDescent="0.25">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11">
        <v>53868030</v>
      </c>
      <c r="R662" s="11">
        <v>17000000</v>
      </c>
      <c r="S662" s="11">
        <f>Table1[[#This Row],[Gross Revenue]]-Table1[[#This Row],[Budget]]</f>
        <v>36868030</v>
      </c>
      <c r="T662" s="10">
        <f>Table1[[#This Row],[Profit]]/Table1[[#This Row],[Budget]]</f>
        <v>2.1687076470588234</v>
      </c>
    </row>
    <row r="663" spans="1:20" x14ac:dyDescent="0.25">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11">
        <v>107285004</v>
      </c>
      <c r="R663" s="11">
        <v>125000000</v>
      </c>
      <c r="S663" s="11">
        <f>Table1[[#This Row],[Gross Revenue]]-Table1[[#This Row],[Budget]]</f>
        <v>-17714996</v>
      </c>
      <c r="T663" s="10">
        <f>Table1[[#This Row],[Profit]]/Table1[[#This Row],[Budget]]</f>
        <v>-0.141719968</v>
      </c>
    </row>
    <row r="664" spans="1:20" x14ac:dyDescent="0.25">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11">
        <v>26384919</v>
      </c>
      <c r="R664" s="11">
        <v>15000000</v>
      </c>
      <c r="S664" s="11">
        <f>Table1[[#This Row],[Gross Revenue]]-Table1[[#This Row],[Budget]]</f>
        <v>11384919</v>
      </c>
      <c r="T664" s="10">
        <f>Table1[[#This Row],[Profit]]/Table1[[#This Row],[Budget]]</f>
        <v>0.75899459999999996</v>
      </c>
    </row>
    <row r="665" spans="1:20" x14ac:dyDescent="0.25">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11">
        <v>50129186</v>
      </c>
      <c r="R665" s="11">
        <v>36000000</v>
      </c>
      <c r="S665" s="11">
        <f>Table1[[#This Row],[Gross Revenue]]-Table1[[#This Row],[Budget]]</f>
        <v>14129186</v>
      </c>
      <c r="T665" s="10">
        <f>Table1[[#This Row],[Profit]]/Table1[[#This Row],[Budget]]</f>
        <v>0.39247738888888889</v>
      </c>
    </row>
    <row r="666" spans="1:20" x14ac:dyDescent="0.25">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11">
        <v>3562749</v>
      </c>
      <c r="R666" s="11">
        <v>32000000</v>
      </c>
      <c r="S666" s="11">
        <f>Table1[[#This Row],[Gross Revenue]]-Table1[[#This Row],[Budget]]</f>
        <v>-28437251</v>
      </c>
      <c r="T666" s="10">
        <f>Table1[[#This Row],[Profit]]/Table1[[#This Row],[Budget]]</f>
        <v>-0.88866409374999999</v>
      </c>
    </row>
    <row r="667" spans="1:20" x14ac:dyDescent="0.25">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11">
        <v>713413</v>
      </c>
      <c r="R667" s="11">
        <v>4500000</v>
      </c>
      <c r="S667" s="11">
        <f>Table1[[#This Row],[Gross Revenue]]-Table1[[#This Row],[Budget]]</f>
        <v>-3786587</v>
      </c>
      <c r="T667" s="10">
        <f>Table1[[#This Row],[Profit]]/Table1[[#This Row],[Budget]]</f>
        <v>-0.84146377777777781</v>
      </c>
    </row>
    <row r="668" spans="1:20" x14ac:dyDescent="0.25">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11">
        <v>12006514</v>
      </c>
      <c r="R668" s="11">
        <v>250000</v>
      </c>
      <c r="S668" s="11">
        <f>Table1[[#This Row],[Gross Revenue]]-Table1[[#This Row],[Budget]]</f>
        <v>11756514</v>
      </c>
      <c r="T668" s="10">
        <f>Table1[[#This Row],[Profit]]/Table1[[#This Row],[Budget]]</f>
        <v>47.026055999999997</v>
      </c>
    </row>
    <row r="669" spans="1:20" x14ac:dyDescent="0.25">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11">
        <v>925402</v>
      </c>
      <c r="R669" s="11">
        <v>180000</v>
      </c>
      <c r="S669" s="11">
        <f>Table1[[#This Row],[Gross Revenue]]-Table1[[#This Row],[Budget]]</f>
        <v>745402</v>
      </c>
      <c r="T669" s="10">
        <f>Table1[[#This Row],[Profit]]/Table1[[#This Row],[Budget]]</f>
        <v>4.1411222222222221</v>
      </c>
    </row>
    <row r="670" spans="1:20" x14ac:dyDescent="0.25">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11">
        <v>101087161</v>
      </c>
      <c r="R670" s="11">
        <v>75000000</v>
      </c>
      <c r="S670" s="11">
        <f>Table1[[#This Row],[Gross Revenue]]-Table1[[#This Row],[Budget]]</f>
        <v>26087161</v>
      </c>
      <c r="T670" s="10">
        <f>Table1[[#This Row],[Profit]]/Table1[[#This Row],[Budget]]</f>
        <v>0.34782881333333332</v>
      </c>
    </row>
    <row r="671" spans="1:20" x14ac:dyDescent="0.25">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11">
        <v>76081498</v>
      </c>
      <c r="R671" s="11">
        <v>75000000</v>
      </c>
      <c r="S671" s="11">
        <f>Table1[[#This Row],[Gross Revenue]]-Table1[[#This Row],[Budget]]</f>
        <v>1081498</v>
      </c>
      <c r="T671" s="10">
        <f>Table1[[#This Row],[Profit]]/Table1[[#This Row],[Budget]]</f>
        <v>1.4419973333333334E-2</v>
      </c>
    </row>
    <row r="672" spans="1:20" x14ac:dyDescent="0.25">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11">
        <v>100853835</v>
      </c>
      <c r="R672" s="11">
        <v>90000000</v>
      </c>
      <c r="S672" s="11">
        <f>Table1[[#This Row],[Gross Revenue]]-Table1[[#This Row],[Budget]]</f>
        <v>10853835</v>
      </c>
      <c r="T672" s="10">
        <f>Table1[[#This Row],[Profit]]/Table1[[#This Row],[Budget]]</f>
        <v>0.12059816666666667</v>
      </c>
    </row>
    <row r="673" spans="1:20" x14ac:dyDescent="0.25">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11">
        <v>44886089</v>
      </c>
      <c r="R673" s="11">
        <v>10000000</v>
      </c>
      <c r="S673" s="11">
        <f>Table1[[#This Row],[Gross Revenue]]-Table1[[#This Row],[Budget]]</f>
        <v>34886089</v>
      </c>
      <c r="T673" s="10">
        <f>Table1[[#This Row],[Profit]]/Table1[[#This Row],[Budget]]</f>
        <v>3.4886089</v>
      </c>
    </row>
    <row r="674" spans="1:20" x14ac:dyDescent="0.25">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11">
        <v>141853</v>
      </c>
      <c r="R674" s="11">
        <v>12000000</v>
      </c>
      <c r="S674" s="11">
        <f>Table1[[#This Row],[Gross Revenue]]-Table1[[#This Row],[Budget]]</f>
        <v>-11858147</v>
      </c>
      <c r="T674" s="10">
        <f>Table1[[#This Row],[Profit]]/Table1[[#This Row],[Budget]]</f>
        <v>-0.98817891666666668</v>
      </c>
    </row>
    <row r="675" spans="1:20" x14ac:dyDescent="0.25">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11">
        <v>489220</v>
      </c>
      <c r="R675" s="11">
        <v>365000</v>
      </c>
      <c r="S675" s="11">
        <f>Table1[[#This Row],[Gross Revenue]]-Table1[[#This Row],[Budget]]</f>
        <v>124220</v>
      </c>
      <c r="T675" s="10">
        <f>Table1[[#This Row],[Profit]]/Table1[[#This Row],[Budget]]</f>
        <v>0.34032876712328769</v>
      </c>
    </row>
    <row r="676" spans="1:20" x14ac:dyDescent="0.25">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11">
        <v>67155742</v>
      </c>
      <c r="R676" s="11">
        <v>116000000</v>
      </c>
      <c r="S676" s="11">
        <f>Table1[[#This Row],[Gross Revenue]]-Table1[[#This Row],[Budget]]</f>
        <v>-48844258</v>
      </c>
      <c r="T676" s="10">
        <f>Table1[[#This Row],[Profit]]/Table1[[#This Row],[Budget]]</f>
        <v>-0.42107118965517243</v>
      </c>
    </row>
    <row r="677" spans="1:20" x14ac:dyDescent="0.25">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11">
        <v>10569071</v>
      </c>
      <c r="R677" s="11">
        <v>20000000</v>
      </c>
      <c r="S677" s="11">
        <f>Table1[[#This Row],[Gross Revenue]]-Table1[[#This Row],[Budget]]</f>
        <v>-9430929</v>
      </c>
      <c r="T677" s="10">
        <f>Table1[[#This Row],[Profit]]/Table1[[#This Row],[Budget]]</f>
        <v>-0.47154645000000001</v>
      </c>
    </row>
    <row r="678" spans="1:20" x14ac:dyDescent="0.25">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11">
        <v>41954997</v>
      </c>
      <c r="R678" s="11">
        <v>35000000</v>
      </c>
      <c r="S678" s="11">
        <f>Table1[[#This Row],[Gross Revenue]]-Table1[[#This Row],[Budget]]</f>
        <v>6954997</v>
      </c>
      <c r="T678" s="10">
        <f>Table1[[#This Row],[Profit]]/Table1[[#This Row],[Budget]]</f>
        <v>0.19871420000000001</v>
      </c>
    </row>
    <row r="679" spans="1:20" x14ac:dyDescent="0.25">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11">
        <v>464655</v>
      </c>
      <c r="R679" s="11">
        <v>1000000</v>
      </c>
      <c r="S679" s="11">
        <f>Table1[[#This Row],[Gross Revenue]]-Table1[[#This Row],[Budget]]</f>
        <v>-535345</v>
      </c>
      <c r="T679" s="10">
        <f>Table1[[#This Row],[Profit]]/Table1[[#This Row],[Budget]]</f>
        <v>-0.53534499999999996</v>
      </c>
    </row>
    <row r="680" spans="1:20" x14ac:dyDescent="0.25">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11">
        <v>26616590</v>
      </c>
      <c r="R680" s="11">
        <v>60000000</v>
      </c>
      <c r="S680" s="11">
        <f>Table1[[#This Row],[Gross Revenue]]-Table1[[#This Row],[Budget]]</f>
        <v>-33383410</v>
      </c>
      <c r="T680" s="10">
        <f>Table1[[#This Row],[Profit]]/Table1[[#This Row],[Budget]]</f>
        <v>-0.55639016666666663</v>
      </c>
    </row>
    <row r="681" spans="1:20" x14ac:dyDescent="0.25">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11">
        <v>14821531</v>
      </c>
      <c r="R681" s="11">
        <v>6000000</v>
      </c>
      <c r="S681" s="11">
        <f>Table1[[#This Row],[Gross Revenue]]-Table1[[#This Row],[Budget]]</f>
        <v>8821531</v>
      </c>
      <c r="T681" s="10">
        <f>Table1[[#This Row],[Profit]]/Table1[[#This Row],[Budget]]</f>
        <v>1.4702551666666666</v>
      </c>
    </row>
    <row r="682" spans="1:20" x14ac:dyDescent="0.25">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11">
        <v>112225777</v>
      </c>
      <c r="R682" s="11">
        <v>80000000</v>
      </c>
      <c r="S682" s="11">
        <f>Table1[[#This Row],[Gross Revenue]]-Table1[[#This Row],[Budget]]</f>
        <v>32225777</v>
      </c>
      <c r="T682" s="10">
        <f>Table1[[#This Row],[Profit]]/Table1[[#This Row],[Budget]]</f>
        <v>0.4028222125</v>
      </c>
    </row>
    <row r="683" spans="1:20" x14ac:dyDescent="0.25">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11">
        <v>40542</v>
      </c>
      <c r="R683" s="11">
        <v>300000</v>
      </c>
      <c r="S683" s="11">
        <f>Table1[[#This Row],[Gross Revenue]]-Table1[[#This Row],[Budget]]</f>
        <v>-259458</v>
      </c>
      <c r="T683" s="10">
        <f>Table1[[#This Row],[Profit]]/Table1[[#This Row],[Budget]]</f>
        <v>-0.86485999999999996</v>
      </c>
    </row>
    <row r="684" spans="1:20" x14ac:dyDescent="0.25">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11">
        <v>92969824</v>
      </c>
      <c r="R684" s="11">
        <v>80000000</v>
      </c>
      <c r="S684" s="11">
        <f>Table1[[#This Row],[Gross Revenue]]-Table1[[#This Row],[Budget]]</f>
        <v>12969824</v>
      </c>
      <c r="T684" s="10">
        <f>Table1[[#This Row],[Profit]]/Table1[[#This Row],[Budget]]</f>
        <v>0.16212280000000001</v>
      </c>
    </row>
    <row r="685" spans="1:20" x14ac:dyDescent="0.25">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11">
        <v>48154732</v>
      </c>
      <c r="R685" s="11">
        <v>50000000</v>
      </c>
      <c r="S685" s="11">
        <f>Table1[[#This Row],[Gross Revenue]]-Table1[[#This Row],[Budget]]</f>
        <v>-1845268</v>
      </c>
      <c r="T685" s="10">
        <f>Table1[[#This Row],[Profit]]/Table1[[#This Row],[Budget]]</f>
        <v>-3.6905359999999998E-2</v>
      </c>
    </row>
    <row r="686" spans="1:20" x14ac:dyDescent="0.25">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11">
        <v>12339633</v>
      </c>
      <c r="R686" s="11">
        <v>36000000</v>
      </c>
      <c r="S686" s="11">
        <f>Table1[[#This Row],[Gross Revenue]]-Table1[[#This Row],[Budget]]</f>
        <v>-23660367</v>
      </c>
      <c r="T686" s="10">
        <f>Table1[[#This Row],[Profit]]/Table1[[#This Row],[Budget]]</f>
        <v>-0.65723241666666665</v>
      </c>
    </row>
    <row r="687" spans="1:20" x14ac:dyDescent="0.25">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11">
        <v>105263257</v>
      </c>
      <c r="R687" s="11">
        <v>55000000</v>
      </c>
      <c r="S687" s="11">
        <f>Table1[[#This Row],[Gross Revenue]]-Table1[[#This Row],[Budget]]</f>
        <v>50263257</v>
      </c>
      <c r="T687" s="10">
        <f>Table1[[#This Row],[Profit]]/Table1[[#This Row],[Budget]]</f>
        <v>0.91387739999999995</v>
      </c>
    </row>
    <row r="688" spans="1:20" x14ac:dyDescent="0.25">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11">
        <v>138339411</v>
      </c>
      <c r="R688" s="11">
        <v>10000000</v>
      </c>
      <c r="S688" s="11">
        <f>Table1[[#This Row],[Gross Revenue]]-Table1[[#This Row],[Budget]]</f>
        <v>128339411</v>
      </c>
      <c r="T688" s="10">
        <f>Table1[[#This Row],[Profit]]/Table1[[#This Row],[Budget]]</f>
        <v>12.833941100000001</v>
      </c>
    </row>
    <row r="689" spans="1:20" x14ac:dyDescent="0.25">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11">
        <v>28014536</v>
      </c>
      <c r="R689" s="11">
        <v>15000000</v>
      </c>
      <c r="S689" s="11">
        <f>Table1[[#This Row],[Gross Revenue]]-Table1[[#This Row],[Budget]]</f>
        <v>13014536</v>
      </c>
      <c r="T689" s="10">
        <f>Table1[[#This Row],[Profit]]/Table1[[#This Row],[Budget]]</f>
        <v>0.86763573333333333</v>
      </c>
    </row>
    <row r="690" spans="1:20" x14ac:dyDescent="0.25">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11">
        <v>2301777</v>
      </c>
      <c r="R690" s="11">
        <v>650000</v>
      </c>
      <c r="S690" s="11">
        <f>Table1[[#This Row],[Gross Revenue]]-Table1[[#This Row],[Budget]]</f>
        <v>1651777</v>
      </c>
      <c r="T690" s="10">
        <f>Table1[[#This Row],[Profit]]/Table1[[#This Row],[Budget]]</f>
        <v>2.5411953846153845</v>
      </c>
    </row>
    <row r="691" spans="1:20" x14ac:dyDescent="0.25">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11">
        <v>334041</v>
      </c>
      <c r="R691" s="11">
        <v>500000</v>
      </c>
      <c r="S691" s="11">
        <f>Table1[[#This Row],[Gross Revenue]]-Table1[[#This Row],[Budget]]</f>
        <v>-165959</v>
      </c>
      <c r="T691" s="10">
        <f>Table1[[#This Row],[Profit]]/Table1[[#This Row],[Budget]]</f>
        <v>-0.33191799999999999</v>
      </c>
    </row>
    <row r="692" spans="1:20" x14ac:dyDescent="0.25">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11">
        <v>72219395</v>
      </c>
      <c r="R692" s="11">
        <v>17000000</v>
      </c>
      <c r="S692" s="11">
        <f>Table1[[#This Row],[Gross Revenue]]-Table1[[#This Row],[Budget]]</f>
        <v>55219395</v>
      </c>
      <c r="T692" s="10">
        <f>Table1[[#This Row],[Profit]]/Table1[[#This Row],[Budget]]</f>
        <v>3.2481997058823531</v>
      </c>
    </row>
    <row r="693" spans="1:20" x14ac:dyDescent="0.25">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11">
        <v>203134</v>
      </c>
      <c r="R693" s="11">
        <v>250000</v>
      </c>
      <c r="S693" s="11">
        <f>Table1[[#This Row],[Gross Revenue]]-Table1[[#This Row],[Budget]]</f>
        <v>-46866</v>
      </c>
      <c r="T693" s="10">
        <f>Table1[[#This Row],[Profit]]/Table1[[#This Row],[Budget]]</f>
        <v>-0.18746399999999999</v>
      </c>
    </row>
    <row r="694" spans="1:20" x14ac:dyDescent="0.25">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11">
        <v>63826569</v>
      </c>
      <c r="R694" s="11">
        <v>35000000</v>
      </c>
      <c r="S694" s="11">
        <f>Table1[[#This Row],[Gross Revenue]]-Table1[[#This Row],[Budget]]</f>
        <v>28826569</v>
      </c>
      <c r="T694" s="10">
        <f>Table1[[#This Row],[Profit]]/Table1[[#This Row],[Budget]]</f>
        <v>0.82361625714285713</v>
      </c>
    </row>
    <row r="695" spans="1:20" x14ac:dyDescent="0.25">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11">
        <v>2856622</v>
      </c>
      <c r="R695" s="11">
        <v>25000</v>
      </c>
      <c r="S695" s="11">
        <f>Table1[[#This Row],[Gross Revenue]]-Table1[[#This Row],[Budget]]</f>
        <v>2831622</v>
      </c>
      <c r="T695" s="10">
        <f>Table1[[#This Row],[Profit]]/Table1[[#This Row],[Budget]]</f>
        <v>113.26488000000001</v>
      </c>
    </row>
    <row r="696" spans="1:20" x14ac:dyDescent="0.25">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11">
        <v>39647595</v>
      </c>
      <c r="R696" s="11">
        <v>12000000</v>
      </c>
      <c r="S696" s="11">
        <f>Table1[[#This Row],[Gross Revenue]]-Table1[[#This Row],[Budget]]</f>
        <v>27647595</v>
      </c>
      <c r="T696" s="10">
        <f>Table1[[#This Row],[Profit]]/Table1[[#This Row],[Budget]]</f>
        <v>2.3039662500000002</v>
      </c>
    </row>
    <row r="697" spans="1:20" x14ac:dyDescent="0.25">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11">
        <v>60491560</v>
      </c>
      <c r="R697" s="11">
        <v>27000000</v>
      </c>
      <c r="S697" s="11">
        <f>Table1[[#This Row],[Gross Revenue]]-Table1[[#This Row],[Budget]]</f>
        <v>33491560</v>
      </c>
      <c r="T697" s="10">
        <f>Table1[[#This Row],[Profit]]/Table1[[#This Row],[Budget]]</f>
        <v>1.2404281481481481</v>
      </c>
    </row>
    <row r="698" spans="1:20" x14ac:dyDescent="0.25">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11">
        <v>5532301</v>
      </c>
      <c r="R698" s="11">
        <v>28000000</v>
      </c>
      <c r="S698" s="11">
        <f>Table1[[#This Row],[Gross Revenue]]-Table1[[#This Row],[Budget]]</f>
        <v>-22467699</v>
      </c>
      <c r="T698" s="10">
        <f>Table1[[#This Row],[Profit]]/Table1[[#This Row],[Budget]]</f>
        <v>-0.80241782142857143</v>
      </c>
    </row>
    <row r="699" spans="1:20" x14ac:dyDescent="0.25">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11">
        <v>64604977</v>
      </c>
      <c r="R699" s="11">
        <v>35000000</v>
      </c>
      <c r="S699" s="11">
        <f>Table1[[#This Row],[Gross Revenue]]-Table1[[#This Row],[Budget]]</f>
        <v>29604977</v>
      </c>
      <c r="T699" s="10">
        <f>Table1[[#This Row],[Profit]]/Table1[[#This Row],[Budget]]</f>
        <v>0.84585648571428573</v>
      </c>
    </row>
    <row r="700" spans="1:20" x14ac:dyDescent="0.25">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11">
        <v>181395380</v>
      </c>
      <c r="R700" s="11">
        <v>45000000</v>
      </c>
      <c r="S700" s="11">
        <f>Table1[[#This Row],[Gross Revenue]]-Table1[[#This Row],[Budget]]</f>
        <v>136395380</v>
      </c>
      <c r="T700" s="10">
        <f>Table1[[#This Row],[Profit]]/Table1[[#This Row],[Budget]]</f>
        <v>3.0310084444444443</v>
      </c>
    </row>
    <row r="701" spans="1:20" x14ac:dyDescent="0.25">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11">
        <v>12514138</v>
      </c>
      <c r="R701" s="11">
        <v>10000000</v>
      </c>
      <c r="S701" s="11">
        <f>Table1[[#This Row],[Gross Revenue]]-Table1[[#This Row],[Budget]]</f>
        <v>2514138</v>
      </c>
      <c r="T701" s="10">
        <f>Table1[[#This Row],[Profit]]/Table1[[#This Row],[Budget]]</f>
        <v>0.25141380000000002</v>
      </c>
    </row>
    <row r="702" spans="1:20" x14ac:dyDescent="0.25">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11">
        <v>10556196</v>
      </c>
      <c r="R702" s="11">
        <v>50000000</v>
      </c>
      <c r="S702" s="11">
        <f>Table1[[#This Row],[Gross Revenue]]-Table1[[#This Row],[Budget]]</f>
        <v>-39443804</v>
      </c>
      <c r="T702" s="10">
        <f>Table1[[#This Row],[Profit]]/Table1[[#This Row],[Budget]]</f>
        <v>-0.78887607999999998</v>
      </c>
    </row>
    <row r="703" spans="1:20" x14ac:dyDescent="0.25">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11">
        <v>250147615</v>
      </c>
      <c r="R703" s="11">
        <v>90000000</v>
      </c>
      <c r="S703" s="11">
        <f>Table1[[#This Row],[Gross Revenue]]-Table1[[#This Row],[Budget]]</f>
        <v>160147615</v>
      </c>
      <c r="T703" s="10">
        <f>Table1[[#This Row],[Profit]]/Table1[[#This Row],[Budget]]</f>
        <v>1.7794179444444445</v>
      </c>
    </row>
    <row r="704" spans="1:20" x14ac:dyDescent="0.25">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11">
        <v>25078937</v>
      </c>
      <c r="R704" s="11">
        <v>30000000</v>
      </c>
      <c r="S704" s="11">
        <f>Table1[[#This Row],[Gross Revenue]]-Table1[[#This Row],[Budget]]</f>
        <v>-4921063</v>
      </c>
      <c r="T704" s="10">
        <f>Table1[[#This Row],[Profit]]/Table1[[#This Row],[Budget]]</f>
        <v>-0.16403543333333334</v>
      </c>
    </row>
    <row r="705" spans="1:20" x14ac:dyDescent="0.25">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11">
        <v>41067398</v>
      </c>
      <c r="R705" s="11">
        <v>25000000</v>
      </c>
      <c r="S705" s="11">
        <f>Table1[[#This Row],[Gross Revenue]]-Table1[[#This Row],[Budget]]</f>
        <v>16067398</v>
      </c>
      <c r="T705" s="10">
        <f>Table1[[#This Row],[Profit]]/Table1[[#This Row],[Budget]]</f>
        <v>0.64269591999999998</v>
      </c>
    </row>
    <row r="706" spans="1:20" x14ac:dyDescent="0.25">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11">
        <v>35927406</v>
      </c>
      <c r="R706" s="11">
        <v>30000000</v>
      </c>
      <c r="S706" s="11">
        <f>Table1[[#This Row],[Gross Revenue]]-Table1[[#This Row],[Budget]]</f>
        <v>5927406</v>
      </c>
      <c r="T706" s="10">
        <f>Table1[[#This Row],[Profit]]/Table1[[#This Row],[Budget]]</f>
        <v>0.19758020000000001</v>
      </c>
    </row>
    <row r="707" spans="1:20" x14ac:dyDescent="0.25">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11">
        <v>126805112</v>
      </c>
      <c r="R707" s="11">
        <v>46000000</v>
      </c>
      <c r="S707" s="11">
        <f>Table1[[#This Row],[Gross Revenue]]-Table1[[#This Row],[Budget]]</f>
        <v>80805112</v>
      </c>
      <c r="T707" s="10">
        <f>Table1[[#This Row],[Profit]]/Table1[[#This Row],[Budget]]</f>
        <v>1.7566328695652174</v>
      </c>
    </row>
    <row r="708" spans="1:20" x14ac:dyDescent="0.25">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11">
        <v>44455658</v>
      </c>
      <c r="R708" s="11">
        <v>25000000</v>
      </c>
      <c r="S708" s="11">
        <f>Table1[[#This Row],[Gross Revenue]]-Table1[[#This Row],[Budget]]</f>
        <v>19455658</v>
      </c>
      <c r="T708" s="10">
        <f>Table1[[#This Row],[Profit]]/Table1[[#This Row],[Budget]]</f>
        <v>0.77822632000000003</v>
      </c>
    </row>
    <row r="709" spans="1:20" x14ac:dyDescent="0.25">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11">
        <v>582024</v>
      </c>
      <c r="R709" s="11">
        <v>1000000</v>
      </c>
      <c r="S709" s="11">
        <f>Table1[[#This Row],[Gross Revenue]]-Table1[[#This Row],[Budget]]</f>
        <v>-417976</v>
      </c>
      <c r="T709" s="10">
        <f>Table1[[#This Row],[Profit]]/Table1[[#This Row],[Budget]]</f>
        <v>-0.41797600000000001</v>
      </c>
    </row>
    <row r="710" spans="1:20" x14ac:dyDescent="0.25">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11">
        <v>1508689</v>
      </c>
      <c r="R710" s="11">
        <v>16000000</v>
      </c>
      <c r="S710" s="11">
        <f>Table1[[#This Row],[Gross Revenue]]-Table1[[#This Row],[Budget]]</f>
        <v>-14491311</v>
      </c>
      <c r="T710" s="10">
        <f>Table1[[#This Row],[Profit]]/Table1[[#This Row],[Budget]]</f>
        <v>-0.90570693749999998</v>
      </c>
    </row>
    <row r="711" spans="1:20" x14ac:dyDescent="0.25">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11">
        <v>532190</v>
      </c>
      <c r="R711" s="11">
        <v>8000000</v>
      </c>
      <c r="S711" s="11">
        <f>Table1[[#This Row],[Gross Revenue]]-Table1[[#This Row],[Budget]]</f>
        <v>-7467810</v>
      </c>
      <c r="T711" s="10">
        <f>Table1[[#This Row],[Profit]]/Table1[[#This Row],[Budget]]</f>
        <v>-0.93347625000000001</v>
      </c>
    </row>
    <row r="712" spans="1:20" x14ac:dyDescent="0.25">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11">
        <v>2298191</v>
      </c>
      <c r="R712" s="11">
        <v>2400000000</v>
      </c>
      <c r="S712" s="11">
        <f>Table1[[#This Row],[Gross Revenue]]-Table1[[#This Row],[Budget]]</f>
        <v>-2397701809</v>
      </c>
      <c r="T712" s="10">
        <f>Table1[[#This Row],[Profit]]/Table1[[#This Row],[Budget]]</f>
        <v>-0.99904242041666669</v>
      </c>
    </row>
    <row r="713" spans="1:20" x14ac:dyDescent="0.25">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11">
        <v>101334374</v>
      </c>
      <c r="R713" s="11">
        <v>24000000</v>
      </c>
      <c r="S713" s="11">
        <f>Table1[[#This Row],[Gross Revenue]]-Table1[[#This Row],[Budget]]</f>
        <v>77334374</v>
      </c>
      <c r="T713" s="10">
        <f>Table1[[#This Row],[Profit]]/Table1[[#This Row],[Budget]]</f>
        <v>3.2222655833333333</v>
      </c>
    </row>
    <row r="714" spans="1:20" x14ac:dyDescent="0.25">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11">
        <v>35422828</v>
      </c>
      <c r="R714" s="11">
        <v>20000000</v>
      </c>
      <c r="S714" s="11">
        <f>Table1[[#This Row],[Gross Revenue]]-Table1[[#This Row],[Budget]]</f>
        <v>15422828</v>
      </c>
      <c r="T714" s="10">
        <f>Table1[[#This Row],[Profit]]/Table1[[#This Row],[Budget]]</f>
        <v>0.77114139999999998</v>
      </c>
    </row>
    <row r="715" spans="1:20" x14ac:dyDescent="0.25">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11">
        <v>37901509</v>
      </c>
      <c r="R715" s="11">
        <v>70000000</v>
      </c>
      <c r="S715" s="11">
        <f>Table1[[#This Row],[Gross Revenue]]-Table1[[#This Row],[Budget]]</f>
        <v>-32098491</v>
      </c>
      <c r="T715" s="10">
        <f>Table1[[#This Row],[Profit]]/Table1[[#This Row],[Budget]]</f>
        <v>-0.45854987142857145</v>
      </c>
    </row>
    <row r="716" spans="1:20" x14ac:dyDescent="0.25">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11">
        <v>2154540</v>
      </c>
      <c r="R716" s="11">
        <v>45000000</v>
      </c>
      <c r="S716" s="11">
        <f>Table1[[#This Row],[Gross Revenue]]-Table1[[#This Row],[Budget]]</f>
        <v>-42845460</v>
      </c>
      <c r="T716" s="10">
        <f>Table1[[#This Row],[Profit]]/Table1[[#This Row],[Budget]]</f>
        <v>-0.95212133333333338</v>
      </c>
    </row>
    <row r="717" spans="1:20" x14ac:dyDescent="0.25">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11">
        <v>302204</v>
      </c>
      <c r="R717" s="11">
        <v>3000000</v>
      </c>
      <c r="S717" s="11">
        <f>Table1[[#This Row],[Gross Revenue]]-Table1[[#This Row],[Budget]]</f>
        <v>-2697796</v>
      </c>
      <c r="T717" s="10">
        <f>Table1[[#This Row],[Profit]]/Table1[[#This Row],[Budget]]</f>
        <v>-0.89926533333333336</v>
      </c>
    </row>
    <row r="718" spans="1:20" x14ac:dyDescent="0.25">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11">
        <v>2221994</v>
      </c>
      <c r="R718" s="11">
        <v>35000000</v>
      </c>
      <c r="S718" s="11">
        <f>Table1[[#This Row],[Gross Revenue]]-Table1[[#This Row],[Budget]]</f>
        <v>-32778006</v>
      </c>
      <c r="T718" s="10">
        <f>Table1[[#This Row],[Profit]]/Table1[[#This Row],[Budget]]</f>
        <v>-0.93651445714285719</v>
      </c>
    </row>
    <row r="719" spans="1:20" x14ac:dyDescent="0.25">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11">
        <v>43490057</v>
      </c>
      <c r="R719" s="11">
        <v>7500000</v>
      </c>
      <c r="S719" s="11">
        <f>Table1[[#This Row],[Gross Revenue]]-Table1[[#This Row],[Budget]]</f>
        <v>35990057</v>
      </c>
      <c r="T719" s="10">
        <f>Table1[[#This Row],[Profit]]/Table1[[#This Row],[Budget]]</f>
        <v>4.7986742666666666</v>
      </c>
    </row>
    <row r="720" spans="1:20" x14ac:dyDescent="0.25">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11">
        <v>54967359</v>
      </c>
      <c r="R720" s="11">
        <v>40000000</v>
      </c>
      <c r="S720" s="11">
        <f>Table1[[#This Row],[Gross Revenue]]-Table1[[#This Row],[Budget]]</f>
        <v>14967359</v>
      </c>
      <c r="T720" s="10">
        <f>Table1[[#This Row],[Profit]]/Table1[[#This Row],[Budget]]</f>
        <v>0.374183975</v>
      </c>
    </row>
    <row r="721" spans="1:20" x14ac:dyDescent="0.25">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11">
        <v>48068396</v>
      </c>
      <c r="R721" s="11">
        <v>160000000</v>
      </c>
      <c r="S721" s="11">
        <f>Table1[[#This Row],[Gross Revenue]]-Table1[[#This Row],[Budget]]</f>
        <v>-111931604</v>
      </c>
      <c r="T721" s="10">
        <f>Table1[[#This Row],[Profit]]/Table1[[#This Row],[Budget]]</f>
        <v>-0.699572525</v>
      </c>
    </row>
    <row r="722" spans="1:20" x14ac:dyDescent="0.25">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11">
        <v>29247405</v>
      </c>
      <c r="R722" s="11">
        <v>25000000</v>
      </c>
      <c r="S722" s="11">
        <f>Table1[[#This Row],[Gross Revenue]]-Table1[[#This Row],[Budget]]</f>
        <v>4247405</v>
      </c>
      <c r="T722" s="10">
        <f>Table1[[#This Row],[Profit]]/Table1[[#This Row],[Budget]]</f>
        <v>0.1698962</v>
      </c>
    </row>
    <row r="723" spans="1:20" x14ac:dyDescent="0.25">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11">
        <v>54700065</v>
      </c>
      <c r="R723" s="11">
        <v>105000000</v>
      </c>
      <c r="S723" s="11">
        <f>Table1[[#This Row],[Gross Revenue]]-Table1[[#This Row],[Budget]]</f>
        <v>-50299935</v>
      </c>
      <c r="T723" s="10">
        <f>Table1[[#This Row],[Profit]]/Table1[[#This Row],[Budget]]</f>
        <v>-0.479047</v>
      </c>
    </row>
    <row r="724" spans="1:20" x14ac:dyDescent="0.25">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11">
        <v>1686429</v>
      </c>
      <c r="R724" s="11">
        <v>16000000</v>
      </c>
      <c r="S724" s="11">
        <f>Table1[[#This Row],[Gross Revenue]]-Table1[[#This Row],[Budget]]</f>
        <v>-14313571</v>
      </c>
      <c r="T724" s="10">
        <f>Table1[[#This Row],[Profit]]/Table1[[#This Row],[Budget]]</f>
        <v>-0.89459818749999998</v>
      </c>
    </row>
    <row r="725" spans="1:20" x14ac:dyDescent="0.25">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11">
        <v>6482195</v>
      </c>
      <c r="R725" s="11">
        <v>37000000</v>
      </c>
      <c r="S725" s="11">
        <f>Table1[[#This Row],[Gross Revenue]]-Table1[[#This Row],[Budget]]</f>
        <v>-30517805</v>
      </c>
      <c r="T725" s="10">
        <f>Table1[[#This Row],[Profit]]/Table1[[#This Row],[Budget]]</f>
        <v>-0.82480554054054056</v>
      </c>
    </row>
    <row r="726" spans="1:20" x14ac:dyDescent="0.25">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11">
        <v>20733485</v>
      </c>
      <c r="R726" s="11">
        <v>5000000</v>
      </c>
      <c r="S726" s="11">
        <f>Table1[[#This Row],[Gross Revenue]]-Table1[[#This Row],[Budget]]</f>
        <v>15733485</v>
      </c>
      <c r="T726" s="10">
        <f>Table1[[#This Row],[Profit]]/Table1[[#This Row],[Budget]]</f>
        <v>3.1466970000000001</v>
      </c>
    </row>
    <row r="727" spans="1:20" x14ac:dyDescent="0.25">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11">
        <v>22359293</v>
      </c>
      <c r="R727" s="11">
        <v>29000000</v>
      </c>
      <c r="S727" s="11">
        <f>Table1[[#This Row],[Gross Revenue]]-Table1[[#This Row],[Budget]]</f>
        <v>-6640707</v>
      </c>
      <c r="T727" s="10">
        <f>Table1[[#This Row],[Profit]]/Table1[[#This Row],[Budget]]</f>
        <v>-0.22898989655172414</v>
      </c>
    </row>
    <row r="728" spans="1:20" x14ac:dyDescent="0.25">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11">
        <v>94596</v>
      </c>
      <c r="R728" s="11">
        <v>1000000</v>
      </c>
      <c r="S728" s="11">
        <f>Table1[[#This Row],[Gross Revenue]]-Table1[[#This Row],[Budget]]</f>
        <v>-905404</v>
      </c>
      <c r="T728" s="10">
        <f>Table1[[#This Row],[Profit]]/Table1[[#This Row],[Budget]]</f>
        <v>-0.90540399999999999</v>
      </c>
    </row>
    <row r="729" spans="1:20" x14ac:dyDescent="0.25">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11">
        <v>60984028</v>
      </c>
      <c r="R729" s="11">
        <v>57000000</v>
      </c>
      <c r="S729" s="11">
        <f>Table1[[#This Row],[Gross Revenue]]-Table1[[#This Row],[Budget]]</f>
        <v>3984028</v>
      </c>
      <c r="T729" s="10">
        <f>Table1[[#This Row],[Profit]]/Table1[[#This Row],[Budget]]</f>
        <v>6.9895228070175439E-2</v>
      </c>
    </row>
    <row r="730" spans="1:20" x14ac:dyDescent="0.25">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11">
        <v>42877165</v>
      </c>
      <c r="R730" s="11">
        <v>86000000</v>
      </c>
      <c r="S730" s="11">
        <f>Table1[[#This Row],[Gross Revenue]]-Table1[[#This Row],[Budget]]</f>
        <v>-43122835</v>
      </c>
      <c r="T730" s="10">
        <f>Table1[[#This Row],[Profit]]/Table1[[#This Row],[Budget]]</f>
        <v>-0.50142831395348841</v>
      </c>
    </row>
    <row r="731" spans="1:20" x14ac:dyDescent="0.25">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11">
        <v>63540020</v>
      </c>
      <c r="R731" s="11">
        <v>93000000</v>
      </c>
      <c r="S731" s="11">
        <f>Table1[[#This Row],[Gross Revenue]]-Table1[[#This Row],[Budget]]</f>
        <v>-29459980</v>
      </c>
      <c r="T731" s="10">
        <f>Table1[[#This Row],[Profit]]/Table1[[#This Row],[Budget]]</f>
        <v>-0.31677397849462363</v>
      </c>
    </row>
    <row r="732" spans="1:20" x14ac:dyDescent="0.25">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11">
        <v>45857453</v>
      </c>
      <c r="R732" s="11">
        <v>3500000</v>
      </c>
      <c r="S732" s="11">
        <f>Table1[[#This Row],[Gross Revenue]]-Table1[[#This Row],[Budget]]</f>
        <v>42357453</v>
      </c>
      <c r="T732" s="10">
        <f>Table1[[#This Row],[Profit]]/Table1[[#This Row],[Budget]]</f>
        <v>12.102129428571429</v>
      </c>
    </row>
    <row r="733" spans="1:20" x14ac:dyDescent="0.25">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11">
        <v>48265581</v>
      </c>
      <c r="R733" s="11">
        <v>50000000</v>
      </c>
      <c r="S733" s="11">
        <f>Table1[[#This Row],[Gross Revenue]]-Table1[[#This Row],[Budget]]</f>
        <v>-1734419</v>
      </c>
      <c r="T733" s="10">
        <f>Table1[[#This Row],[Profit]]/Table1[[#This Row],[Budget]]</f>
        <v>-3.4688379999999998E-2</v>
      </c>
    </row>
    <row r="734" spans="1:20" x14ac:dyDescent="0.25">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11">
        <v>7837632</v>
      </c>
      <c r="R734" s="11">
        <v>18000000</v>
      </c>
      <c r="S734" s="11">
        <f>Table1[[#This Row],[Gross Revenue]]-Table1[[#This Row],[Budget]]</f>
        <v>-10162368</v>
      </c>
      <c r="T734" s="10">
        <f>Table1[[#This Row],[Profit]]/Table1[[#This Row],[Budget]]</f>
        <v>-0.56457599999999997</v>
      </c>
    </row>
    <row r="735" spans="1:20" x14ac:dyDescent="0.25">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11">
        <v>54910560</v>
      </c>
      <c r="R735" s="11">
        <v>60000000</v>
      </c>
      <c r="S735" s="11">
        <f>Table1[[#This Row],[Gross Revenue]]-Table1[[#This Row],[Budget]]</f>
        <v>-5089440</v>
      </c>
      <c r="T735" s="10">
        <f>Table1[[#This Row],[Profit]]/Table1[[#This Row],[Budget]]</f>
        <v>-8.4823999999999997E-2</v>
      </c>
    </row>
    <row r="736" spans="1:20" x14ac:dyDescent="0.25">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11">
        <v>12836</v>
      </c>
      <c r="R736" s="11">
        <v>4000000</v>
      </c>
      <c r="S736" s="11">
        <f>Table1[[#This Row],[Gross Revenue]]-Table1[[#This Row],[Budget]]</f>
        <v>-3987164</v>
      </c>
      <c r="T736" s="10">
        <f>Table1[[#This Row],[Profit]]/Table1[[#This Row],[Budget]]</f>
        <v>-0.99679099999999998</v>
      </c>
    </row>
    <row r="737" spans="1:20" x14ac:dyDescent="0.25">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11">
        <v>229074524</v>
      </c>
      <c r="R737" s="11">
        <v>73000000</v>
      </c>
      <c r="S737" s="11">
        <f>Table1[[#This Row],[Gross Revenue]]-Table1[[#This Row],[Budget]]</f>
        <v>156074524</v>
      </c>
      <c r="T737" s="10">
        <f>Table1[[#This Row],[Profit]]/Table1[[#This Row],[Budget]]</f>
        <v>2.1380071780821917</v>
      </c>
    </row>
    <row r="738" spans="1:20" x14ac:dyDescent="0.25">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11">
        <v>13801755</v>
      </c>
      <c r="R738" s="11">
        <v>20000000</v>
      </c>
      <c r="S738" s="11">
        <f>Table1[[#This Row],[Gross Revenue]]-Table1[[#This Row],[Budget]]</f>
        <v>-6198245</v>
      </c>
      <c r="T738" s="10">
        <f>Table1[[#This Row],[Profit]]/Table1[[#This Row],[Budget]]</f>
        <v>-0.30991225</v>
      </c>
    </row>
    <row r="739" spans="1:20" x14ac:dyDescent="0.25">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11">
        <v>41256277</v>
      </c>
      <c r="R739" s="11">
        <v>50000000</v>
      </c>
      <c r="S739" s="11">
        <f>Table1[[#This Row],[Gross Revenue]]-Table1[[#This Row],[Budget]]</f>
        <v>-8743723</v>
      </c>
      <c r="T739" s="10">
        <f>Table1[[#This Row],[Profit]]/Table1[[#This Row],[Budget]]</f>
        <v>-0.17487446000000001</v>
      </c>
    </row>
    <row r="740" spans="1:20" x14ac:dyDescent="0.25">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11">
        <v>17593391</v>
      </c>
      <c r="R740" s="11">
        <v>80000000</v>
      </c>
      <c r="S740" s="11">
        <f>Table1[[#This Row],[Gross Revenue]]-Table1[[#This Row],[Budget]]</f>
        <v>-62406609</v>
      </c>
      <c r="T740" s="10">
        <f>Table1[[#This Row],[Profit]]/Table1[[#This Row],[Budget]]</f>
        <v>-0.78008261249999999</v>
      </c>
    </row>
    <row r="741" spans="1:20" x14ac:dyDescent="0.25">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11">
        <v>45856732</v>
      </c>
      <c r="R741" s="11">
        <v>40000000</v>
      </c>
      <c r="S741" s="11">
        <f>Table1[[#This Row],[Gross Revenue]]-Table1[[#This Row],[Budget]]</f>
        <v>5856732</v>
      </c>
      <c r="T741" s="10">
        <f>Table1[[#This Row],[Profit]]/Table1[[#This Row],[Budget]]</f>
        <v>0.1464183</v>
      </c>
    </row>
    <row r="742" spans="1:20" x14ac:dyDescent="0.25">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11">
        <v>33927476</v>
      </c>
      <c r="R742" s="11">
        <v>40000000</v>
      </c>
      <c r="S742" s="11">
        <f>Table1[[#This Row],[Gross Revenue]]-Table1[[#This Row],[Budget]]</f>
        <v>-6072524</v>
      </c>
      <c r="T742" s="10">
        <f>Table1[[#This Row],[Profit]]/Table1[[#This Row],[Budget]]</f>
        <v>-0.15181310000000001</v>
      </c>
    </row>
    <row r="743" spans="1:20" x14ac:dyDescent="0.25">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11">
        <v>61355436</v>
      </c>
      <c r="R743" s="11">
        <v>68000000</v>
      </c>
      <c r="S743" s="11">
        <f>Table1[[#This Row],[Gross Revenue]]-Table1[[#This Row],[Budget]]</f>
        <v>-6644564</v>
      </c>
      <c r="T743" s="10">
        <f>Table1[[#This Row],[Profit]]/Table1[[#This Row],[Budget]]</f>
        <v>-9.7714176470588235E-2</v>
      </c>
    </row>
    <row r="744" spans="1:20" x14ac:dyDescent="0.25">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11">
        <v>10200000</v>
      </c>
      <c r="R744" s="11">
        <v>10000000</v>
      </c>
      <c r="S744" s="11">
        <f>Table1[[#This Row],[Gross Revenue]]-Table1[[#This Row],[Budget]]</f>
        <v>200000</v>
      </c>
      <c r="T744" s="10">
        <f>Table1[[#This Row],[Profit]]/Table1[[#This Row],[Budget]]</f>
        <v>0.02</v>
      </c>
    </row>
    <row r="745" spans="1:20" x14ac:dyDescent="0.25">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11">
        <v>18195</v>
      </c>
      <c r="R745" s="11">
        <v>250000</v>
      </c>
      <c r="S745" s="11">
        <f>Table1[[#This Row],[Gross Revenue]]-Table1[[#This Row],[Budget]]</f>
        <v>-231805</v>
      </c>
      <c r="T745" s="10">
        <f>Table1[[#This Row],[Profit]]/Table1[[#This Row],[Budget]]</f>
        <v>-0.92722000000000004</v>
      </c>
    </row>
    <row r="746" spans="1:20" x14ac:dyDescent="0.25">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11">
        <v>4306697</v>
      </c>
      <c r="R746" s="11">
        <v>5000000</v>
      </c>
      <c r="S746" s="11">
        <f>Table1[[#This Row],[Gross Revenue]]-Table1[[#This Row],[Budget]]</f>
        <v>-693303</v>
      </c>
      <c r="T746" s="10">
        <f>Table1[[#This Row],[Profit]]/Table1[[#This Row],[Budget]]</f>
        <v>-0.13866059999999999</v>
      </c>
    </row>
    <row r="747" spans="1:20" x14ac:dyDescent="0.25">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11">
        <v>231417</v>
      </c>
      <c r="R747" s="11">
        <v>60000000</v>
      </c>
      <c r="S747" s="11">
        <f>Table1[[#This Row],[Gross Revenue]]-Table1[[#This Row],[Budget]]</f>
        <v>-59768583</v>
      </c>
      <c r="T747" s="10">
        <f>Table1[[#This Row],[Profit]]/Table1[[#This Row],[Budget]]</f>
        <v>-0.99614305000000003</v>
      </c>
    </row>
    <row r="748" spans="1:20" x14ac:dyDescent="0.25">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11">
        <v>658672302</v>
      </c>
      <c r="R748" s="11">
        <v>200000000</v>
      </c>
      <c r="S748" s="11">
        <f>Table1[[#This Row],[Gross Revenue]]-Table1[[#This Row],[Budget]]</f>
        <v>458672302</v>
      </c>
      <c r="T748" s="10">
        <f>Table1[[#This Row],[Profit]]/Table1[[#This Row],[Budget]]</f>
        <v>2.29336151</v>
      </c>
    </row>
    <row r="749" spans="1:20" x14ac:dyDescent="0.25">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11">
        <v>125332007</v>
      </c>
      <c r="R749" s="11">
        <v>110000000</v>
      </c>
      <c r="S749" s="11">
        <f>Table1[[#This Row],[Gross Revenue]]-Table1[[#This Row],[Budget]]</f>
        <v>15332007</v>
      </c>
      <c r="T749" s="10">
        <f>Table1[[#This Row],[Profit]]/Table1[[#This Row],[Budget]]</f>
        <v>0.13938188181818181</v>
      </c>
    </row>
    <row r="750" spans="1:20" x14ac:dyDescent="0.25">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11">
        <v>617172</v>
      </c>
      <c r="R750" s="11">
        <v>375000</v>
      </c>
      <c r="S750" s="11">
        <f>Table1[[#This Row],[Gross Revenue]]-Table1[[#This Row],[Budget]]</f>
        <v>242172</v>
      </c>
      <c r="T750" s="10">
        <f>Table1[[#This Row],[Profit]]/Table1[[#This Row],[Budget]]</f>
        <v>0.64579200000000003</v>
      </c>
    </row>
    <row r="751" spans="1:20" x14ac:dyDescent="0.25">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11">
        <v>11466088</v>
      </c>
      <c r="R751" s="11">
        <v>71000000</v>
      </c>
      <c r="S751" s="11">
        <f>Table1[[#This Row],[Gross Revenue]]-Table1[[#This Row],[Budget]]</f>
        <v>-59533912</v>
      </c>
      <c r="T751" s="10">
        <f>Table1[[#This Row],[Profit]]/Table1[[#This Row],[Budget]]</f>
        <v>-0.83850580281690146</v>
      </c>
    </row>
    <row r="752" spans="1:20" x14ac:dyDescent="0.25">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11">
        <v>1950218</v>
      </c>
      <c r="R752" s="11">
        <v>1000000</v>
      </c>
      <c r="S752" s="11">
        <f>Table1[[#This Row],[Gross Revenue]]-Table1[[#This Row],[Budget]]</f>
        <v>950218</v>
      </c>
      <c r="T752" s="10">
        <f>Table1[[#This Row],[Profit]]/Table1[[#This Row],[Budget]]</f>
        <v>0.95021800000000001</v>
      </c>
    </row>
    <row r="753" spans="1:20" x14ac:dyDescent="0.25">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11">
        <v>9054736</v>
      </c>
      <c r="R753" s="11">
        <v>2700000</v>
      </c>
      <c r="S753" s="11">
        <f>Table1[[#This Row],[Gross Revenue]]-Table1[[#This Row],[Budget]]</f>
        <v>6354736</v>
      </c>
      <c r="T753" s="10">
        <f>Table1[[#This Row],[Profit]]/Table1[[#This Row],[Budget]]</f>
        <v>2.3536059259259261</v>
      </c>
    </row>
    <row r="754" spans="1:20" x14ac:dyDescent="0.25">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11">
        <v>47474112</v>
      </c>
      <c r="R754" s="11">
        <v>90000000</v>
      </c>
      <c r="S754" s="11">
        <f>Table1[[#This Row],[Gross Revenue]]-Table1[[#This Row],[Budget]]</f>
        <v>-42525888</v>
      </c>
      <c r="T754" s="10">
        <f>Table1[[#This Row],[Profit]]/Table1[[#This Row],[Budget]]</f>
        <v>-0.47250986666666667</v>
      </c>
    </row>
    <row r="755" spans="1:20" x14ac:dyDescent="0.25">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11">
        <v>43022524</v>
      </c>
      <c r="R755" s="11">
        <v>15000000</v>
      </c>
      <c r="S755" s="11">
        <f>Table1[[#This Row],[Gross Revenue]]-Table1[[#This Row],[Budget]]</f>
        <v>28022524</v>
      </c>
      <c r="T755" s="10">
        <f>Table1[[#This Row],[Profit]]/Table1[[#This Row],[Budget]]</f>
        <v>1.8681682666666666</v>
      </c>
    </row>
    <row r="756" spans="1:20" x14ac:dyDescent="0.25">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11">
        <v>6448817</v>
      </c>
      <c r="R756" s="11">
        <v>35000000</v>
      </c>
      <c r="S756" s="11">
        <f>Table1[[#This Row],[Gross Revenue]]-Table1[[#This Row],[Budget]]</f>
        <v>-28551183</v>
      </c>
      <c r="T756" s="10">
        <f>Table1[[#This Row],[Profit]]/Table1[[#This Row],[Budget]]</f>
        <v>-0.8157480857142857</v>
      </c>
    </row>
    <row r="757" spans="1:20" x14ac:dyDescent="0.25">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11">
        <v>536767</v>
      </c>
      <c r="R757" s="11">
        <v>60000</v>
      </c>
      <c r="S757" s="11">
        <f>Table1[[#This Row],[Gross Revenue]]-Table1[[#This Row],[Budget]]</f>
        <v>476767</v>
      </c>
      <c r="T757" s="10">
        <f>Table1[[#This Row],[Profit]]/Table1[[#This Row],[Budget]]</f>
        <v>7.9461166666666667</v>
      </c>
    </row>
    <row r="758" spans="1:20" x14ac:dyDescent="0.25">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11">
        <v>16574731</v>
      </c>
      <c r="R758" s="11">
        <v>13000000</v>
      </c>
      <c r="S758" s="11">
        <f>Table1[[#This Row],[Gross Revenue]]-Table1[[#This Row],[Budget]]</f>
        <v>3574731</v>
      </c>
      <c r="T758" s="10">
        <f>Table1[[#This Row],[Profit]]/Table1[[#This Row],[Budget]]</f>
        <v>0.27497930769230772</v>
      </c>
    </row>
    <row r="759" spans="1:20" x14ac:dyDescent="0.25">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11">
        <v>162792677</v>
      </c>
      <c r="R759" s="11">
        <v>120000000</v>
      </c>
      <c r="S759" s="11">
        <f>Table1[[#This Row],[Gross Revenue]]-Table1[[#This Row],[Budget]]</f>
        <v>42792677</v>
      </c>
      <c r="T759" s="10">
        <f>Table1[[#This Row],[Profit]]/Table1[[#This Row],[Budget]]</f>
        <v>0.35660564166666664</v>
      </c>
    </row>
    <row r="760" spans="1:20" x14ac:dyDescent="0.25">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11">
        <v>56702901</v>
      </c>
      <c r="R760" s="11">
        <v>60000000</v>
      </c>
      <c r="S760" s="11">
        <f>Table1[[#This Row],[Gross Revenue]]-Table1[[#This Row],[Budget]]</f>
        <v>-3297099</v>
      </c>
      <c r="T760" s="10">
        <f>Table1[[#This Row],[Profit]]/Table1[[#This Row],[Budget]]</f>
        <v>-5.4951649999999998E-2</v>
      </c>
    </row>
    <row r="761" spans="1:20" x14ac:dyDescent="0.25">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11">
        <v>30324946</v>
      </c>
      <c r="R761" s="11">
        <v>17000000</v>
      </c>
      <c r="S761" s="11">
        <f>Table1[[#This Row],[Gross Revenue]]-Table1[[#This Row],[Budget]]</f>
        <v>13324946</v>
      </c>
      <c r="T761" s="10">
        <f>Table1[[#This Row],[Profit]]/Table1[[#This Row],[Budget]]</f>
        <v>0.78382035294117647</v>
      </c>
    </row>
    <row r="762" spans="1:20" x14ac:dyDescent="0.25">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11">
        <v>16311763</v>
      </c>
      <c r="R762" s="11">
        <v>17000000</v>
      </c>
      <c r="S762" s="11">
        <f>Table1[[#This Row],[Gross Revenue]]-Table1[[#This Row],[Budget]]</f>
        <v>-688237</v>
      </c>
      <c r="T762" s="10">
        <f>Table1[[#This Row],[Profit]]/Table1[[#This Row],[Budget]]</f>
        <v>-4.0484529411764704E-2</v>
      </c>
    </row>
    <row r="763" spans="1:20" x14ac:dyDescent="0.25">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11">
        <v>6712241</v>
      </c>
      <c r="R763" s="11">
        <v>7500000</v>
      </c>
      <c r="S763" s="11">
        <f>Table1[[#This Row],[Gross Revenue]]-Table1[[#This Row],[Budget]]</f>
        <v>-787759</v>
      </c>
      <c r="T763" s="10">
        <f>Table1[[#This Row],[Profit]]/Table1[[#This Row],[Budget]]</f>
        <v>-0.10503453333333333</v>
      </c>
    </row>
    <row r="764" spans="1:20" x14ac:dyDescent="0.25">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11">
        <v>64359</v>
      </c>
      <c r="R764" s="11">
        <v>2500000</v>
      </c>
      <c r="S764" s="11">
        <f>Table1[[#This Row],[Gross Revenue]]-Table1[[#This Row],[Budget]]</f>
        <v>-2435641</v>
      </c>
      <c r="T764" s="10">
        <f>Table1[[#This Row],[Profit]]/Table1[[#This Row],[Budget]]</f>
        <v>-0.97425640000000002</v>
      </c>
    </row>
    <row r="765" spans="1:20" x14ac:dyDescent="0.25">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11">
        <v>90646554</v>
      </c>
      <c r="R765" s="11">
        <v>105000000</v>
      </c>
      <c r="S765" s="11">
        <f>Table1[[#This Row],[Gross Revenue]]-Table1[[#This Row],[Budget]]</f>
        <v>-14353446</v>
      </c>
      <c r="T765" s="10">
        <f>Table1[[#This Row],[Profit]]/Table1[[#This Row],[Budget]]</f>
        <v>-0.13669948571428572</v>
      </c>
    </row>
    <row r="766" spans="1:20" x14ac:dyDescent="0.25">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11">
        <v>201573391</v>
      </c>
      <c r="R766" s="11">
        <v>140000000</v>
      </c>
      <c r="S766" s="11">
        <f>Table1[[#This Row],[Gross Revenue]]-Table1[[#This Row],[Budget]]</f>
        <v>61573391</v>
      </c>
      <c r="T766" s="10">
        <f>Table1[[#This Row],[Profit]]/Table1[[#This Row],[Budget]]</f>
        <v>0.43980993571428573</v>
      </c>
    </row>
    <row r="767" spans="1:20" x14ac:dyDescent="0.25">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11">
        <v>18318000</v>
      </c>
      <c r="R767" s="11">
        <v>80000000</v>
      </c>
      <c r="S767" s="11">
        <f>Table1[[#This Row],[Gross Revenue]]-Table1[[#This Row],[Budget]]</f>
        <v>-61682000</v>
      </c>
      <c r="T767" s="10">
        <f>Table1[[#This Row],[Profit]]/Table1[[#This Row],[Budget]]</f>
        <v>-0.77102499999999996</v>
      </c>
    </row>
    <row r="768" spans="1:20" x14ac:dyDescent="0.25">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11">
        <v>11144518</v>
      </c>
      <c r="R768" s="11">
        <v>15000000</v>
      </c>
      <c r="S768" s="11">
        <f>Table1[[#This Row],[Gross Revenue]]-Table1[[#This Row],[Budget]]</f>
        <v>-3855482</v>
      </c>
      <c r="T768" s="10">
        <f>Table1[[#This Row],[Profit]]/Table1[[#This Row],[Budget]]</f>
        <v>-0.25703213333333336</v>
      </c>
    </row>
    <row r="769" spans="1:20" x14ac:dyDescent="0.25">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11">
        <v>22843047</v>
      </c>
      <c r="R769" s="11">
        <v>55000000</v>
      </c>
      <c r="S769" s="11">
        <f>Table1[[#This Row],[Gross Revenue]]-Table1[[#This Row],[Budget]]</f>
        <v>-32156953</v>
      </c>
      <c r="T769" s="10">
        <f>Table1[[#This Row],[Profit]]/Table1[[#This Row],[Budget]]</f>
        <v>-0.58467187272727272</v>
      </c>
    </row>
    <row r="770" spans="1:20" x14ac:dyDescent="0.25">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11">
        <v>70001065</v>
      </c>
      <c r="R770" s="11">
        <v>45000000</v>
      </c>
      <c r="S770" s="11">
        <f>Table1[[#This Row],[Gross Revenue]]-Table1[[#This Row],[Budget]]</f>
        <v>25001065</v>
      </c>
      <c r="T770" s="10">
        <f>Table1[[#This Row],[Profit]]/Table1[[#This Row],[Budget]]</f>
        <v>0.55557922222222222</v>
      </c>
    </row>
    <row r="771" spans="1:20" x14ac:dyDescent="0.25">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11">
        <v>32368960</v>
      </c>
      <c r="R771" s="11">
        <v>25000000</v>
      </c>
      <c r="S771" s="11">
        <f>Table1[[#This Row],[Gross Revenue]]-Table1[[#This Row],[Budget]]</f>
        <v>7368960</v>
      </c>
      <c r="T771" s="10">
        <f>Table1[[#This Row],[Profit]]/Table1[[#This Row],[Budget]]</f>
        <v>0.29475839999999998</v>
      </c>
    </row>
    <row r="772" spans="1:20" x14ac:dyDescent="0.25">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11">
        <v>13493</v>
      </c>
      <c r="R772" s="11">
        <v>600000</v>
      </c>
      <c r="S772" s="11">
        <f>Table1[[#This Row],[Gross Revenue]]-Table1[[#This Row],[Budget]]</f>
        <v>-586507</v>
      </c>
      <c r="T772" s="10">
        <f>Table1[[#This Row],[Profit]]/Table1[[#This Row],[Budget]]</f>
        <v>-0.97751166666666667</v>
      </c>
    </row>
    <row r="773" spans="1:20" x14ac:dyDescent="0.25">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11">
        <v>2365931</v>
      </c>
      <c r="R773" s="11">
        <v>1500000</v>
      </c>
      <c r="S773" s="11">
        <f>Table1[[#This Row],[Gross Revenue]]-Table1[[#This Row],[Budget]]</f>
        <v>865931</v>
      </c>
      <c r="T773" s="10">
        <f>Table1[[#This Row],[Profit]]/Table1[[#This Row],[Budget]]</f>
        <v>0.57728733333333337</v>
      </c>
    </row>
    <row r="774" spans="1:20" x14ac:dyDescent="0.25">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11">
        <v>26525834</v>
      </c>
      <c r="R774" s="11">
        <v>30000000</v>
      </c>
      <c r="S774" s="11">
        <f>Table1[[#This Row],[Gross Revenue]]-Table1[[#This Row],[Budget]]</f>
        <v>-3474166</v>
      </c>
      <c r="T774" s="10">
        <f>Table1[[#This Row],[Profit]]/Table1[[#This Row],[Budget]]</f>
        <v>-0.11580553333333334</v>
      </c>
    </row>
    <row r="775" spans="1:20" x14ac:dyDescent="0.25">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11">
        <v>25339117</v>
      </c>
      <c r="R775" s="11">
        <v>10000000</v>
      </c>
      <c r="S775" s="11">
        <f>Table1[[#This Row],[Gross Revenue]]-Table1[[#This Row],[Budget]]</f>
        <v>15339117</v>
      </c>
      <c r="T775" s="10">
        <f>Table1[[#This Row],[Profit]]/Table1[[#This Row],[Budget]]</f>
        <v>1.5339117</v>
      </c>
    </row>
    <row r="776" spans="1:20" x14ac:dyDescent="0.25">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11">
        <v>5032496</v>
      </c>
      <c r="R776" s="11">
        <v>12000000</v>
      </c>
      <c r="S776" s="11">
        <f>Table1[[#This Row],[Gross Revenue]]-Table1[[#This Row],[Budget]]</f>
        <v>-6967504</v>
      </c>
      <c r="T776" s="10">
        <f>Table1[[#This Row],[Profit]]/Table1[[#This Row],[Budget]]</f>
        <v>-0.58062533333333333</v>
      </c>
    </row>
    <row r="777" spans="1:20" x14ac:dyDescent="0.25">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11">
        <v>5595428</v>
      </c>
      <c r="R777" s="11">
        <v>2900000</v>
      </c>
      <c r="S777" s="11">
        <f>Table1[[#This Row],[Gross Revenue]]-Table1[[#This Row],[Budget]]</f>
        <v>2695428</v>
      </c>
      <c r="T777" s="10">
        <f>Table1[[#This Row],[Profit]]/Table1[[#This Row],[Budget]]</f>
        <v>0.92945793103448271</v>
      </c>
    </row>
    <row r="778" spans="1:20" x14ac:dyDescent="0.25">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11">
        <v>306715</v>
      </c>
      <c r="R778" s="11">
        <v>10000000</v>
      </c>
      <c r="S778" s="11">
        <f>Table1[[#This Row],[Gross Revenue]]-Table1[[#This Row],[Budget]]</f>
        <v>-9693285</v>
      </c>
      <c r="T778" s="10">
        <f>Table1[[#This Row],[Profit]]/Table1[[#This Row],[Budget]]</f>
        <v>-0.96932850000000004</v>
      </c>
    </row>
    <row r="779" spans="1:20" x14ac:dyDescent="0.25">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11">
        <v>78745923</v>
      </c>
      <c r="R779" s="11">
        <v>55000000</v>
      </c>
      <c r="S779" s="11">
        <f>Table1[[#This Row],[Gross Revenue]]-Table1[[#This Row],[Budget]]</f>
        <v>23745923</v>
      </c>
      <c r="T779" s="10">
        <f>Table1[[#This Row],[Profit]]/Table1[[#This Row],[Budget]]</f>
        <v>0.43174405454545456</v>
      </c>
    </row>
    <row r="780" spans="1:20" x14ac:dyDescent="0.25">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11">
        <v>1789892</v>
      </c>
      <c r="R780" s="11">
        <v>8000000</v>
      </c>
      <c r="S780" s="11">
        <f>Table1[[#This Row],[Gross Revenue]]-Table1[[#This Row],[Budget]]</f>
        <v>-6210108</v>
      </c>
      <c r="T780" s="10">
        <f>Table1[[#This Row],[Profit]]/Table1[[#This Row],[Budget]]</f>
        <v>-0.7762635</v>
      </c>
    </row>
    <row r="781" spans="1:20" x14ac:dyDescent="0.25">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11">
        <v>14337579</v>
      </c>
      <c r="R781" s="11">
        <v>27000000</v>
      </c>
      <c r="S781" s="11">
        <f>Table1[[#This Row],[Gross Revenue]]-Table1[[#This Row],[Budget]]</f>
        <v>-12662421</v>
      </c>
      <c r="T781" s="10">
        <f>Table1[[#This Row],[Profit]]/Table1[[#This Row],[Budget]]</f>
        <v>-0.46897855555555557</v>
      </c>
    </row>
    <row r="782" spans="1:20" x14ac:dyDescent="0.25">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11">
        <v>15062898</v>
      </c>
      <c r="R782" s="11">
        <v>14000000</v>
      </c>
      <c r="S782" s="11">
        <f>Table1[[#This Row],[Gross Revenue]]-Table1[[#This Row],[Budget]]</f>
        <v>1062898</v>
      </c>
      <c r="T782" s="10">
        <f>Table1[[#This Row],[Profit]]/Table1[[#This Row],[Budget]]</f>
        <v>7.5921285714285719E-2</v>
      </c>
    </row>
    <row r="783" spans="1:20" x14ac:dyDescent="0.25">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11">
        <v>140459099</v>
      </c>
      <c r="R783" s="11">
        <v>75000000</v>
      </c>
      <c r="S783" s="11">
        <f>Table1[[#This Row],[Gross Revenue]]-Table1[[#This Row],[Budget]]</f>
        <v>65459099</v>
      </c>
      <c r="T783" s="10">
        <f>Table1[[#This Row],[Profit]]/Table1[[#This Row],[Budget]]</f>
        <v>0.87278798666666668</v>
      </c>
    </row>
    <row r="784" spans="1:20" x14ac:dyDescent="0.25">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11">
        <v>11146409</v>
      </c>
      <c r="R784" s="11">
        <v>45000000</v>
      </c>
      <c r="S784" s="11">
        <f>Table1[[#This Row],[Gross Revenue]]-Table1[[#This Row],[Budget]]</f>
        <v>-33853591</v>
      </c>
      <c r="T784" s="10">
        <f>Table1[[#This Row],[Profit]]/Table1[[#This Row],[Budget]]</f>
        <v>-0.7523020222222222</v>
      </c>
    </row>
    <row r="785" spans="1:20" x14ac:dyDescent="0.25">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11">
        <v>99147</v>
      </c>
      <c r="R785" s="11">
        <v>2000000</v>
      </c>
      <c r="S785" s="11">
        <f>Table1[[#This Row],[Gross Revenue]]-Table1[[#This Row],[Budget]]</f>
        <v>-1900853</v>
      </c>
      <c r="T785" s="10">
        <f>Table1[[#This Row],[Profit]]/Table1[[#This Row],[Budget]]</f>
        <v>-0.95042649999999995</v>
      </c>
    </row>
    <row r="786" spans="1:20" x14ac:dyDescent="0.25">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11">
        <v>9975684</v>
      </c>
      <c r="R786" s="11">
        <v>13000000</v>
      </c>
      <c r="S786" s="11">
        <f>Table1[[#This Row],[Gross Revenue]]-Table1[[#This Row],[Budget]]</f>
        <v>-3024316</v>
      </c>
      <c r="T786" s="10">
        <f>Table1[[#This Row],[Profit]]/Table1[[#This Row],[Budget]]</f>
        <v>-0.2326396923076923</v>
      </c>
    </row>
    <row r="787" spans="1:20" x14ac:dyDescent="0.25">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11">
        <v>17411331</v>
      </c>
      <c r="R787" s="11">
        <v>15000000</v>
      </c>
      <c r="S787" s="11">
        <f>Table1[[#This Row],[Gross Revenue]]-Table1[[#This Row],[Budget]]</f>
        <v>2411331</v>
      </c>
      <c r="T787" s="10">
        <f>Table1[[#This Row],[Profit]]/Table1[[#This Row],[Budget]]</f>
        <v>0.16075539999999999</v>
      </c>
    </row>
    <row r="788" spans="1:20" x14ac:dyDescent="0.25">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11">
        <v>144156464</v>
      </c>
      <c r="R788" s="11">
        <v>71500000</v>
      </c>
      <c r="S788" s="11">
        <f>Table1[[#This Row],[Gross Revenue]]-Table1[[#This Row],[Budget]]</f>
        <v>72656464</v>
      </c>
      <c r="T788" s="10">
        <f>Table1[[#This Row],[Profit]]/Table1[[#This Row],[Budget]]</f>
        <v>1.0161743216783217</v>
      </c>
    </row>
    <row r="789" spans="1:20" x14ac:dyDescent="0.25">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11">
        <v>30012990</v>
      </c>
      <c r="R789" s="11">
        <v>25000000</v>
      </c>
      <c r="S789" s="11">
        <f>Table1[[#This Row],[Gross Revenue]]-Table1[[#This Row],[Budget]]</f>
        <v>5012990</v>
      </c>
      <c r="T789" s="10">
        <f>Table1[[#This Row],[Profit]]/Table1[[#This Row],[Budget]]</f>
        <v>0.20051959999999999</v>
      </c>
    </row>
    <row r="790" spans="1:20" x14ac:dyDescent="0.25">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11">
        <v>111544445</v>
      </c>
      <c r="R790" s="11">
        <v>90000000</v>
      </c>
      <c r="S790" s="11">
        <f>Table1[[#This Row],[Gross Revenue]]-Table1[[#This Row],[Budget]]</f>
        <v>21544445</v>
      </c>
      <c r="T790" s="10">
        <f>Table1[[#This Row],[Profit]]/Table1[[#This Row],[Budget]]</f>
        <v>0.23938272222222223</v>
      </c>
    </row>
    <row r="791" spans="1:20" x14ac:dyDescent="0.25">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11">
        <v>65703412</v>
      </c>
      <c r="R791" s="11">
        <v>26000000</v>
      </c>
      <c r="S791" s="11">
        <f>Table1[[#This Row],[Gross Revenue]]-Table1[[#This Row],[Budget]]</f>
        <v>39703412</v>
      </c>
      <c r="T791" s="10">
        <f>Table1[[#This Row],[Profit]]/Table1[[#This Row],[Budget]]</f>
        <v>1.5270543076923078</v>
      </c>
    </row>
    <row r="792" spans="1:20" x14ac:dyDescent="0.25">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11">
        <v>10562387</v>
      </c>
      <c r="R792" s="11">
        <v>18500000</v>
      </c>
      <c r="S792" s="11">
        <f>Table1[[#This Row],[Gross Revenue]]-Table1[[#This Row],[Budget]]</f>
        <v>-7937613</v>
      </c>
      <c r="T792" s="10">
        <f>Table1[[#This Row],[Profit]]/Table1[[#This Row],[Budget]]</f>
        <v>-0.42906016216216214</v>
      </c>
    </row>
    <row r="793" spans="1:20" x14ac:dyDescent="0.25">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11">
        <v>6390032</v>
      </c>
      <c r="R793" s="11">
        <v>3500000</v>
      </c>
      <c r="S793" s="11">
        <f>Table1[[#This Row],[Gross Revenue]]-Table1[[#This Row],[Budget]]</f>
        <v>2890032</v>
      </c>
      <c r="T793" s="10">
        <f>Table1[[#This Row],[Profit]]/Table1[[#This Row],[Budget]]</f>
        <v>0.82572342857142855</v>
      </c>
    </row>
    <row r="794" spans="1:20" x14ac:dyDescent="0.25">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11">
        <v>17278980</v>
      </c>
      <c r="R794" s="11">
        <v>8000000</v>
      </c>
      <c r="S794" s="11">
        <f>Table1[[#This Row],[Gross Revenue]]-Table1[[#This Row],[Budget]]</f>
        <v>9278980</v>
      </c>
      <c r="T794" s="10">
        <f>Table1[[#This Row],[Profit]]/Table1[[#This Row],[Budget]]</f>
        <v>1.1598725000000001</v>
      </c>
    </row>
    <row r="795" spans="1:20" x14ac:dyDescent="0.25">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11">
        <v>3000000</v>
      </c>
      <c r="R795" s="11">
        <v>3000000</v>
      </c>
      <c r="S795" s="11">
        <f>Table1[[#This Row],[Gross Revenue]]-Table1[[#This Row],[Budget]]</f>
        <v>0</v>
      </c>
      <c r="T795" s="10">
        <f>Table1[[#This Row],[Profit]]/Table1[[#This Row],[Budget]]</f>
        <v>0</v>
      </c>
    </row>
    <row r="796" spans="1:20" x14ac:dyDescent="0.25">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11">
        <v>19819494</v>
      </c>
      <c r="R796" s="11">
        <v>70000000</v>
      </c>
      <c r="S796" s="11">
        <f>Table1[[#This Row],[Gross Revenue]]-Table1[[#This Row],[Budget]]</f>
        <v>-50180506</v>
      </c>
      <c r="T796" s="10">
        <f>Table1[[#This Row],[Profit]]/Table1[[#This Row],[Budget]]</f>
        <v>-0.7168643714285714</v>
      </c>
    </row>
    <row r="797" spans="1:20" x14ac:dyDescent="0.25">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11">
        <v>21554585</v>
      </c>
      <c r="R797" s="11">
        <v>25000000</v>
      </c>
      <c r="S797" s="11">
        <f>Table1[[#This Row],[Gross Revenue]]-Table1[[#This Row],[Budget]]</f>
        <v>-3445415</v>
      </c>
      <c r="T797" s="10">
        <f>Table1[[#This Row],[Profit]]/Table1[[#This Row],[Budget]]</f>
        <v>-0.13781660000000001</v>
      </c>
    </row>
    <row r="798" spans="1:20" x14ac:dyDescent="0.25">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11">
        <v>12065985</v>
      </c>
      <c r="R798" s="11">
        <v>60000000</v>
      </c>
      <c r="S798" s="11">
        <f>Table1[[#This Row],[Gross Revenue]]-Table1[[#This Row],[Budget]]</f>
        <v>-47934015</v>
      </c>
      <c r="T798" s="10">
        <f>Table1[[#This Row],[Profit]]/Table1[[#This Row],[Budget]]</f>
        <v>-0.79890024999999998</v>
      </c>
    </row>
    <row r="799" spans="1:20" x14ac:dyDescent="0.25">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11">
        <v>10443316</v>
      </c>
      <c r="R799" s="11">
        <v>15000000</v>
      </c>
      <c r="S799" s="11">
        <f>Table1[[#This Row],[Gross Revenue]]-Table1[[#This Row],[Budget]]</f>
        <v>-4556684</v>
      </c>
      <c r="T799" s="10">
        <f>Table1[[#This Row],[Profit]]/Table1[[#This Row],[Budget]]</f>
        <v>-0.30377893333333333</v>
      </c>
    </row>
    <row r="800" spans="1:20" x14ac:dyDescent="0.25">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11">
        <v>60033780</v>
      </c>
      <c r="R800" s="11">
        <v>30000000</v>
      </c>
      <c r="S800" s="11">
        <f>Table1[[#This Row],[Gross Revenue]]-Table1[[#This Row],[Budget]]</f>
        <v>30033780</v>
      </c>
      <c r="T800" s="10">
        <f>Table1[[#This Row],[Profit]]/Table1[[#This Row],[Budget]]</f>
        <v>1.001126</v>
      </c>
    </row>
    <row r="801" spans="1:20" x14ac:dyDescent="0.25">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11">
        <v>37672350</v>
      </c>
      <c r="R801" s="11">
        <v>20000000</v>
      </c>
      <c r="S801" s="11">
        <f>Table1[[#This Row],[Gross Revenue]]-Table1[[#This Row],[Budget]]</f>
        <v>17672350</v>
      </c>
      <c r="T801" s="10">
        <f>Table1[[#This Row],[Profit]]/Table1[[#This Row],[Budget]]</f>
        <v>0.88361749999999994</v>
      </c>
    </row>
    <row r="802" spans="1:20" x14ac:dyDescent="0.25">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11">
        <v>10305534</v>
      </c>
      <c r="R802" s="11">
        <v>3500000</v>
      </c>
      <c r="S802" s="11">
        <f>Table1[[#This Row],[Gross Revenue]]-Table1[[#This Row],[Budget]]</f>
        <v>6805534</v>
      </c>
      <c r="T802" s="10">
        <f>Table1[[#This Row],[Profit]]/Table1[[#This Row],[Budget]]</f>
        <v>1.9444382857142857</v>
      </c>
    </row>
    <row r="803" spans="1:20" x14ac:dyDescent="0.25">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11">
        <v>39989008</v>
      </c>
      <c r="R803" s="11">
        <v>24000000</v>
      </c>
      <c r="S803" s="11">
        <f>Table1[[#This Row],[Gross Revenue]]-Table1[[#This Row],[Budget]]</f>
        <v>15989008</v>
      </c>
      <c r="T803" s="10">
        <f>Table1[[#This Row],[Profit]]/Table1[[#This Row],[Budget]]</f>
        <v>0.66620866666666667</v>
      </c>
    </row>
    <row r="804" spans="1:20" x14ac:dyDescent="0.25">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11">
        <v>10076136</v>
      </c>
      <c r="R804" s="11">
        <v>35000000</v>
      </c>
      <c r="S804" s="11">
        <f>Table1[[#This Row],[Gross Revenue]]-Table1[[#This Row],[Budget]]</f>
        <v>-24923864</v>
      </c>
      <c r="T804" s="10">
        <f>Table1[[#This Row],[Profit]]/Table1[[#This Row],[Budget]]</f>
        <v>-0.71211040000000003</v>
      </c>
    </row>
    <row r="805" spans="1:20" x14ac:dyDescent="0.25">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11">
        <v>886410</v>
      </c>
      <c r="R805" s="11">
        <v>3500000</v>
      </c>
      <c r="S805" s="11">
        <f>Table1[[#This Row],[Gross Revenue]]-Table1[[#This Row],[Budget]]</f>
        <v>-2613590</v>
      </c>
      <c r="T805" s="10">
        <f>Table1[[#This Row],[Profit]]/Table1[[#This Row],[Budget]]</f>
        <v>-0.74673999999999996</v>
      </c>
    </row>
    <row r="806" spans="1:20" x14ac:dyDescent="0.25">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11">
        <v>146072</v>
      </c>
      <c r="R806" s="11">
        <v>140000000</v>
      </c>
      <c r="S806" s="11">
        <f>Table1[[#This Row],[Gross Revenue]]-Table1[[#This Row],[Budget]]</f>
        <v>-139853928</v>
      </c>
      <c r="T806" s="10">
        <f>Table1[[#This Row],[Profit]]/Table1[[#This Row],[Budget]]</f>
        <v>-0.99895662857142853</v>
      </c>
    </row>
    <row r="807" spans="1:20" x14ac:dyDescent="0.25">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11">
        <v>129734803</v>
      </c>
      <c r="R807" s="11">
        <v>140000000</v>
      </c>
      <c r="S807" s="11">
        <f>Table1[[#This Row],[Gross Revenue]]-Table1[[#This Row],[Budget]]</f>
        <v>-10265197</v>
      </c>
      <c r="T807" s="10">
        <f>Table1[[#This Row],[Profit]]/Table1[[#This Row],[Budget]]</f>
        <v>-7.3322835714285717E-2</v>
      </c>
    </row>
    <row r="808" spans="1:20" x14ac:dyDescent="0.25">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11">
        <v>12902790</v>
      </c>
      <c r="R808" s="11">
        <v>12000000</v>
      </c>
      <c r="S808" s="11">
        <f>Table1[[#This Row],[Gross Revenue]]-Table1[[#This Row],[Budget]]</f>
        <v>902790</v>
      </c>
      <c r="T808" s="10">
        <f>Table1[[#This Row],[Profit]]/Table1[[#This Row],[Budget]]</f>
        <v>7.5232499999999994E-2</v>
      </c>
    </row>
    <row r="809" spans="1:20" x14ac:dyDescent="0.25">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11">
        <v>3650677</v>
      </c>
      <c r="R809" s="11">
        <v>960000</v>
      </c>
      <c r="S809" s="11">
        <f>Table1[[#This Row],[Gross Revenue]]-Table1[[#This Row],[Budget]]</f>
        <v>2690677</v>
      </c>
      <c r="T809" s="10">
        <f>Table1[[#This Row],[Profit]]/Table1[[#This Row],[Budget]]</f>
        <v>2.8027885416666667</v>
      </c>
    </row>
    <row r="810" spans="1:20" x14ac:dyDescent="0.25">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11">
        <v>69102910</v>
      </c>
      <c r="R810" s="11">
        <v>80000000</v>
      </c>
      <c r="S810" s="11">
        <f>Table1[[#This Row],[Gross Revenue]]-Table1[[#This Row],[Budget]]</f>
        <v>-10897090</v>
      </c>
      <c r="T810" s="10">
        <f>Table1[[#This Row],[Profit]]/Table1[[#This Row],[Budget]]</f>
        <v>-0.136213625</v>
      </c>
    </row>
    <row r="811" spans="1:20" x14ac:dyDescent="0.25">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11">
        <v>44606335</v>
      </c>
      <c r="R811" s="11">
        <v>90000000</v>
      </c>
      <c r="S811" s="11">
        <f>Table1[[#This Row],[Gross Revenue]]-Table1[[#This Row],[Budget]]</f>
        <v>-45393665</v>
      </c>
      <c r="T811" s="10">
        <f>Table1[[#This Row],[Profit]]/Table1[[#This Row],[Budget]]</f>
        <v>-0.50437405555555559</v>
      </c>
    </row>
    <row r="812" spans="1:20" x14ac:dyDescent="0.25">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11">
        <v>4308981</v>
      </c>
      <c r="R812" s="11">
        <v>24000000</v>
      </c>
      <c r="S812" s="11">
        <f>Table1[[#This Row],[Gross Revenue]]-Table1[[#This Row],[Budget]]</f>
        <v>-19691019</v>
      </c>
      <c r="T812" s="10">
        <f>Table1[[#This Row],[Profit]]/Table1[[#This Row],[Budget]]</f>
        <v>-0.82045912499999996</v>
      </c>
    </row>
    <row r="813" spans="1:20" x14ac:dyDescent="0.25">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11">
        <v>32940507</v>
      </c>
      <c r="R813" s="11">
        <v>60000000</v>
      </c>
      <c r="S813" s="11">
        <f>Table1[[#This Row],[Gross Revenue]]-Table1[[#This Row],[Budget]]</f>
        <v>-27059493</v>
      </c>
      <c r="T813" s="10">
        <f>Table1[[#This Row],[Profit]]/Table1[[#This Row],[Budget]]</f>
        <v>-0.45099155000000002</v>
      </c>
    </row>
    <row r="814" spans="1:20" x14ac:dyDescent="0.25">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11">
        <v>50628009</v>
      </c>
      <c r="R814" s="11">
        <v>90000000</v>
      </c>
      <c r="S814" s="11">
        <f>Table1[[#This Row],[Gross Revenue]]-Table1[[#This Row],[Budget]]</f>
        <v>-39371991</v>
      </c>
      <c r="T814" s="10">
        <f>Table1[[#This Row],[Profit]]/Table1[[#This Row],[Budget]]</f>
        <v>-0.43746656666666667</v>
      </c>
    </row>
    <row r="815" spans="1:20" x14ac:dyDescent="0.25">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11">
        <v>120618403</v>
      </c>
      <c r="R815" s="11">
        <v>90000000</v>
      </c>
      <c r="S815" s="11">
        <f>Table1[[#This Row],[Gross Revenue]]-Table1[[#This Row],[Budget]]</f>
        <v>30618403</v>
      </c>
      <c r="T815" s="10">
        <f>Table1[[#This Row],[Profit]]/Table1[[#This Row],[Budget]]</f>
        <v>0.34020447777777779</v>
      </c>
    </row>
    <row r="816" spans="1:20" x14ac:dyDescent="0.25">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11">
        <v>10508</v>
      </c>
      <c r="R816" s="11">
        <v>700000</v>
      </c>
      <c r="S816" s="11">
        <f>Table1[[#This Row],[Gross Revenue]]-Table1[[#This Row],[Budget]]</f>
        <v>-689492</v>
      </c>
      <c r="T816" s="10">
        <f>Table1[[#This Row],[Profit]]/Table1[[#This Row],[Budget]]</f>
        <v>-0.98498857142857144</v>
      </c>
    </row>
    <row r="817" spans="1:20" x14ac:dyDescent="0.25">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11">
        <v>3386698</v>
      </c>
      <c r="R817" s="11">
        <v>1000000</v>
      </c>
      <c r="S817" s="11">
        <f>Table1[[#This Row],[Gross Revenue]]-Table1[[#This Row],[Budget]]</f>
        <v>2386698</v>
      </c>
      <c r="T817" s="10">
        <f>Table1[[#This Row],[Profit]]/Table1[[#This Row],[Budget]]</f>
        <v>2.386698</v>
      </c>
    </row>
    <row r="818" spans="1:20" x14ac:dyDescent="0.25">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11">
        <v>23209440</v>
      </c>
      <c r="R818" s="11">
        <v>30000000</v>
      </c>
      <c r="S818" s="11">
        <f>Table1[[#This Row],[Gross Revenue]]-Table1[[#This Row],[Budget]]</f>
        <v>-6790560</v>
      </c>
      <c r="T818" s="10">
        <f>Table1[[#This Row],[Profit]]/Table1[[#This Row],[Budget]]</f>
        <v>-0.226352</v>
      </c>
    </row>
    <row r="819" spans="1:20" x14ac:dyDescent="0.25">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11">
        <v>37339525</v>
      </c>
      <c r="R819" s="11">
        <v>48000000</v>
      </c>
      <c r="S819" s="11">
        <f>Table1[[#This Row],[Gross Revenue]]-Table1[[#This Row],[Budget]]</f>
        <v>-10660475</v>
      </c>
      <c r="T819" s="10">
        <f>Table1[[#This Row],[Profit]]/Table1[[#This Row],[Budget]]</f>
        <v>-0.22209322916666666</v>
      </c>
    </row>
    <row r="820" spans="1:20" x14ac:dyDescent="0.25">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11">
        <v>135014968</v>
      </c>
      <c r="R820" s="11">
        <v>50000000</v>
      </c>
      <c r="S820" s="11">
        <f>Table1[[#This Row],[Gross Revenue]]-Table1[[#This Row],[Budget]]</f>
        <v>85014968</v>
      </c>
      <c r="T820" s="10">
        <f>Table1[[#This Row],[Profit]]/Table1[[#This Row],[Budget]]</f>
        <v>1.70029936</v>
      </c>
    </row>
    <row r="821" spans="1:20" x14ac:dyDescent="0.25">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11">
        <v>3216970</v>
      </c>
      <c r="R821" s="11">
        <v>60000</v>
      </c>
      <c r="S821" s="11">
        <f>Table1[[#This Row],[Gross Revenue]]-Table1[[#This Row],[Budget]]</f>
        <v>3156970</v>
      </c>
      <c r="T821" s="10">
        <f>Table1[[#This Row],[Profit]]/Table1[[#This Row],[Budget]]</f>
        <v>52.616166666666665</v>
      </c>
    </row>
    <row r="822" spans="1:20" x14ac:dyDescent="0.25">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11">
        <v>46611204</v>
      </c>
      <c r="R822" s="11">
        <v>48000000</v>
      </c>
      <c r="S822" s="11">
        <f>Table1[[#This Row],[Gross Revenue]]-Table1[[#This Row],[Budget]]</f>
        <v>-1388796</v>
      </c>
      <c r="T822" s="10">
        <f>Table1[[#This Row],[Profit]]/Table1[[#This Row],[Budget]]</f>
        <v>-2.8933250000000001E-2</v>
      </c>
    </row>
    <row r="823" spans="1:20" x14ac:dyDescent="0.25">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11">
        <v>38966057</v>
      </c>
      <c r="R823" s="11">
        <v>65000000</v>
      </c>
      <c r="S823" s="11">
        <f>Table1[[#This Row],[Gross Revenue]]-Table1[[#This Row],[Budget]]</f>
        <v>-26033943</v>
      </c>
      <c r="T823" s="10">
        <f>Table1[[#This Row],[Profit]]/Table1[[#This Row],[Budget]]</f>
        <v>-0.40052219999999999</v>
      </c>
    </row>
    <row r="824" spans="1:20" x14ac:dyDescent="0.25">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11">
        <v>41609593</v>
      </c>
      <c r="R824" s="11">
        <v>55000000</v>
      </c>
      <c r="S824" s="11">
        <f>Table1[[#This Row],[Gross Revenue]]-Table1[[#This Row],[Budget]]</f>
        <v>-13390407</v>
      </c>
      <c r="T824" s="10">
        <f>Table1[[#This Row],[Profit]]/Table1[[#This Row],[Budget]]</f>
        <v>-0.24346194545454544</v>
      </c>
    </row>
    <row r="825" spans="1:20" x14ac:dyDescent="0.25">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11">
        <v>22905674</v>
      </c>
      <c r="R825" s="11">
        <v>12000000</v>
      </c>
      <c r="S825" s="11">
        <f>Table1[[#This Row],[Gross Revenue]]-Table1[[#This Row],[Budget]]</f>
        <v>10905674</v>
      </c>
      <c r="T825" s="10">
        <f>Table1[[#This Row],[Profit]]/Table1[[#This Row],[Budget]]</f>
        <v>0.90880616666666669</v>
      </c>
    </row>
    <row r="826" spans="1:20" x14ac:dyDescent="0.25">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11">
        <v>7267324</v>
      </c>
      <c r="R826" s="11">
        <v>3500000</v>
      </c>
      <c r="S826" s="11">
        <f>Table1[[#This Row],[Gross Revenue]]-Table1[[#This Row],[Budget]]</f>
        <v>3767324</v>
      </c>
      <c r="T826" s="10">
        <f>Table1[[#This Row],[Profit]]/Table1[[#This Row],[Budget]]</f>
        <v>1.0763782857142856</v>
      </c>
    </row>
    <row r="827" spans="1:20" x14ac:dyDescent="0.25">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11">
        <v>17096053</v>
      </c>
      <c r="R827" s="11">
        <v>9000000</v>
      </c>
      <c r="S827" s="11">
        <f>Table1[[#This Row],[Gross Revenue]]-Table1[[#This Row],[Budget]]</f>
        <v>8096053</v>
      </c>
      <c r="T827" s="10">
        <f>Table1[[#This Row],[Profit]]/Table1[[#This Row],[Budget]]</f>
        <v>0.89956144444444441</v>
      </c>
    </row>
    <row r="828" spans="1:20" x14ac:dyDescent="0.25">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11">
        <v>21210</v>
      </c>
      <c r="R828" s="11">
        <v>1000000</v>
      </c>
      <c r="S828" s="11">
        <f>Table1[[#This Row],[Gross Revenue]]-Table1[[#This Row],[Budget]]</f>
        <v>-978790</v>
      </c>
      <c r="T828" s="10">
        <f>Table1[[#This Row],[Profit]]/Table1[[#This Row],[Budget]]</f>
        <v>-0.97879000000000005</v>
      </c>
    </row>
    <row r="829" spans="1:20" x14ac:dyDescent="0.25">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11">
        <v>216119491</v>
      </c>
      <c r="R829" s="11">
        <v>70000000</v>
      </c>
      <c r="S829" s="11">
        <f>Table1[[#This Row],[Gross Revenue]]-Table1[[#This Row],[Budget]]</f>
        <v>146119491</v>
      </c>
      <c r="T829" s="10">
        <f>Table1[[#This Row],[Profit]]/Table1[[#This Row],[Budget]]</f>
        <v>2.0874212999999999</v>
      </c>
    </row>
    <row r="830" spans="1:20" x14ac:dyDescent="0.25">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11">
        <v>100241322</v>
      </c>
      <c r="R830" s="11">
        <v>25000000</v>
      </c>
      <c r="S830" s="11">
        <f>Table1[[#This Row],[Gross Revenue]]-Table1[[#This Row],[Budget]]</f>
        <v>75241322</v>
      </c>
      <c r="T830" s="10">
        <f>Table1[[#This Row],[Profit]]/Table1[[#This Row],[Budget]]</f>
        <v>3.00965288</v>
      </c>
    </row>
    <row r="831" spans="1:20" x14ac:dyDescent="0.25">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11">
        <v>18252684</v>
      </c>
      <c r="R831" s="11">
        <v>30000000</v>
      </c>
      <c r="S831" s="11">
        <f>Table1[[#This Row],[Gross Revenue]]-Table1[[#This Row],[Budget]]</f>
        <v>-11747316</v>
      </c>
      <c r="T831" s="10">
        <f>Table1[[#This Row],[Profit]]/Table1[[#This Row],[Budget]]</f>
        <v>-0.39157720000000001</v>
      </c>
    </row>
    <row r="832" spans="1:20" x14ac:dyDescent="0.25">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11">
        <v>74329966</v>
      </c>
      <c r="R832" s="11">
        <v>70000000</v>
      </c>
      <c r="S832" s="11">
        <f>Table1[[#This Row],[Gross Revenue]]-Table1[[#This Row],[Budget]]</f>
        <v>4329966</v>
      </c>
      <c r="T832" s="10">
        <f>Table1[[#This Row],[Profit]]/Table1[[#This Row],[Budget]]</f>
        <v>6.1856657142857145E-2</v>
      </c>
    </row>
    <row r="833" spans="1:20" x14ac:dyDescent="0.25">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11">
        <v>124494</v>
      </c>
      <c r="R833" s="11">
        <v>2000000</v>
      </c>
      <c r="S833" s="11">
        <f>Table1[[#This Row],[Gross Revenue]]-Table1[[#This Row],[Budget]]</f>
        <v>-1875506</v>
      </c>
      <c r="T833" s="10">
        <f>Table1[[#This Row],[Profit]]/Table1[[#This Row],[Budget]]</f>
        <v>-0.93775299999999995</v>
      </c>
    </row>
    <row r="834" spans="1:20" x14ac:dyDescent="0.25">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11">
        <v>982214</v>
      </c>
      <c r="R834" s="11">
        <v>1000000</v>
      </c>
      <c r="S834" s="11">
        <f>Table1[[#This Row],[Gross Revenue]]-Table1[[#This Row],[Budget]]</f>
        <v>-17786</v>
      </c>
      <c r="T834" s="10">
        <f>Table1[[#This Row],[Profit]]/Table1[[#This Row],[Budget]]</f>
        <v>-1.7786E-2</v>
      </c>
    </row>
    <row r="835" spans="1:20" x14ac:dyDescent="0.25">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11">
        <v>11883495</v>
      </c>
      <c r="R835" s="11">
        <v>9000000</v>
      </c>
      <c r="S835" s="11">
        <f>Table1[[#This Row],[Gross Revenue]]-Table1[[#This Row],[Budget]]</f>
        <v>2883495</v>
      </c>
      <c r="T835" s="10">
        <f>Table1[[#This Row],[Profit]]/Table1[[#This Row],[Budget]]</f>
        <v>0.32038833333333333</v>
      </c>
    </row>
    <row r="836" spans="1:20" x14ac:dyDescent="0.25">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11">
        <v>5480318</v>
      </c>
      <c r="R836" s="11">
        <v>5000000</v>
      </c>
      <c r="S836" s="11">
        <f>Table1[[#This Row],[Gross Revenue]]-Table1[[#This Row],[Budget]]</f>
        <v>480318</v>
      </c>
      <c r="T836" s="10">
        <f>Table1[[#This Row],[Profit]]/Table1[[#This Row],[Budget]]</f>
        <v>9.6063599999999999E-2</v>
      </c>
    </row>
    <row r="837" spans="1:20" x14ac:dyDescent="0.25">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11">
        <v>53955614</v>
      </c>
      <c r="R837" s="11">
        <v>40000000</v>
      </c>
      <c r="S837" s="11">
        <f>Table1[[#This Row],[Gross Revenue]]-Table1[[#This Row],[Budget]]</f>
        <v>13955614</v>
      </c>
      <c r="T837" s="10">
        <f>Table1[[#This Row],[Profit]]/Table1[[#This Row],[Budget]]</f>
        <v>0.34889035000000002</v>
      </c>
    </row>
    <row r="838" spans="1:20" x14ac:dyDescent="0.25">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11">
        <v>6719300</v>
      </c>
      <c r="R838" s="11">
        <v>2000000</v>
      </c>
      <c r="S838" s="11">
        <f>Table1[[#This Row],[Gross Revenue]]-Table1[[#This Row],[Budget]]</f>
        <v>4719300</v>
      </c>
      <c r="T838" s="10">
        <f>Table1[[#This Row],[Profit]]/Table1[[#This Row],[Budget]]</f>
        <v>2.3596499999999998</v>
      </c>
    </row>
    <row r="839" spans="1:20" x14ac:dyDescent="0.25">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11">
        <v>55585389</v>
      </c>
      <c r="R839" s="11">
        <v>69000000</v>
      </c>
      <c r="S839" s="11">
        <f>Table1[[#This Row],[Gross Revenue]]-Table1[[#This Row],[Budget]]</f>
        <v>-13414611</v>
      </c>
      <c r="T839" s="10">
        <f>Table1[[#This Row],[Profit]]/Table1[[#This Row],[Budget]]</f>
        <v>-0.19441465217391304</v>
      </c>
    </row>
    <row r="840" spans="1:20" x14ac:dyDescent="0.25">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11">
        <v>14567883</v>
      </c>
      <c r="R840" s="11">
        <v>75000000</v>
      </c>
      <c r="S840" s="11">
        <f>Table1[[#This Row],[Gross Revenue]]-Table1[[#This Row],[Budget]]</f>
        <v>-60432117</v>
      </c>
      <c r="T840" s="10">
        <f>Table1[[#This Row],[Profit]]/Table1[[#This Row],[Budget]]</f>
        <v>-0.80576155999999999</v>
      </c>
    </row>
    <row r="841" spans="1:20" x14ac:dyDescent="0.25">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11">
        <v>36976367</v>
      </c>
      <c r="R841" s="11">
        <v>75000000</v>
      </c>
      <c r="S841" s="11">
        <f>Table1[[#This Row],[Gross Revenue]]-Table1[[#This Row],[Budget]]</f>
        <v>-38023633</v>
      </c>
      <c r="T841" s="10">
        <f>Table1[[#This Row],[Profit]]/Table1[[#This Row],[Budget]]</f>
        <v>-0.50698177333333339</v>
      </c>
    </row>
    <row r="842" spans="1:20" x14ac:dyDescent="0.25">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11">
        <v>70117571</v>
      </c>
      <c r="R842" s="11">
        <v>58000000</v>
      </c>
      <c r="S842" s="11">
        <f>Table1[[#This Row],[Gross Revenue]]-Table1[[#This Row],[Budget]]</f>
        <v>12117571</v>
      </c>
      <c r="T842" s="10">
        <f>Table1[[#This Row],[Profit]]/Table1[[#This Row],[Budget]]</f>
        <v>0.20892363793103449</v>
      </c>
    </row>
    <row r="843" spans="1:20" x14ac:dyDescent="0.25">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11">
        <v>91030827</v>
      </c>
      <c r="R843" s="11">
        <v>50000000</v>
      </c>
      <c r="S843" s="11">
        <f>Table1[[#This Row],[Gross Revenue]]-Table1[[#This Row],[Budget]]</f>
        <v>41030827</v>
      </c>
      <c r="T843" s="10">
        <f>Table1[[#This Row],[Profit]]/Table1[[#This Row],[Budget]]</f>
        <v>0.82061653999999995</v>
      </c>
    </row>
    <row r="844" spans="1:20" x14ac:dyDescent="0.25">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11">
        <v>1687311</v>
      </c>
      <c r="R844" s="11">
        <v>700000000</v>
      </c>
      <c r="S844" s="11">
        <f>Table1[[#This Row],[Gross Revenue]]-Table1[[#This Row],[Budget]]</f>
        <v>-698312689</v>
      </c>
      <c r="T844" s="10">
        <f>Table1[[#This Row],[Profit]]/Table1[[#This Row],[Budget]]</f>
        <v>-0.99758955571428576</v>
      </c>
    </row>
    <row r="845" spans="1:20" x14ac:dyDescent="0.25">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11">
        <v>27052167</v>
      </c>
      <c r="R845" s="11">
        <v>13000000</v>
      </c>
      <c r="S845" s="11">
        <f>Table1[[#This Row],[Gross Revenue]]-Table1[[#This Row],[Budget]]</f>
        <v>14052167</v>
      </c>
      <c r="T845" s="10">
        <f>Table1[[#This Row],[Profit]]/Table1[[#This Row],[Budget]]</f>
        <v>1.0809359230769231</v>
      </c>
    </row>
    <row r="846" spans="1:20" x14ac:dyDescent="0.25">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11">
        <v>17439163</v>
      </c>
      <c r="R846" s="11">
        <v>15000000</v>
      </c>
      <c r="S846" s="11">
        <f>Table1[[#This Row],[Gross Revenue]]-Table1[[#This Row],[Budget]]</f>
        <v>2439163</v>
      </c>
      <c r="T846" s="10">
        <f>Table1[[#This Row],[Profit]]/Table1[[#This Row],[Budget]]</f>
        <v>0.16261086666666666</v>
      </c>
    </row>
    <row r="847" spans="1:20" x14ac:dyDescent="0.25">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11">
        <v>1647780</v>
      </c>
      <c r="R847" s="11">
        <v>1300000</v>
      </c>
      <c r="S847" s="11">
        <f>Table1[[#This Row],[Gross Revenue]]-Table1[[#This Row],[Budget]]</f>
        <v>347780</v>
      </c>
      <c r="T847" s="10">
        <f>Table1[[#This Row],[Profit]]/Table1[[#This Row],[Budget]]</f>
        <v>0.26752307692307692</v>
      </c>
    </row>
    <row r="848" spans="1:20" x14ac:dyDescent="0.25">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11">
        <v>40064955</v>
      </c>
      <c r="R848" s="11">
        <v>15000000</v>
      </c>
      <c r="S848" s="11">
        <f>Table1[[#This Row],[Gross Revenue]]-Table1[[#This Row],[Budget]]</f>
        <v>25064955</v>
      </c>
      <c r="T848" s="10">
        <f>Table1[[#This Row],[Profit]]/Table1[[#This Row],[Budget]]</f>
        <v>1.6709970000000001</v>
      </c>
    </row>
    <row r="849" spans="1:20" x14ac:dyDescent="0.25">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11">
        <v>75370763</v>
      </c>
      <c r="R849" s="11">
        <v>60000000</v>
      </c>
      <c r="S849" s="11">
        <f>Table1[[#This Row],[Gross Revenue]]-Table1[[#This Row],[Budget]]</f>
        <v>15370763</v>
      </c>
      <c r="T849" s="10">
        <f>Table1[[#This Row],[Profit]]/Table1[[#This Row],[Budget]]</f>
        <v>0.25617938333333334</v>
      </c>
    </row>
    <row r="850" spans="1:20" x14ac:dyDescent="0.25">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11">
        <v>22717758</v>
      </c>
      <c r="R850" s="11">
        <v>40000000</v>
      </c>
      <c r="S850" s="11">
        <f>Table1[[#This Row],[Gross Revenue]]-Table1[[#This Row],[Budget]]</f>
        <v>-17282242</v>
      </c>
      <c r="T850" s="10">
        <f>Table1[[#This Row],[Profit]]/Table1[[#This Row],[Budget]]</f>
        <v>-0.43205605000000002</v>
      </c>
    </row>
    <row r="851" spans="1:20" x14ac:dyDescent="0.25">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11">
        <v>56876365</v>
      </c>
      <c r="R851" s="11">
        <v>35000000</v>
      </c>
      <c r="S851" s="11">
        <f>Table1[[#This Row],[Gross Revenue]]-Table1[[#This Row],[Budget]]</f>
        <v>21876365</v>
      </c>
      <c r="T851" s="10">
        <f>Table1[[#This Row],[Profit]]/Table1[[#This Row],[Budget]]</f>
        <v>0.62503900000000001</v>
      </c>
    </row>
    <row r="852" spans="1:20" x14ac:dyDescent="0.25">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11">
        <v>93771072</v>
      </c>
      <c r="R852" s="11">
        <v>65000000</v>
      </c>
      <c r="S852" s="11">
        <f>Table1[[#This Row],[Gross Revenue]]-Table1[[#This Row],[Budget]]</f>
        <v>28771072</v>
      </c>
      <c r="T852" s="10">
        <f>Table1[[#This Row],[Profit]]/Table1[[#This Row],[Budget]]</f>
        <v>0.44263187692307693</v>
      </c>
    </row>
    <row r="853" spans="1:20" x14ac:dyDescent="0.25">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11">
        <v>44484065</v>
      </c>
      <c r="R853" s="11">
        <v>50000000</v>
      </c>
      <c r="S853" s="11">
        <f>Table1[[#This Row],[Gross Revenue]]-Table1[[#This Row],[Budget]]</f>
        <v>-5515935</v>
      </c>
      <c r="T853" s="10">
        <f>Table1[[#This Row],[Profit]]/Table1[[#This Row],[Budget]]</f>
        <v>-0.11031870000000001</v>
      </c>
    </row>
    <row r="854" spans="1:20" x14ac:dyDescent="0.25">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11">
        <v>10297897</v>
      </c>
      <c r="R854" s="11">
        <v>27000000</v>
      </c>
      <c r="S854" s="11">
        <f>Table1[[#This Row],[Gross Revenue]]-Table1[[#This Row],[Budget]]</f>
        <v>-16702103</v>
      </c>
      <c r="T854" s="10">
        <f>Table1[[#This Row],[Profit]]/Table1[[#This Row],[Budget]]</f>
        <v>-0.6185964074074074</v>
      </c>
    </row>
    <row r="855" spans="1:20" x14ac:dyDescent="0.25">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11">
        <v>29106737</v>
      </c>
      <c r="R855" s="11">
        <v>15000000</v>
      </c>
      <c r="S855" s="11">
        <f>Table1[[#This Row],[Gross Revenue]]-Table1[[#This Row],[Budget]]</f>
        <v>14106737</v>
      </c>
      <c r="T855" s="10">
        <f>Table1[[#This Row],[Profit]]/Table1[[#This Row],[Budget]]</f>
        <v>0.94044913333333335</v>
      </c>
    </row>
    <row r="856" spans="1:20" x14ac:dyDescent="0.25">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11">
        <v>23031390</v>
      </c>
      <c r="R856" s="11">
        <v>4500000</v>
      </c>
      <c r="S856" s="11">
        <f>Table1[[#This Row],[Gross Revenue]]-Table1[[#This Row],[Budget]]</f>
        <v>18531390</v>
      </c>
      <c r="T856" s="10">
        <f>Table1[[#This Row],[Profit]]/Table1[[#This Row],[Budget]]</f>
        <v>4.1180866666666667</v>
      </c>
    </row>
    <row r="857" spans="1:20" x14ac:dyDescent="0.25">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11">
        <v>101217900</v>
      </c>
      <c r="R857" s="11">
        <v>70000000</v>
      </c>
      <c r="S857" s="11">
        <f>Table1[[#This Row],[Gross Revenue]]-Table1[[#This Row],[Budget]]</f>
        <v>31217900</v>
      </c>
      <c r="T857" s="10">
        <f>Table1[[#This Row],[Profit]]/Table1[[#This Row],[Budget]]</f>
        <v>0.44596999999999998</v>
      </c>
    </row>
    <row r="858" spans="1:20" x14ac:dyDescent="0.25">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11">
        <v>9473382</v>
      </c>
      <c r="R858" s="11">
        <v>10000000</v>
      </c>
      <c r="S858" s="11">
        <f>Table1[[#This Row],[Gross Revenue]]-Table1[[#This Row],[Budget]]</f>
        <v>-526618</v>
      </c>
      <c r="T858" s="10">
        <f>Table1[[#This Row],[Profit]]/Table1[[#This Row],[Budget]]</f>
        <v>-5.2661800000000002E-2</v>
      </c>
    </row>
    <row r="859" spans="1:20" x14ac:dyDescent="0.25">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11">
        <v>18967571</v>
      </c>
      <c r="R859" s="11">
        <v>30000000</v>
      </c>
      <c r="S859" s="11">
        <f>Table1[[#This Row],[Gross Revenue]]-Table1[[#This Row],[Budget]]</f>
        <v>-11032429</v>
      </c>
      <c r="T859" s="10">
        <f>Table1[[#This Row],[Profit]]/Table1[[#This Row],[Budget]]</f>
        <v>-0.36774763333333332</v>
      </c>
    </row>
    <row r="860" spans="1:20" x14ac:dyDescent="0.25">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11">
        <v>100491683</v>
      </c>
      <c r="R860" s="11">
        <v>24000000</v>
      </c>
      <c r="S860" s="11">
        <f>Table1[[#This Row],[Gross Revenue]]-Table1[[#This Row],[Budget]]</f>
        <v>76491683</v>
      </c>
      <c r="T860" s="10">
        <f>Table1[[#This Row],[Profit]]/Table1[[#This Row],[Budget]]</f>
        <v>3.1871534583333334</v>
      </c>
    </row>
    <row r="861" spans="1:20" x14ac:dyDescent="0.25">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11">
        <v>40932372</v>
      </c>
      <c r="R861" s="11">
        <v>70000000</v>
      </c>
      <c r="S861" s="11">
        <f>Table1[[#This Row],[Gross Revenue]]-Table1[[#This Row],[Budget]]</f>
        <v>-29067628</v>
      </c>
      <c r="T861" s="10">
        <f>Table1[[#This Row],[Profit]]/Table1[[#This Row],[Budget]]</f>
        <v>-0.41525182857142856</v>
      </c>
    </row>
    <row r="862" spans="1:20" x14ac:dyDescent="0.25">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11">
        <v>36385763</v>
      </c>
      <c r="R862" s="11">
        <v>52000000</v>
      </c>
      <c r="S862" s="11">
        <f>Table1[[#This Row],[Gross Revenue]]-Table1[[#This Row],[Budget]]</f>
        <v>-15614237</v>
      </c>
      <c r="T862" s="10">
        <f>Table1[[#This Row],[Profit]]/Table1[[#This Row],[Budget]]</f>
        <v>-0.30027378846153846</v>
      </c>
    </row>
    <row r="863" spans="1:20" x14ac:dyDescent="0.25">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11">
        <v>125603360</v>
      </c>
      <c r="R863" s="11">
        <v>60000000</v>
      </c>
      <c r="S863" s="11">
        <f>Table1[[#This Row],[Gross Revenue]]-Table1[[#This Row],[Budget]]</f>
        <v>65603360</v>
      </c>
      <c r="T863" s="10">
        <f>Table1[[#This Row],[Profit]]/Table1[[#This Row],[Budget]]</f>
        <v>1.0933893333333333</v>
      </c>
    </row>
    <row r="864" spans="1:20" x14ac:dyDescent="0.25">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11">
        <v>161487252</v>
      </c>
      <c r="R864" s="11">
        <v>20000000</v>
      </c>
      <c r="S864" s="11">
        <f>Table1[[#This Row],[Gross Revenue]]-Table1[[#This Row],[Budget]]</f>
        <v>141487252</v>
      </c>
      <c r="T864" s="10">
        <f>Table1[[#This Row],[Profit]]/Table1[[#This Row],[Budget]]</f>
        <v>7.0743625999999997</v>
      </c>
    </row>
    <row r="865" spans="1:20" x14ac:dyDescent="0.25">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11">
        <v>83892374</v>
      </c>
      <c r="R865" s="11">
        <v>66000000</v>
      </c>
      <c r="S865" s="11">
        <f>Table1[[#This Row],[Gross Revenue]]-Table1[[#This Row],[Budget]]</f>
        <v>17892374</v>
      </c>
      <c r="T865" s="10">
        <f>Table1[[#This Row],[Profit]]/Table1[[#This Row],[Budget]]</f>
        <v>0.27109657575757573</v>
      </c>
    </row>
    <row r="866" spans="1:20" x14ac:dyDescent="0.25">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11">
        <v>176483808</v>
      </c>
      <c r="R866" s="11">
        <v>23000000</v>
      </c>
      <c r="S866" s="11">
        <f>Table1[[#This Row],[Gross Revenue]]-Table1[[#This Row],[Budget]]</f>
        <v>153483808</v>
      </c>
      <c r="T866" s="10">
        <f>Table1[[#This Row],[Profit]]/Table1[[#This Row],[Budget]]</f>
        <v>6.6732090434782609</v>
      </c>
    </row>
    <row r="867" spans="1:20" x14ac:dyDescent="0.25">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11">
        <v>38048637</v>
      </c>
      <c r="R867" s="11">
        <v>14000000</v>
      </c>
      <c r="S867" s="11">
        <f>Table1[[#This Row],[Gross Revenue]]-Table1[[#This Row],[Budget]]</f>
        <v>24048637</v>
      </c>
      <c r="T867" s="10">
        <f>Table1[[#This Row],[Profit]]/Table1[[#This Row],[Budget]]</f>
        <v>1.7177597857142857</v>
      </c>
    </row>
    <row r="868" spans="1:20" x14ac:dyDescent="0.25">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11">
        <v>20241395</v>
      </c>
      <c r="R868" s="11">
        <v>20000000</v>
      </c>
      <c r="S868" s="11">
        <f>Table1[[#This Row],[Gross Revenue]]-Table1[[#This Row],[Budget]]</f>
        <v>241395</v>
      </c>
      <c r="T868" s="10">
        <f>Table1[[#This Row],[Profit]]/Table1[[#This Row],[Budget]]</f>
        <v>1.2069750000000001E-2</v>
      </c>
    </row>
    <row r="869" spans="1:20" x14ac:dyDescent="0.25">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11">
        <v>9801782</v>
      </c>
      <c r="R869" s="11">
        <v>10000000</v>
      </c>
      <c r="S869" s="11">
        <f>Table1[[#This Row],[Gross Revenue]]-Table1[[#This Row],[Budget]]</f>
        <v>-198218</v>
      </c>
      <c r="T869" s="10">
        <f>Table1[[#This Row],[Profit]]/Table1[[#This Row],[Budget]]</f>
        <v>-1.9821800000000001E-2</v>
      </c>
    </row>
    <row r="870" spans="1:20" x14ac:dyDescent="0.25">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11">
        <v>24788807</v>
      </c>
      <c r="R870" s="11">
        <v>3000000</v>
      </c>
      <c r="S870" s="11">
        <f>Table1[[#This Row],[Gross Revenue]]-Table1[[#This Row],[Budget]]</f>
        <v>21788807</v>
      </c>
      <c r="T870" s="10">
        <f>Table1[[#This Row],[Profit]]/Table1[[#This Row],[Budget]]</f>
        <v>7.2629356666666665</v>
      </c>
    </row>
    <row r="871" spans="1:20" x14ac:dyDescent="0.25">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11">
        <v>55350897</v>
      </c>
      <c r="R871" s="11">
        <v>85000000</v>
      </c>
      <c r="S871" s="11">
        <f>Table1[[#This Row],[Gross Revenue]]-Table1[[#This Row],[Budget]]</f>
        <v>-29649103</v>
      </c>
      <c r="T871" s="10">
        <f>Table1[[#This Row],[Profit]]/Table1[[#This Row],[Budget]]</f>
        <v>-0.34881297647058823</v>
      </c>
    </row>
    <row r="872" spans="1:20" x14ac:dyDescent="0.25">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11">
        <v>29753944</v>
      </c>
      <c r="R872" s="11">
        <v>20000000</v>
      </c>
      <c r="S872" s="11">
        <f>Table1[[#This Row],[Gross Revenue]]-Table1[[#This Row],[Budget]]</f>
        <v>9753944</v>
      </c>
      <c r="T872" s="10">
        <f>Table1[[#This Row],[Profit]]/Table1[[#This Row],[Budget]]</f>
        <v>0.4876972</v>
      </c>
    </row>
    <row r="873" spans="1:20" x14ac:dyDescent="0.25">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11">
        <v>777423</v>
      </c>
      <c r="R873" s="11">
        <v>25000000</v>
      </c>
      <c r="S873" s="11">
        <f>Table1[[#This Row],[Gross Revenue]]-Table1[[#This Row],[Budget]]</f>
        <v>-24222577</v>
      </c>
      <c r="T873" s="10">
        <f>Table1[[#This Row],[Profit]]/Table1[[#This Row],[Budget]]</f>
        <v>-0.96890308000000003</v>
      </c>
    </row>
    <row r="874" spans="1:20" x14ac:dyDescent="0.25">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11">
        <v>8026971</v>
      </c>
      <c r="R874" s="11">
        <v>13000000</v>
      </c>
      <c r="S874" s="11">
        <f>Table1[[#This Row],[Gross Revenue]]-Table1[[#This Row],[Budget]]</f>
        <v>-4973029</v>
      </c>
      <c r="T874" s="10">
        <f>Table1[[#This Row],[Profit]]/Table1[[#This Row],[Budget]]</f>
        <v>-0.38254069230769233</v>
      </c>
    </row>
    <row r="875" spans="1:20" x14ac:dyDescent="0.25">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11">
        <v>115731542</v>
      </c>
      <c r="R875" s="11">
        <v>65000000</v>
      </c>
      <c r="S875" s="11">
        <f>Table1[[#This Row],[Gross Revenue]]-Table1[[#This Row],[Budget]]</f>
        <v>50731542</v>
      </c>
      <c r="T875" s="10">
        <f>Table1[[#This Row],[Profit]]/Table1[[#This Row],[Budget]]</f>
        <v>0.78048526153846154</v>
      </c>
    </row>
    <row r="876" spans="1:20" x14ac:dyDescent="0.25">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11">
        <v>1980338</v>
      </c>
      <c r="R876" s="11">
        <v>5000000</v>
      </c>
      <c r="S876" s="11">
        <f>Table1[[#This Row],[Gross Revenue]]-Table1[[#This Row],[Budget]]</f>
        <v>-3019662</v>
      </c>
      <c r="T876" s="10">
        <f>Table1[[#This Row],[Profit]]/Table1[[#This Row],[Budget]]</f>
        <v>-0.60393240000000004</v>
      </c>
    </row>
    <row r="877" spans="1:20" x14ac:dyDescent="0.25">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11">
        <v>38176108</v>
      </c>
      <c r="R877" s="11">
        <v>16000000</v>
      </c>
      <c r="S877" s="11">
        <f>Table1[[#This Row],[Gross Revenue]]-Table1[[#This Row],[Budget]]</f>
        <v>22176108</v>
      </c>
      <c r="T877" s="10">
        <f>Table1[[#This Row],[Profit]]/Table1[[#This Row],[Budget]]</f>
        <v>1.38600675</v>
      </c>
    </row>
    <row r="878" spans="1:20" x14ac:dyDescent="0.25">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11">
        <v>6851636</v>
      </c>
      <c r="R878" s="11">
        <v>6000000</v>
      </c>
      <c r="S878" s="11">
        <f>Table1[[#This Row],[Gross Revenue]]-Table1[[#This Row],[Budget]]</f>
        <v>851636</v>
      </c>
      <c r="T878" s="10">
        <f>Table1[[#This Row],[Profit]]/Table1[[#This Row],[Budget]]</f>
        <v>0.14193933333333333</v>
      </c>
    </row>
    <row r="879" spans="1:20" x14ac:dyDescent="0.25">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11">
        <v>36283504</v>
      </c>
      <c r="R879" s="11">
        <v>40000000</v>
      </c>
      <c r="S879" s="11">
        <f>Table1[[#This Row],[Gross Revenue]]-Table1[[#This Row],[Budget]]</f>
        <v>-3716496</v>
      </c>
      <c r="T879" s="10">
        <f>Table1[[#This Row],[Profit]]/Table1[[#This Row],[Budget]]</f>
        <v>-9.2912400000000006E-2</v>
      </c>
    </row>
    <row r="880" spans="1:20" x14ac:dyDescent="0.25">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11">
        <v>2148212</v>
      </c>
      <c r="R880" s="11">
        <v>7000000</v>
      </c>
      <c r="S880" s="11">
        <f>Table1[[#This Row],[Gross Revenue]]-Table1[[#This Row],[Budget]]</f>
        <v>-4851788</v>
      </c>
      <c r="T880" s="10">
        <f>Table1[[#This Row],[Profit]]/Table1[[#This Row],[Budget]]</f>
        <v>-0.69311257142857141</v>
      </c>
    </row>
    <row r="881" spans="1:20" x14ac:dyDescent="0.25">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11">
        <v>4741987</v>
      </c>
      <c r="R881" s="11">
        <v>14000000</v>
      </c>
      <c r="S881" s="11">
        <f>Table1[[#This Row],[Gross Revenue]]-Table1[[#This Row],[Budget]]</f>
        <v>-9258013</v>
      </c>
      <c r="T881" s="10">
        <f>Table1[[#This Row],[Profit]]/Table1[[#This Row],[Budget]]</f>
        <v>-0.66128664285714289</v>
      </c>
    </row>
    <row r="882" spans="1:20" x14ac:dyDescent="0.25">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11">
        <v>927107</v>
      </c>
      <c r="R882" s="11">
        <v>15000000</v>
      </c>
      <c r="S882" s="11">
        <f>Table1[[#This Row],[Gross Revenue]]-Table1[[#This Row],[Budget]]</f>
        <v>-14072893</v>
      </c>
      <c r="T882" s="10">
        <f>Table1[[#This Row],[Profit]]/Table1[[#This Row],[Budget]]</f>
        <v>-0.93819286666666668</v>
      </c>
    </row>
    <row r="883" spans="1:20" x14ac:dyDescent="0.25">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11">
        <v>130058047</v>
      </c>
      <c r="R883" s="11">
        <v>15000000</v>
      </c>
      <c r="S883" s="11">
        <f>Table1[[#This Row],[Gross Revenue]]-Table1[[#This Row],[Budget]]</f>
        <v>115058047</v>
      </c>
      <c r="T883" s="10">
        <f>Table1[[#This Row],[Profit]]/Table1[[#This Row],[Budget]]</f>
        <v>7.6705364666666664</v>
      </c>
    </row>
    <row r="884" spans="1:20" x14ac:dyDescent="0.25">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11">
        <v>101736215</v>
      </c>
      <c r="R884" s="11">
        <v>11000000</v>
      </c>
      <c r="S884" s="11">
        <f>Table1[[#This Row],[Gross Revenue]]-Table1[[#This Row],[Budget]]</f>
        <v>90736215</v>
      </c>
      <c r="T884" s="10">
        <f>Table1[[#This Row],[Profit]]/Table1[[#This Row],[Budget]]</f>
        <v>8.248746818181818</v>
      </c>
    </row>
    <row r="885" spans="1:20" x14ac:dyDescent="0.25">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11">
        <v>18535191</v>
      </c>
      <c r="R885" s="11">
        <v>14000000</v>
      </c>
      <c r="S885" s="11">
        <f>Table1[[#This Row],[Gross Revenue]]-Table1[[#This Row],[Budget]]</f>
        <v>4535191</v>
      </c>
      <c r="T885" s="10">
        <f>Table1[[#This Row],[Profit]]/Table1[[#This Row],[Budget]]</f>
        <v>0.32394221428571429</v>
      </c>
    </row>
    <row r="886" spans="1:20" x14ac:dyDescent="0.25">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11">
        <v>106694016</v>
      </c>
      <c r="R886" s="11">
        <v>30000000</v>
      </c>
      <c r="S886" s="11">
        <f>Table1[[#This Row],[Gross Revenue]]-Table1[[#This Row],[Budget]]</f>
        <v>76694016</v>
      </c>
      <c r="T886" s="10">
        <f>Table1[[#This Row],[Profit]]/Table1[[#This Row],[Budget]]</f>
        <v>2.5564672000000002</v>
      </c>
    </row>
    <row r="887" spans="1:20" x14ac:dyDescent="0.25">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11">
        <v>13038660</v>
      </c>
      <c r="R887" s="11">
        <v>25000000</v>
      </c>
      <c r="S887" s="11">
        <f>Table1[[#This Row],[Gross Revenue]]-Table1[[#This Row],[Budget]]</f>
        <v>-11961340</v>
      </c>
      <c r="T887" s="10">
        <f>Table1[[#This Row],[Profit]]/Table1[[#This Row],[Budget]]</f>
        <v>-0.47845359999999998</v>
      </c>
    </row>
    <row r="888" spans="1:20" x14ac:dyDescent="0.25">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11">
        <v>39251128</v>
      </c>
      <c r="R888" s="11">
        <v>75000000</v>
      </c>
      <c r="S888" s="11">
        <f>Table1[[#This Row],[Gross Revenue]]-Table1[[#This Row],[Budget]]</f>
        <v>-35748872</v>
      </c>
      <c r="T888" s="10">
        <f>Table1[[#This Row],[Profit]]/Table1[[#This Row],[Budget]]</f>
        <v>-0.47665162666666666</v>
      </c>
    </row>
    <row r="889" spans="1:20" x14ac:dyDescent="0.25">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11">
        <v>75530832</v>
      </c>
      <c r="R889" s="11">
        <v>55000000</v>
      </c>
      <c r="S889" s="11">
        <f>Table1[[#This Row],[Gross Revenue]]-Table1[[#This Row],[Budget]]</f>
        <v>20530832</v>
      </c>
      <c r="T889" s="10">
        <f>Table1[[#This Row],[Profit]]/Table1[[#This Row],[Budget]]</f>
        <v>0.37328785454545454</v>
      </c>
    </row>
    <row r="890" spans="1:20" x14ac:dyDescent="0.25">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11">
        <v>18653615</v>
      </c>
      <c r="R890" s="11">
        <v>23000000</v>
      </c>
      <c r="S890" s="11">
        <f>Table1[[#This Row],[Gross Revenue]]-Table1[[#This Row],[Budget]]</f>
        <v>-4346385</v>
      </c>
      <c r="T890" s="10">
        <f>Table1[[#This Row],[Profit]]/Table1[[#This Row],[Budget]]</f>
        <v>-0.18897326086956523</v>
      </c>
    </row>
    <row r="891" spans="1:20" x14ac:dyDescent="0.25">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11">
        <v>24362501</v>
      </c>
      <c r="R891" s="11">
        <v>21500000</v>
      </c>
      <c r="S891" s="11">
        <f>Table1[[#This Row],[Gross Revenue]]-Table1[[#This Row],[Budget]]</f>
        <v>2862501</v>
      </c>
      <c r="T891" s="10">
        <f>Table1[[#This Row],[Profit]]/Table1[[#This Row],[Budget]]</f>
        <v>0.13313958139534884</v>
      </c>
    </row>
    <row r="892" spans="1:20" x14ac:dyDescent="0.25">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11">
        <v>22326247</v>
      </c>
      <c r="R892" s="11">
        <v>60000000</v>
      </c>
      <c r="S892" s="11">
        <f>Table1[[#This Row],[Gross Revenue]]-Table1[[#This Row],[Budget]]</f>
        <v>-37673753</v>
      </c>
      <c r="T892" s="10">
        <f>Table1[[#This Row],[Profit]]/Table1[[#This Row],[Budget]]</f>
        <v>-0.62789588333333335</v>
      </c>
    </row>
    <row r="893" spans="1:20" x14ac:dyDescent="0.25">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11">
        <v>205399422</v>
      </c>
      <c r="R893" s="11">
        <v>33000000</v>
      </c>
      <c r="S893" s="11">
        <f>Table1[[#This Row],[Gross Revenue]]-Table1[[#This Row],[Budget]]</f>
        <v>172399422</v>
      </c>
      <c r="T893" s="10">
        <f>Table1[[#This Row],[Profit]]/Table1[[#This Row],[Budget]]</f>
        <v>5.2242249090909088</v>
      </c>
    </row>
    <row r="894" spans="1:20" x14ac:dyDescent="0.25">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11">
        <v>27141959</v>
      </c>
      <c r="R894" s="11">
        <v>18000000</v>
      </c>
      <c r="S894" s="11">
        <f>Table1[[#This Row],[Gross Revenue]]-Table1[[#This Row],[Budget]]</f>
        <v>9141959</v>
      </c>
      <c r="T894" s="10">
        <f>Table1[[#This Row],[Profit]]/Table1[[#This Row],[Budget]]</f>
        <v>0.50788661111111111</v>
      </c>
    </row>
    <row r="895" spans="1:20" x14ac:dyDescent="0.25">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11">
        <v>10149779</v>
      </c>
      <c r="R895" s="11">
        <v>6500000</v>
      </c>
      <c r="S895" s="11">
        <f>Table1[[#This Row],[Gross Revenue]]-Table1[[#This Row],[Budget]]</f>
        <v>3649779</v>
      </c>
      <c r="T895" s="10">
        <f>Table1[[#This Row],[Profit]]/Table1[[#This Row],[Budget]]</f>
        <v>0.56150446153846156</v>
      </c>
    </row>
    <row r="896" spans="1:20" x14ac:dyDescent="0.25">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11">
        <v>22858926</v>
      </c>
      <c r="R896" s="11">
        <v>13000000</v>
      </c>
      <c r="S896" s="11">
        <f>Table1[[#This Row],[Gross Revenue]]-Table1[[#This Row],[Budget]]</f>
        <v>9858926</v>
      </c>
      <c r="T896" s="10">
        <f>Table1[[#This Row],[Profit]]/Table1[[#This Row],[Budget]]</f>
        <v>0.75837892307692312</v>
      </c>
    </row>
    <row r="897" spans="1:20" x14ac:dyDescent="0.25">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11">
        <v>2047570</v>
      </c>
      <c r="R897" s="11">
        <v>500000</v>
      </c>
      <c r="S897" s="11">
        <f>Table1[[#This Row],[Gross Revenue]]-Table1[[#This Row],[Budget]]</f>
        <v>1547570</v>
      </c>
      <c r="T897" s="10">
        <f>Table1[[#This Row],[Profit]]/Table1[[#This Row],[Budget]]</f>
        <v>3.0951399999999998</v>
      </c>
    </row>
    <row r="898" spans="1:20" x14ac:dyDescent="0.25">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11">
        <v>58220776</v>
      </c>
      <c r="R898" s="11">
        <v>100000000</v>
      </c>
      <c r="S898" s="11">
        <f>Table1[[#This Row],[Gross Revenue]]-Table1[[#This Row],[Budget]]</f>
        <v>-41779224</v>
      </c>
      <c r="T898" s="10">
        <f>Table1[[#This Row],[Profit]]/Table1[[#This Row],[Budget]]</f>
        <v>-0.41779223999999998</v>
      </c>
    </row>
    <row r="899" spans="1:20" x14ac:dyDescent="0.25">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11">
        <v>163479795</v>
      </c>
      <c r="R899" s="11">
        <v>34200000</v>
      </c>
      <c r="S899" s="11">
        <f>Table1[[#This Row],[Gross Revenue]]-Table1[[#This Row],[Budget]]</f>
        <v>129279795</v>
      </c>
      <c r="T899" s="10">
        <f>Table1[[#This Row],[Profit]]/Table1[[#This Row],[Budget]]</f>
        <v>3.7801109649122808</v>
      </c>
    </row>
    <row r="900" spans="1:20" x14ac:dyDescent="0.25">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11">
        <v>26494611</v>
      </c>
      <c r="R900" s="11">
        <v>35000000</v>
      </c>
      <c r="S900" s="11">
        <f>Table1[[#This Row],[Gross Revenue]]-Table1[[#This Row],[Budget]]</f>
        <v>-8505389</v>
      </c>
      <c r="T900" s="10">
        <f>Table1[[#This Row],[Profit]]/Table1[[#This Row],[Budget]]</f>
        <v>-0.24301111428571429</v>
      </c>
    </row>
    <row r="901" spans="1:20" x14ac:dyDescent="0.25">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11">
        <v>68208190</v>
      </c>
      <c r="R901" s="11">
        <v>65000000</v>
      </c>
      <c r="S901" s="11">
        <f>Table1[[#This Row],[Gross Revenue]]-Table1[[#This Row],[Budget]]</f>
        <v>3208190</v>
      </c>
      <c r="T901" s="10">
        <f>Table1[[#This Row],[Profit]]/Table1[[#This Row],[Budget]]</f>
        <v>4.9356769230769232E-2</v>
      </c>
    </row>
    <row r="902" spans="1:20" x14ac:dyDescent="0.25">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11">
        <v>66365290</v>
      </c>
      <c r="R902" s="11">
        <v>55000000</v>
      </c>
      <c r="S902" s="11">
        <f>Table1[[#This Row],[Gross Revenue]]-Table1[[#This Row],[Budget]]</f>
        <v>11365290</v>
      </c>
      <c r="T902" s="10">
        <f>Table1[[#This Row],[Profit]]/Table1[[#This Row],[Budget]]</f>
        <v>0.20664163636363636</v>
      </c>
    </row>
    <row r="903" spans="1:20" x14ac:dyDescent="0.25">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11">
        <v>11533945</v>
      </c>
      <c r="R903" s="11">
        <v>2000000</v>
      </c>
      <c r="S903" s="11">
        <f>Table1[[#This Row],[Gross Revenue]]-Table1[[#This Row],[Budget]]</f>
        <v>9533945</v>
      </c>
      <c r="T903" s="10">
        <f>Table1[[#This Row],[Profit]]/Table1[[#This Row],[Budget]]</f>
        <v>4.7669724999999996</v>
      </c>
    </row>
    <row r="904" spans="1:20" x14ac:dyDescent="0.25">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11">
        <v>175370</v>
      </c>
      <c r="R904" s="11">
        <v>12000000</v>
      </c>
      <c r="S904" s="11">
        <f>Table1[[#This Row],[Gross Revenue]]-Table1[[#This Row],[Budget]]</f>
        <v>-11824630</v>
      </c>
      <c r="T904" s="10">
        <f>Table1[[#This Row],[Profit]]/Table1[[#This Row],[Budget]]</f>
        <v>-0.98538583333333329</v>
      </c>
    </row>
    <row r="905" spans="1:20" x14ac:dyDescent="0.25">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11">
        <v>16640210</v>
      </c>
      <c r="R905" s="11">
        <v>55000000</v>
      </c>
      <c r="S905" s="11">
        <f>Table1[[#This Row],[Gross Revenue]]-Table1[[#This Row],[Budget]]</f>
        <v>-38359790</v>
      </c>
      <c r="T905" s="10">
        <f>Table1[[#This Row],[Profit]]/Table1[[#This Row],[Budget]]</f>
        <v>-0.69745072727272728</v>
      </c>
    </row>
    <row r="906" spans="1:20" x14ac:dyDescent="0.25">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11">
        <v>10114315</v>
      </c>
      <c r="R906" s="11">
        <v>25000000</v>
      </c>
      <c r="S906" s="11">
        <f>Table1[[#This Row],[Gross Revenue]]-Table1[[#This Row],[Budget]]</f>
        <v>-14885685</v>
      </c>
      <c r="T906" s="10">
        <f>Table1[[#This Row],[Profit]]/Table1[[#This Row],[Budget]]</f>
        <v>-0.59542740000000005</v>
      </c>
    </row>
    <row r="907" spans="1:20" x14ac:dyDescent="0.25">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11">
        <v>2199853</v>
      </c>
      <c r="R907" s="11">
        <v>1200000</v>
      </c>
      <c r="S907" s="11">
        <f>Table1[[#This Row],[Gross Revenue]]-Table1[[#This Row],[Budget]]</f>
        <v>999853</v>
      </c>
      <c r="T907" s="10">
        <f>Table1[[#This Row],[Profit]]/Table1[[#This Row],[Budget]]</f>
        <v>0.83321083333333334</v>
      </c>
    </row>
    <row r="908" spans="1:20" x14ac:dyDescent="0.25">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11">
        <v>11227940</v>
      </c>
      <c r="R908" s="11">
        <v>34000000</v>
      </c>
      <c r="S908" s="11">
        <f>Table1[[#This Row],[Gross Revenue]]-Table1[[#This Row],[Budget]]</f>
        <v>-22772060</v>
      </c>
      <c r="T908" s="10">
        <f>Table1[[#This Row],[Profit]]/Table1[[#This Row],[Budget]]</f>
        <v>-0.66976647058823524</v>
      </c>
    </row>
    <row r="909" spans="1:20" x14ac:dyDescent="0.25">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11">
        <v>2899970</v>
      </c>
      <c r="R909" s="11">
        <v>32000000</v>
      </c>
      <c r="S909" s="11">
        <f>Table1[[#This Row],[Gross Revenue]]-Table1[[#This Row],[Budget]]</f>
        <v>-29100030</v>
      </c>
      <c r="T909" s="10">
        <f>Table1[[#This Row],[Profit]]/Table1[[#This Row],[Budget]]</f>
        <v>-0.90937593750000001</v>
      </c>
    </row>
    <row r="910" spans="1:20" x14ac:dyDescent="0.25">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11">
        <v>1954202</v>
      </c>
      <c r="R910" s="11">
        <v>15000000</v>
      </c>
      <c r="S910" s="11">
        <f>Table1[[#This Row],[Gross Revenue]]-Table1[[#This Row],[Budget]]</f>
        <v>-13045798</v>
      </c>
      <c r="T910" s="10">
        <f>Table1[[#This Row],[Profit]]/Table1[[#This Row],[Budget]]</f>
        <v>-0.86971986666666667</v>
      </c>
    </row>
    <row r="911" spans="1:20" x14ac:dyDescent="0.25">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11">
        <v>38201895</v>
      </c>
      <c r="R911" s="11">
        <v>10500000</v>
      </c>
      <c r="S911" s="11">
        <f>Table1[[#This Row],[Gross Revenue]]-Table1[[#This Row],[Budget]]</f>
        <v>27701895</v>
      </c>
      <c r="T911" s="10">
        <f>Table1[[#This Row],[Profit]]/Table1[[#This Row],[Budget]]</f>
        <v>2.6382757142857143</v>
      </c>
    </row>
    <row r="912" spans="1:20" x14ac:dyDescent="0.25">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11">
        <v>73648142</v>
      </c>
      <c r="R912" s="11">
        <v>60000000</v>
      </c>
      <c r="S912" s="11">
        <f>Table1[[#This Row],[Gross Revenue]]-Table1[[#This Row],[Budget]]</f>
        <v>13648142</v>
      </c>
      <c r="T912" s="10">
        <f>Table1[[#This Row],[Profit]]/Table1[[#This Row],[Budget]]</f>
        <v>0.22746903333333332</v>
      </c>
    </row>
    <row r="913" spans="1:20" x14ac:dyDescent="0.25">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11">
        <v>144583</v>
      </c>
      <c r="R913" s="11">
        <v>800000</v>
      </c>
      <c r="S913" s="11">
        <f>Table1[[#This Row],[Gross Revenue]]-Table1[[#This Row],[Budget]]</f>
        <v>-655417</v>
      </c>
      <c r="T913" s="10">
        <f>Table1[[#This Row],[Profit]]/Table1[[#This Row],[Budget]]</f>
        <v>-0.81927125000000001</v>
      </c>
    </row>
    <row r="914" spans="1:20" x14ac:dyDescent="0.25">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11">
        <v>4193025</v>
      </c>
      <c r="R914" s="11">
        <v>15000000</v>
      </c>
      <c r="S914" s="11">
        <f>Table1[[#This Row],[Gross Revenue]]-Table1[[#This Row],[Budget]]</f>
        <v>-10806975</v>
      </c>
      <c r="T914" s="10">
        <f>Table1[[#This Row],[Profit]]/Table1[[#This Row],[Budget]]</f>
        <v>-0.72046500000000002</v>
      </c>
    </row>
    <row r="915" spans="1:20" x14ac:dyDescent="0.25">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11">
        <v>65535067</v>
      </c>
      <c r="R915" s="11">
        <v>17000000</v>
      </c>
      <c r="S915" s="11">
        <f>Table1[[#This Row],[Gross Revenue]]-Table1[[#This Row],[Budget]]</f>
        <v>48535067</v>
      </c>
      <c r="T915" s="10">
        <f>Table1[[#This Row],[Profit]]/Table1[[#This Row],[Budget]]</f>
        <v>2.8550039411764705</v>
      </c>
    </row>
    <row r="916" spans="1:20" x14ac:dyDescent="0.25">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11">
        <v>6241697</v>
      </c>
      <c r="R916" s="11">
        <v>13000000</v>
      </c>
      <c r="S916" s="11">
        <f>Table1[[#This Row],[Gross Revenue]]-Table1[[#This Row],[Budget]]</f>
        <v>-6758303</v>
      </c>
      <c r="T916" s="10">
        <f>Table1[[#This Row],[Profit]]/Table1[[#This Row],[Budget]]</f>
        <v>-0.51986946153846159</v>
      </c>
    </row>
    <row r="917" spans="1:20" x14ac:dyDescent="0.25">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11">
        <v>30651422</v>
      </c>
      <c r="R917" s="11">
        <v>10000000</v>
      </c>
      <c r="S917" s="11">
        <f>Table1[[#This Row],[Gross Revenue]]-Table1[[#This Row],[Budget]]</f>
        <v>20651422</v>
      </c>
      <c r="T917" s="10">
        <f>Table1[[#This Row],[Profit]]/Table1[[#This Row],[Budget]]</f>
        <v>2.0651421999999999</v>
      </c>
    </row>
    <row r="918" spans="1:20" x14ac:dyDescent="0.25">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11">
        <v>116735231</v>
      </c>
      <c r="R918" s="11">
        <v>70000000</v>
      </c>
      <c r="S918" s="11">
        <f>Table1[[#This Row],[Gross Revenue]]-Table1[[#This Row],[Budget]]</f>
        <v>46735231</v>
      </c>
      <c r="T918" s="10">
        <f>Table1[[#This Row],[Profit]]/Table1[[#This Row],[Budget]]</f>
        <v>0.66764615714285713</v>
      </c>
    </row>
    <row r="919" spans="1:20" x14ac:dyDescent="0.25">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11">
        <v>19421271</v>
      </c>
      <c r="R919" s="11">
        <v>5000000</v>
      </c>
      <c r="S919" s="11">
        <f>Table1[[#This Row],[Gross Revenue]]-Table1[[#This Row],[Budget]]</f>
        <v>14421271</v>
      </c>
      <c r="T919" s="10">
        <f>Table1[[#This Row],[Profit]]/Table1[[#This Row],[Budget]]</f>
        <v>2.8842542</v>
      </c>
    </row>
    <row r="920" spans="1:20" x14ac:dyDescent="0.25">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11">
        <v>7680</v>
      </c>
      <c r="R920" s="11">
        <v>2000000</v>
      </c>
      <c r="S920" s="11">
        <f>Table1[[#This Row],[Gross Revenue]]-Table1[[#This Row],[Budget]]</f>
        <v>-1992320</v>
      </c>
      <c r="T920" s="10">
        <f>Table1[[#This Row],[Profit]]/Table1[[#This Row],[Budget]]</f>
        <v>-0.99616000000000005</v>
      </c>
    </row>
    <row r="921" spans="1:20" x14ac:dyDescent="0.25">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11">
        <v>17843379</v>
      </c>
      <c r="R921" s="11">
        <v>8000000</v>
      </c>
      <c r="S921" s="11">
        <f>Table1[[#This Row],[Gross Revenue]]-Table1[[#This Row],[Budget]]</f>
        <v>9843379</v>
      </c>
      <c r="T921" s="10">
        <f>Table1[[#This Row],[Profit]]/Table1[[#This Row],[Budget]]</f>
        <v>1.2304223750000001</v>
      </c>
    </row>
    <row r="922" spans="1:20" x14ac:dyDescent="0.25">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11">
        <v>10561238</v>
      </c>
      <c r="R922" s="11">
        <v>10000000</v>
      </c>
      <c r="S922" s="11">
        <f>Table1[[#This Row],[Gross Revenue]]-Table1[[#This Row],[Budget]]</f>
        <v>561238</v>
      </c>
      <c r="T922" s="10">
        <f>Table1[[#This Row],[Profit]]/Table1[[#This Row],[Budget]]</f>
        <v>5.6123800000000001E-2</v>
      </c>
    </row>
    <row r="923" spans="1:20" x14ac:dyDescent="0.25">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11">
        <v>9694105</v>
      </c>
      <c r="R923" s="11">
        <v>22000000</v>
      </c>
      <c r="S923" s="11">
        <f>Table1[[#This Row],[Gross Revenue]]-Table1[[#This Row],[Budget]]</f>
        <v>-12305895</v>
      </c>
      <c r="T923" s="10">
        <f>Table1[[#This Row],[Profit]]/Table1[[#This Row],[Budget]]</f>
        <v>-0.55935886363636367</v>
      </c>
    </row>
    <row r="924" spans="1:20" x14ac:dyDescent="0.25">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11">
        <v>4170647</v>
      </c>
      <c r="R924" s="11">
        <v>1900000</v>
      </c>
      <c r="S924" s="11">
        <f>Table1[[#This Row],[Gross Revenue]]-Table1[[#This Row],[Budget]]</f>
        <v>2270647</v>
      </c>
      <c r="T924" s="10">
        <f>Table1[[#This Row],[Profit]]/Table1[[#This Row],[Budget]]</f>
        <v>1.1950773684210527</v>
      </c>
    </row>
    <row r="925" spans="1:20" x14ac:dyDescent="0.25">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11">
        <v>22362500</v>
      </c>
      <c r="R925" s="11">
        <v>55000000</v>
      </c>
      <c r="S925" s="11">
        <f>Table1[[#This Row],[Gross Revenue]]-Table1[[#This Row],[Budget]]</f>
        <v>-32637500</v>
      </c>
      <c r="T925" s="10">
        <f>Table1[[#This Row],[Profit]]/Table1[[#This Row],[Budget]]</f>
        <v>-0.59340909090909089</v>
      </c>
    </row>
    <row r="926" spans="1:20" x14ac:dyDescent="0.25">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11">
        <v>14879556</v>
      </c>
      <c r="R926" s="11">
        <v>8000000</v>
      </c>
      <c r="S926" s="11">
        <f>Table1[[#This Row],[Gross Revenue]]-Table1[[#This Row],[Budget]]</f>
        <v>6879556</v>
      </c>
      <c r="T926" s="10">
        <f>Table1[[#This Row],[Profit]]/Table1[[#This Row],[Budget]]</f>
        <v>0.8599445</v>
      </c>
    </row>
    <row r="927" spans="1:20" x14ac:dyDescent="0.25">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11">
        <v>66862068</v>
      </c>
      <c r="R927" s="11">
        <v>83000000</v>
      </c>
      <c r="S927" s="11">
        <f>Table1[[#This Row],[Gross Revenue]]-Table1[[#This Row],[Budget]]</f>
        <v>-16137932</v>
      </c>
      <c r="T927" s="10">
        <f>Table1[[#This Row],[Profit]]/Table1[[#This Row],[Budget]]</f>
        <v>-0.19443291566265061</v>
      </c>
    </row>
    <row r="928" spans="1:20" x14ac:dyDescent="0.25">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11">
        <v>87704396</v>
      </c>
      <c r="R928" s="11">
        <v>66000000</v>
      </c>
      <c r="S928" s="11">
        <f>Table1[[#This Row],[Gross Revenue]]-Table1[[#This Row],[Budget]]</f>
        <v>21704396</v>
      </c>
      <c r="T928" s="10">
        <f>Table1[[#This Row],[Profit]]/Table1[[#This Row],[Budget]]</f>
        <v>0.32885448484848484</v>
      </c>
    </row>
    <row r="929" spans="1:20" x14ac:dyDescent="0.25">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11">
        <v>2840417</v>
      </c>
      <c r="R929" s="11">
        <v>31000000</v>
      </c>
      <c r="S929" s="11">
        <f>Table1[[#This Row],[Gross Revenue]]-Table1[[#This Row],[Budget]]</f>
        <v>-28159583</v>
      </c>
      <c r="T929" s="10">
        <f>Table1[[#This Row],[Profit]]/Table1[[#This Row],[Budget]]</f>
        <v>-0.90837364516129038</v>
      </c>
    </row>
    <row r="930" spans="1:20" x14ac:dyDescent="0.25">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11">
        <v>16459004</v>
      </c>
      <c r="R930" s="11">
        <v>15000000</v>
      </c>
      <c r="S930" s="11">
        <f>Table1[[#This Row],[Gross Revenue]]-Table1[[#This Row],[Budget]]</f>
        <v>1459004</v>
      </c>
      <c r="T930" s="10">
        <f>Table1[[#This Row],[Profit]]/Table1[[#This Row],[Budget]]</f>
        <v>9.7266933333333333E-2</v>
      </c>
    </row>
    <row r="931" spans="1:20" x14ac:dyDescent="0.25">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11">
        <v>55637680</v>
      </c>
      <c r="R931" s="11">
        <v>65000000</v>
      </c>
      <c r="S931" s="11">
        <f>Table1[[#This Row],[Gross Revenue]]-Table1[[#This Row],[Budget]]</f>
        <v>-9362320</v>
      </c>
      <c r="T931" s="10">
        <f>Table1[[#This Row],[Profit]]/Table1[[#This Row],[Budget]]</f>
        <v>-0.14403569230769231</v>
      </c>
    </row>
    <row r="932" spans="1:20" x14ac:dyDescent="0.25">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11">
        <v>60507228</v>
      </c>
      <c r="R932" s="11">
        <v>80000000</v>
      </c>
      <c r="S932" s="11">
        <f>Table1[[#This Row],[Gross Revenue]]-Table1[[#This Row],[Budget]]</f>
        <v>-19492772</v>
      </c>
      <c r="T932" s="10">
        <f>Table1[[#This Row],[Profit]]/Table1[[#This Row],[Budget]]</f>
        <v>-0.24365965000000001</v>
      </c>
    </row>
    <row r="933" spans="1:20" x14ac:dyDescent="0.25">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11">
        <v>37023395</v>
      </c>
      <c r="R933" s="11">
        <v>63000000</v>
      </c>
      <c r="S933" s="11">
        <f>Table1[[#This Row],[Gross Revenue]]-Table1[[#This Row],[Budget]]</f>
        <v>-25976605</v>
      </c>
      <c r="T933" s="10">
        <f>Table1[[#This Row],[Profit]]/Table1[[#This Row],[Budget]]</f>
        <v>-0.41232706349206349</v>
      </c>
    </row>
    <row r="934" spans="1:20" x14ac:dyDescent="0.25">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11">
        <v>4485485</v>
      </c>
      <c r="R934" s="11">
        <v>15000000</v>
      </c>
      <c r="S934" s="11">
        <f>Table1[[#This Row],[Gross Revenue]]-Table1[[#This Row],[Budget]]</f>
        <v>-10514515</v>
      </c>
      <c r="T934" s="10">
        <f>Table1[[#This Row],[Profit]]/Table1[[#This Row],[Budget]]</f>
        <v>-0.70096766666666666</v>
      </c>
    </row>
    <row r="935" spans="1:20" x14ac:dyDescent="0.25">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11">
        <v>6026908</v>
      </c>
      <c r="R935" s="11">
        <v>2000000</v>
      </c>
      <c r="S935" s="11">
        <f>Table1[[#This Row],[Gross Revenue]]-Table1[[#This Row],[Budget]]</f>
        <v>4026908</v>
      </c>
      <c r="T935" s="10">
        <f>Table1[[#This Row],[Profit]]/Table1[[#This Row],[Budget]]</f>
        <v>2.0134539999999999</v>
      </c>
    </row>
    <row r="936" spans="1:20" x14ac:dyDescent="0.25">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11">
        <v>35168395</v>
      </c>
      <c r="R936" s="11">
        <v>50000000</v>
      </c>
      <c r="S936" s="11">
        <f>Table1[[#This Row],[Gross Revenue]]-Table1[[#This Row],[Budget]]</f>
        <v>-14831605</v>
      </c>
      <c r="T936" s="10">
        <f>Table1[[#This Row],[Profit]]/Table1[[#This Row],[Budget]]</f>
        <v>-0.29663210000000001</v>
      </c>
    </row>
    <row r="937" spans="1:20" x14ac:dyDescent="0.25">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11">
        <v>71423726</v>
      </c>
      <c r="R937" s="11">
        <v>45000000</v>
      </c>
      <c r="S937" s="11">
        <f>Table1[[#This Row],[Gross Revenue]]-Table1[[#This Row],[Budget]]</f>
        <v>26423726</v>
      </c>
      <c r="T937" s="10">
        <f>Table1[[#This Row],[Profit]]/Table1[[#This Row],[Budget]]</f>
        <v>0.58719391111111108</v>
      </c>
    </row>
    <row r="938" spans="1:20" x14ac:dyDescent="0.25">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11">
        <v>28871190</v>
      </c>
      <c r="R938" s="11">
        <v>24000000</v>
      </c>
      <c r="S938" s="11">
        <f>Table1[[#This Row],[Gross Revenue]]-Table1[[#This Row],[Budget]]</f>
        <v>4871190</v>
      </c>
      <c r="T938" s="10">
        <f>Table1[[#This Row],[Profit]]/Table1[[#This Row],[Budget]]</f>
        <v>0.20296624999999999</v>
      </c>
    </row>
    <row r="939" spans="1:20" x14ac:dyDescent="0.25">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11">
        <v>16842303</v>
      </c>
      <c r="R939" s="11">
        <v>6500000</v>
      </c>
      <c r="S939" s="11">
        <f>Table1[[#This Row],[Gross Revenue]]-Table1[[#This Row],[Budget]]</f>
        <v>10342303</v>
      </c>
      <c r="T939" s="10">
        <f>Table1[[#This Row],[Profit]]/Table1[[#This Row],[Budget]]</f>
        <v>1.5911235384615385</v>
      </c>
    </row>
    <row r="940" spans="1:20" x14ac:dyDescent="0.25">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11">
        <v>10037390</v>
      </c>
      <c r="R940" s="11">
        <v>1000000000</v>
      </c>
      <c r="S940" s="11">
        <f>Table1[[#This Row],[Gross Revenue]]-Table1[[#This Row],[Budget]]</f>
        <v>-989962610</v>
      </c>
      <c r="T940" s="10">
        <f>Table1[[#This Row],[Profit]]/Table1[[#This Row],[Budget]]</f>
        <v>-0.98996260999999997</v>
      </c>
    </row>
    <row r="941" spans="1:20" x14ac:dyDescent="0.25">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11">
        <v>1943649</v>
      </c>
      <c r="R941" s="11">
        <v>1700000</v>
      </c>
      <c r="S941" s="11">
        <f>Table1[[#This Row],[Gross Revenue]]-Table1[[#This Row],[Budget]]</f>
        <v>243649</v>
      </c>
      <c r="T941" s="10">
        <f>Table1[[#This Row],[Profit]]/Table1[[#This Row],[Budget]]</f>
        <v>0.1433229411764706</v>
      </c>
    </row>
    <row r="942" spans="1:20" x14ac:dyDescent="0.25">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11">
        <v>4692814</v>
      </c>
      <c r="R942" s="11">
        <v>8000000</v>
      </c>
      <c r="S942" s="11">
        <f>Table1[[#This Row],[Gross Revenue]]-Table1[[#This Row],[Budget]]</f>
        <v>-3307186</v>
      </c>
      <c r="T942" s="10">
        <f>Table1[[#This Row],[Profit]]/Table1[[#This Row],[Budget]]</f>
        <v>-0.41339825000000002</v>
      </c>
    </row>
    <row r="943" spans="1:20" x14ac:dyDescent="0.25">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11">
        <v>40846082</v>
      </c>
      <c r="R943" s="11">
        <v>19000000</v>
      </c>
      <c r="S943" s="11">
        <f>Table1[[#This Row],[Gross Revenue]]-Table1[[#This Row],[Budget]]</f>
        <v>21846082</v>
      </c>
      <c r="T943" s="10">
        <f>Table1[[#This Row],[Profit]]/Table1[[#This Row],[Budget]]</f>
        <v>1.1497937894736843</v>
      </c>
    </row>
    <row r="944" spans="1:20" x14ac:dyDescent="0.25">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11">
        <v>104257</v>
      </c>
      <c r="R944" s="11">
        <v>2200000</v>
      </c>
      <c r="S944" s="11">
        <f>Table1[[#This Row],[Gross Revenue]]-Table1[[#This Row],[Budget]]</f>
        <v>-2095743</v>
      </c>
      <c r="T944" s="10">
        <f>Table1[[#This Row],[Profit]]/Table1[[#This Row],[Budget]]</f>
        <v>-0.95261045454545457</v>
      </c>
    </row>
    <row r="945" spans="1:20" x14ac:dyDescent="0.25">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11">
        <v>4002955</v>
      </c>
      <c r="R945" s="11">
        <v>20000000</v>
      </c>
      <c r="S945" s="11">
        <f>Table1[[#This Row],[Gross Revenue]]-Table1[[#This Row],[Budget]]</f>
        <v>-15997045</v>
      </c>
      <c r="T945" s="10">
        <f>Table1[[#This Row],[Profit]]/Table1[[#This Row],[Budget]]</f>
        <v>-0.79985225000000004</v>
      </c>
    </row>
    <row r="946" spans="1:20" x14ac:dyDescent="0.25">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11">
        <v>11900000</v>
      </c>
      <c r="R946" s="11">
        <v>30000000</v>
      </c>
      <c r="S946" s="11">
        <f>Table1[[#This Row],[Gross Revenue]]-Table1[[#This Row],[Budget]]</f>
        <v>-18100000</v>
      </c>
      <c r="T946" s="10">
        <f>Table1[[#This Row],[Profit]]/Table1[[#This Row],[Budget]]</f>
        <v>-0.60333333333333339</v>
      </c>
    </row>
    <row r="947" spans="1:20" x14ac:dyDescent="0.25">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11">
        <v>14003141</v>
      </c>
      <c r="R947" s="11">
        <v>7000000</v>
      </c>
      <c r="S947" s="11">
        <f>Table1[[#This Row],[Gross Revenue]]-Table1[[#This Row],[Budget]]</f>
        <v>7003141</v>
      </c>
      <c r="T947" s="10">
        <f>Table1[[#This Row],[Profit]]/Table1[[#This Row],[Budget]]</f>
        <v>1.0004487142857144</v>
      </c>
    </row>
    <row r="948" spans="1:20" x14ac:dyDescent="0.25">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11">
        <v>97360069</v>
      </c>
      <c r="R948" s="11">
        <v>75000000</v>
      </c>
      <c r="S948" s="11">
        <f>Table1[[#This Row],[Gross Revenue]]-Table1[[#This Row],[Budget]]</f>
        <v>22360069</v>
      </c>
      <c r="T948" s="10">
        <f>Table1[[#This Row],[Profit]]/Table1[[#This Row],[Budget]]</f>
        <v>0.29813425333333332</v>
      </c>
    </row>
    <row r="949" spans="1:20" x14ac:dyDescent="0.25">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11">
        <v>34098563</v>
      </c>
      <c r="R949" s="11">
        <v>55000000</v>
      </c>
      <c r="S949" s="11">
        <f>Table1[[#This Row],[Gross Revenue]]-Table1[[#This Row],[Budget]]</f>
        <v>-20901437</v>
      </c>
      <c r="T949" s="10">
        <f>Table1[[#This Row],[Profit]]/Table1[[#This Row],[Budget]]</f>
        <v>-0.38002612727272728</v>
      </c>
    </row>
    <row r="950" spans="1:20" x14ac:dyDescent="0.25">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11">
        <v>4956401</v>
      </c>
      <c r="R950" s="11">
        <v>15000000</v>
      </c>
      <c r="S950" s="11">
        <f>Table1[[#This Row],[Gross Revenue]]-Table1[[#This Row],[Budget]]</f>
        <v>-10043599</v>
      </c>
      <c r="T950" s="10">
        <f>Table1[[#This Row],[Profit]]/Table1[[#This Row],[Budget]]</f>
        <v>-0.66957326666666672</v>
      </c>
    </row>
    <row r="951" spans="1:20" x14ac:dyDescent="0.25">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11">
        <v>3071947</v>
      </c>
      <c r="R951" s="11">
        <v>3500000</v>
      </c>
      <c r="S951" s="11">
        <f>Table1[[#This Row],[Gross Revenue]]-Table1[[#This Row],[Budget]]</f>
        <v>-428053</v>
      </c>
      <c r="T951" s="10">
        <f>Table1[[#This Row],[Profit]]/Table1[[#This Row],[Budget]]</f>
        <v>-0.12230085714285714</v>
      </c>
    </row>
    <row r="952" spans="1:20" x14ac:dyDescent="0.25">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11">
        <v>1282084</v>
      </c>
      <c r="R952" s="11">
        <v>2500000</v>
      </c>
      <c r="S952" s="11">
        <f>Table1[[#This Row],[Gross Revenue]]-Table1[[#This Row],[Budget]]</f>
        <v>-1217916</v>
      </c>
      <c r="T952" s="10">
        <f>Table1[[#This Row],[Profit]]/Table1[[#This Row],[Budget]]</f>
        <v>-0.4871664</v>
      </c>
    </row>
    <row r="953" spans="1:20" x14ac:dyDescent="0.25">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11">
        <v>39852</v>
      </c>
      <c r="R953" s="11">
        <v>3000000</v>
      </c>
      <c r="S953" s="11">
        <f>Table1[[#This Row],[Gross Revenue]]-Table1[[#This Row],[Budget]]</f>
        <v>-2960148</v>
      </c>
      <c r="T953" s="10">
        <f>Table1[[#This Row],[Profit]]/Table1[[#This Row],[Budget]]</f>
        <v>-0.98671600000000004</v>
      </c>
    </row>
    <row r="954" spans="1:20" x14ac:dyDescent="0.25">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11">
        <v>31768374</v>
      </c>
      <c r="R954" s="11">
        <v>27000000</v>
      </c>
      <c r="S954" s="11">
        <f>Table1[[#This Row],[Gross Revenue]]-Table1[[#This Row],[Budget]]</f>
        <v>4768374</v>
      </c>
      <c r="T954" s="10">
        <f>Table1[[#This Row],[Profit]]/Table1[[#This Row],[Budget]]</f>
        <v>0.17660644444444445</v>
      </c>
    </row>
    <row r="955" spans="1:20" x14ac:dyDescent="0.25">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11">
        <v>5871603</v>
      </c>
      <c r="R955" s="11">
        <v>13000000</v>
      </c>
      <c r="S955" s="11">
        <f>Table1[[#This Row],[Gross Revenue]]-Table1[[#This Row],[Budget]]</f>
        <v>-7128397</v>
      </c>
      <c r="T955" s="10">
        <f>Table1[[#This Row],[Profit]]/Table1[[#This Row],[Budget]]</f>
        <v>-0.54833823076923072</v>
      </c>
    </row>
    <row r="956" spans="1:20" x14ac:dyDescent="0.25">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11">
        <v>1997807</v>
      </c>
      <c r="R956" s="11">
        <v>8000000</v>
      </c>
      <c r="S956" s="11">
        <f>Table1[[#This Row],[Gross Revenue]]-Table1[[#This Row],[Budget]]</f>
        <v>-6002193</v>
      </c>
      <c r="T956" s="10">
        <f>Table1[[#This Row],[Profit]]/Table1[[#This Row],[Budget]]</f>
        <v>-0.75027412500000001</v>
      </c>
    </row>
    <row r="957" spans="1:20" x14ac:dyDescent="0.25">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11">
        <v>2800000</v>
      </c>
      <c r="R957" s="11">
        <v>4000000</v>
      </c>
      <c r="S957" s="11">
        <f>Table1[[#This Row],[Gross Revenue]]-Table1[[#This Row],[Budget]]</f>
        <v>-1200000</v>
      </c>
      <c r="T957" s="10">
        <f>Table1[[#This Row],[Profit]]/Table1[[#This Row],[Budget]]</f>
        <v>-0.3</v>
      </c>
    </row>
    <row r="958" spans="1:20" x14ac:dyDescent="0.25">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11">
        <v>22450975</v>
      </c>
      <c r="R958" s="11">
        <v>37000000</v>
      </c>
      <c r="S958" s="11">
        <f>Table1[[#This Row],[Gross Revenue]]-Table1[[#This Row],[Budget]]</f>
        <v>-14549025</v>
      </c>
      <c r="T958" s="10">
        <f>Table1[[#This Row],[Profit]]/Table1[[#This Row],[Budget]]</f>
        <v>-0.39321689189189191</v>
      </c>
    </row>
    <row r="959" spans="1:20" x14ac:dyDescent="0.25">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11">
        <v>34580635</v>
      </c>
      <c r="R959" s="11">
        <v>52000000</v>
      </c>
      <c r="S959" s="11">
        <f>Table1[[#This Row],[Gross Revenue]]-Table1[[#This Row],[Budget]]</f>
        <v>-17419365</v>
      </c>
      <c r="T959" s="10">
        <f>Table1[[#This Row],[Profit]]/Table1[[#This Row],[Budget]]</f>
        <v>-0.33498778846153848</v>
      </c>
    </row>
    <row r="960" spans="1:20" x14ac:dyDescent="0.25">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11">
        <v>52799004</v>
      </c>
      <c r="R960" s="11">
        <v>55000000</v>
      </c>
      <c r="S960" s="11">
        <f>Table1[[#This Row],[Gross Revenue]]-Table1[[#This Row],[Budget]]</f>
        <v>-2200996</v>
      </c>
      <c r="T960" s="10">
        <f>Table1[[#This Row],[Profit]]/Table1[[#This Row],[Budget]]</f>
        <v>-4.0018109090909089E-2</v>
      </c>
    </row>
    <row r="961" spans="1:20" x14ac:dyDescent="0.25">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11">
        <v>33864342</v>
      </c>
      <c r="R961" s="11">
        <v>40000000</v>
      </c>
      <c r="S961" s="11">
        <f>Table1[[#This Row],[Gross Revenue]]-Table1[[#This Row],[Budget]]</f>
        <v>-6135658</v>
      </c>
      <c r="T961" s="10">
        <f>Table1[[#This Row],[Profit]]/Table1[[#This Row],[Budget]]</f>
        <v>-0.15339145000000001</v>
      </c>
    </row>
    <row r="962" spans="1:20" x14ac:dyDescent="0.25">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11">
        <v>15593</v>
      </c>
      <c r="R962" s="11">
        <v>21000000</v>
      </c>
      <c r="S962" s="11">
        <f>Table1[[#This Row],[Gross Revenue]]-Table1[[#This Row],[Budget]]</f>
        <v>-20984407</v>
      </c>
      <c r="T962" s="10">
        <f>Table1[[#This Row],[Profit]]/Table1[[#This Row],[Budget]]</f>
        <v>-0.99925747619047622</v>
      </c>
    </row>
    <row r="963" spans="1:20" x14ac:dyDescent="0.25">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11">
        <v>4554569</v>
      </c>
      <c r="R963" s="11">
        <v>28000000</v>
      </c>
      <c r="S963" s="11">
        <f>Table1[[#This Row],[Gross Revenue]]-Table1[[#This Row],[Budget]]</f>
        <v>-23445431</v>
      </c>
      <c r="T963" s="10">
        <f>Table1[[#This Row],[Profit]]/Table1[[#This Row],[Budget]]</f>
        <v>-0.83733682142857147</v>
      </c>
    </row>
    <row r="964" spans="1:20" x14ac:dyDescent="0.25">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11">
        <v>16290976</v>
      </c>
      <c r="R964" s="11">
        <v>24000000</v>
      </c>
      <c r="S964" s="11">
        <f>Table1[[#This Row],[Gross Revenue]]-Table1[[#This Row],[Budget]]</f>
        <v>-7709024</v>
      </c>
      <c r="T964" s="10">
        <f>Table1[[#This Row],[Profit]]/Table1[[#This Row],[Budget]]</f>
        <v>-0.32120933333333335</v>
      </c>
    </row>
    <row r="965" spans="1:20" x14ac:dyDescent="0.25">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11">
        <v>36830057</v>
      </c>
      <c r="R965" s="11">
        <v>65000000</v>
      </c>
      <c r="S965" s="11">
        <f>Table1[[#This Row],[Gross Revenue]]-Table1[[#This Row],[Budget]]</f>
        <v>-28169943</v>
      </c>
      <c r="T965" s="10">
        <f>Table1[[#This Row],[Profit]]/Table1[[#This Row],[Budget]]</f>
        <v>-0.43338373846153844</v>
      </c>
    </row>
    <row r="966" spans="1:20" x14ac:dyDescent="0.25">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11">
        <v>29655590</v>
      </c>
      <c r="R966" s="11">
        <v>65000000</v>
      </c>
      <c r="S966" s="11">
        <f>Table1[[#This Row],[Gross Revenue]]-Table1[[#This Row],[Budget]]</f>
        <v>-35344410</v>
      </c>
      <c r="T966" s="10">
        <f>Table1[[#This Row],[Profit]]/Table1[[#This Row],[Budget]]</f>
        <v>-0.54376015384615384</v>
      </c>
    </row>
    <row r="967" spans="1:20" x14ac:dyDescent="0.25">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11">
        <v>8888143</v>
      </c>
      <c r="R967" s="11">
        <v>28000000</v>
      </c>
      <c r="S967" s="11">
        <f>Table1[[#This Row],[Gross Revenue]]-Table1[[#This Row],[Budget]]</f>
        <v>-19111857</v>
      </c>
      <c r="T967" s="10">
        <f>Table1[[#This Row],[Profit]]/Table1[[#This Row],[Budget]]</f>
        <v>-0.68256632142857143</v>
      </c>
    </row>
    <row r="968" spans="1:20" x14ac:dyDescent="0.25">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11">
        <v>116006080</v>
      </c>
      <c r="R968" s="11">
        <v>42000000</v>
      </c>
      <c r="S968" s="11">
        <f>Table1[[#This Row],[Gross Revenue]]-Table1[[#This Row],[Budget]]</f>
        <v>74006080</v>
      </c>
      <c r="T968" s="10">
        <f>Table1[[#This Row],[Profit]]/Table1[[#This Row],[Budget]]</f>
        <v>1.7620495238095237</v>
      </c>
    </row>
    <row r="969" spans="1:20" x14ac:dyDescent="0.25">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11">
        <v>10824921</v>
      </c>
      <c r="R969" s="11">
        <v>10000000</v>
      </c>
      <c r="S969" s="11">
        <f>Table1[[#This Row],[Gross Revenue]]-Table1[[#This Row],[Budget]]</f>
        <v>824921</v>
      </c>
      <c r="T969" s="10">
        <f>Table1[[#This Row],[Profit]]/Table1[[#This Row],[Budget]]</f>
        <v>8.2492099999999999E-2</v>
      </c>
    </row>
    <row r="970" spans="1:20" x14ac:dyDescent="0.25">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11">
        <v>229311</v>
      </c>
      <c r="R970" s="11">
        <v>11350000</v>
      </c>
      <c r="S970" s="11">
        <f>Table1[[#This Row],[Gross Revenue]]-Table1[[#This Row],[Budget]]</f>
        <v>-11120689</v>
      </c>
      <c r="T970" s="10">
        <f>Table1[[#This Row],[Profit]]/Table1[[#This Row],[Budget]]</f>
        <v>-0.97979638766519828</v>
      </c>
    </row>
    <row r="971" spans="1:20" x14ac:dyDescent="0.25">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11">
        <v>7292175</v>
      </c>
      <c r="R971" s="11">
        <v>7000000</v>
      </c>
      <c r="S971" s="11">
        <f>Table1[[#This Row],[Gross Revenue]]-Table1[[#This Row],[Budget]]</f>
        <v>292175</v>
      </c>
      <c r="T971" s="10">
        <f>Table1[[#This Row],[Profit]]/Table1[[#This Row],[Budget]]</f>
        <v>4.1739285714285715E-2</v>
      </c>
    </row>
    <row r="972" spans="1:20" x14ac:dyDescent="0.25">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11">
        <v>81517441</v>
      </c>
      <c r="R972" s="11">
        <v>50000000</v>
      </c>
      <c r="S972" s="11">
        <f>Table1[[#This Row],[Gross Revenue]]-Table1[[#This Row],[Budget]]</f>
        <v>31517441</v>
      </c>
      <c r="T972" s="10">
        <f>Table1[[#This Row],[Profit]]/Table1[[#This Row],[Budget]]</f>
        <v>0.63034882000000003</v>
      </c>
    </row>
    <row r="973" spans="1:20" x14ac:dyDescent="0.25">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11">
        <v>8427204</v>
      </c>
      <c r="R973" s="11">
        <v>24000000</v>
      </c>
      <c r="S973" s="11">
        <f>Table1[[#This Row],[Gross Revenue]]-Table1[[#This Row],[Budget]]</f>
        <v>-15572796</v>
      </c>
      <c r="T973" s="10">
        <f>Table1[[#This Row],[Profit]]/Table1[[#This Row],[Budget]]</f>
        <v>-0.64886650000000001</v>
      </c>
    </row>
    <row r="974" spans="1:20" x14ac:dyDescent="0.25">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11">
        <v>8406264</v>
      </c>
      <c r="R974" s="11">
        <v>38000000</v>
      </c>
      <c r="S974" s="11">
        <f>Table1[[#This Row],[Gross Revenue]]-Table1[[#This Row],[Budget]]</f>
        <v>-29593736</v>
      </c>
      <c r="T974" s="10">
        <f>Table1[[#This Row],[Profit]]/Table1[[#This Row],[Budget]]</f>
        <v>-0.77878252631578948</v>
      </c>
    </row>
    <row r="975" spans="1:20" x14ac:dyDescent="0.25">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11">
        <v>31054924</v>
      </c>
      <c r="R975" s="11">
        <v>64000000</v>
      </c>
      <c r="S975" s="11">
        <f>Table1[[#This Row],[Gross Revenue]]-Table1[[#This Row],[Budget]]</f>
        <v>-32945076</v>
      </c>
      <c r="T975" s="10">
        <f>Table1[[#This Row],[Profit]]/Table1[[#This Row],[Budget]]</f>
        <v>-0.5147668125</v>
      </c>
    </row>
    <row r="976" spans="1:20" x14ac:dyDescent="0.25">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11">
        <v>2060953</v>
      </c>
      <c r="R976" s="11">
        <v>12000000</v>
      </c>
      <c r="S976" s="11">
        <f>Table1[[#This Row],[Gross Revenue]]-Table1[[#This Row],[Budget]]</f>
        <v>-9939047</v>
      </c>
      <c r="T976" s="10">
        <f>Table1[[#This Row],[Profit]]/Table1[[#This Row],[Budget]]</f>
        <v>-0.8282539166666667</v>
      </c>
    </row>
    <row r="977" spans="1:20" x14ac:dyDescent="0.25">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11">
        <v>630779</v>
      </c>
      <c r="R977" s="11">
        <v>35000000</v>
      </c>
      <c r="S977" s="11">
        <f>Table1[[#This Row],[Gross Revenue]]-Table1[[#This Row],[Budget]]</f>
        <v>-34369221</v>
      </c>
      <c r="T977" s="10">
        <f>Table1[[#This Row],[Profit]]/Table1[[#This Row],[Budget]]</f>
        <v>-0.9819777428571429</v>
      </c>
    </row>
    <row r="978" spans="1:20" x14ac:dyDescent="0.25">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11">
        <v>152149590</v>
      </c>
      <c r="R978" s="11">
        <v>70000000</v>
      </c>
      <c r="S978" s="11">
        <f>Table1[[#This Row],[Gross Revenue]]-Table1[[#This Row],[Budget]]</f>
        <v>82149590</v>
      </c>
      <c r="T978" s="10">
        <f>Table1[[#This Row],[Profit]]/Table1[[#This Row],[Budget]]</f>
        <v>1.1735655714285713</v>
      </c>
    </row>
    <row r="979" spans="1:20" x14ac:dyDescent="0.25">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11">
        <v>63319509</v>
      </c>
      <c r="R979" s="11">
        <v>10000000</v>
      </c>
      <c r="S979" s="11">
        <f>Table1[[#This Row],[Gross Revenue]]-Table1[[#This Row],[Budget]]</f>
        <v>53319509</v>
      </c>
      <c r="T979" s="10">
        <f>Table1[[#This Row],[Profit]]/Table1[[#This Row],[Budget]]</f>
        <v>5.3319508999999998</v>
      </c>
    </row>
    <row r="980" spans="1:20" x14ac:dyDescent="0.25">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11">
        <v>4394936</v>
      </c>
      <c r="R980" s="11">
        <v>6000000</v>
      </c>
      <c r="S980" s="11">
        <f>Table1[[#This Row],[Gross Revenue]]-Table1[[#This Row],[Budget]]</f>
        <v>-1605064</v>
      </c>
      <c r="T980" s="10">
        <f>Table1[[#This Row],[Profit]]/Table1[[#This Row],[Budget]]</f>
        <v>-0.26751066666666667</v>
      </c>
    </row>
    <row r="981" spans="1:20" x14ac:dyDescent="0.25">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11">
        <v>277233</v>
      </c>
      <c r="R981" s="11">
        <v>40000</v>
      </c>
      <c r="S981" s="11">
        <f>Table1[[#This Row],[Gross Revenue]]-Table1[[#This Row],[Budget]]</f>
        <v>237233</v>
      </c>
      <c r="T981" s="10">
        <f>Table1[[#This Row],[Profit]]/Table1[[#This Row],[Budget]]</f>
        <v>5.9308249999999996</v>
      </c>
    </row>
    <row r="982" spans="1:20" x14ac:dyDescent="0.25">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11">
        <v>14378353</v>
      </c>
      <c r="R982" s="11">
        <v>36000000</v>
      </c>
      <c r="S982" s="11">
        <f>Table1[[#This Row],[Gross Revenue]]-Table1[[#This Row],[Budget]]</f>
        <v>-21621647</v>
      </c>
      <c r="T982" s="10">
        <f>Table1[[#This Row],[Profit]]/Table1[[#This Row],[Budget]]</f>
        <v>-0.60060130555555558</v>
      </c>
    </row>
    <row r="983" spans="1:20" x14ac:dyDescent="0.25">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11">
        <v>52008288</v>
      </c>
      <c r="R983" s="11">
        <v>21000000</v>
      </c>
      <c r="S983" s="11">
        <f>Table1[[#This Row],[Gross Revenue]]-Table1[[#This Row],[Budget]]</f>
        <v>31008288</v>
      </c>
      <c r="T983" s="10">
        <f>Table1[[#This Row],[Profit]]/Table1[[#This Row],[Budget]]</f>
        <v>1.4765851428571428</v>
      </c>
    </row>
    <row r="984" spans="1:20" x14ac:dyDescent="0.25">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11">
        <v>474544677</v>
      </c>
      <c r="R984" s="11">
        <v>115000000</v>
      </c>
      <c r="S984" s="11">
        <f>Table1[[#This Row],[Gross Revenue]]-Table1[[#This Row],[Budget]]</f>
        <v>359544677</v>
      </c>
      <c r="T984" s="10">
        <f>Table1[[#This Row],[Profit]]/Table1[[#This Row],[Budget]]</f>
        <v>3.1264754521739131</v>
      </c>
    </row>
    <row r="985" spans="1:20" x14ac:dyDescent="0.25">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11">
        <v>50041732</v>
      </c>
      <c r="R985" s="11">
        <v>29000000</v>
      </c>
      <c r="S985" s="11">
        <f>Table1[[#This Row],[Gross Revenue]]-Table1[[#This Row],[Budget]]</f>
        <v>21041732</v>
      </c>
      <c r="T985" s="10">
        <f>Table1[[#This Row],[Profit]]/Table1[[#This Row],[Budget]]</f>
        <v>0.72557696551724138</v>
      </c>
    </row>
    <row r="986" spans="1:20" x14ac:dyDescent="0.25">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11">
        <v>21133087</v>
      </c>
      <c r="R986" s="11">
        <v>12000000</v>
      </c>
      <c r="S986" s="11">
        <f>Table1[[#This Row],[Gross Revenue]]-Table1[[#This Row],[Budget]]</f>
        <v>9133087</v>
      </c>
      <c r="T986" s="10">
        <f>Table1[[#This Row],[Profit]]/Table1[[#This Row],[Budget]]</f>
        <v>0.76109058333333335</v>
      </c>
    </row>
    <row r="987" spans="1:20" x14ac:dyDescent="0.25">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11">
        <v>140015224</v>
      </c>
      <c r="R987" s="11">
        <v>133000000</v>
      </c>
      <c r="S987" s="11">
        <f>Table1[[#This Row],[Gross Revenue]]-Table1[[#This Row],[Budget]]</f>
        <v>7015224</v>
      </c>
      <c r="T987" s="10">
        <f>Table1[[#This Row],[Profit]]/Table1[[#This Row],[Budget]]</f>
        <v>5.2746045112781956E-2</v>
      </c>
    </row>
    <row r="988" spans="1:20" x14ac:dyDescent="0.25">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11">
        <v>177840</v>
      </c>
      <c r="R988" s="11">
        <v>250000</v>
      </c>
      <c r="S988" s="11">
        <f>Table1[[#This Row],[Gross Revenue]]-Table1[[#This Row],[Budget]]</f>
        <v>-72160</v>
      </c>
      <c r="T988" s="10">
        <f>Table1[[#This Row],[Profit]]/Table1[[#This Row],[Budget]]</f>
        <v>-0.28864000000000001</v>
      </c>
    </row>
    <row r="989" spans="1:20" x14ac:dyDescent="0.25">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11">
        <v>19283782</v>
      </c>
      <c r="R989" s="11">
        <v>22000000</v>
      </c>
      <c r="S989" s="11">
        <f>Table1[[#This Row],[Gross Revenue]]-Table1[[#This Row],[Budget]]</f>
        <v>-2716218</v>
      </c>
      <c r="T989" s="10">
        <f>Table1[[#This Row],[Profit]]/Table1[[#This Row],[Budget]]</f>
        <v>-0.12346445454545454</v>
      </c>
    </row>
    <row r="990" spans="1:20" x14ac:dyDescent="0.25">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11">
        <v>30628981</v>
      </c>
      <c r="R990" s="11">
        <v>14000000</v>
      </c>
      <c r="S990" s="11">
        <f>Table1[[#This Row],[Gross Revenue]]-Table1[[#This Row],[Budget]]</f>
        <v>16628981</v>
      </c>
      <c r="T990" s="10">
        <f>Table1[[#This Row],[Profit]]/Table1[[#This Row],[Budget]]</f>
        <v>1.1877843571428572</v>
      </c>
    </row>
    <row r="991" spans="1:20" x14ac:dyDescent="0.25">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11">
        <v>14348123</v>
      </c>
      <c r="R991" s="11">
        <v>12000000</v>
      </c>
      <c r="S991" s="11">
        <f>Table1[[#This Row],[Gross Revenue]]-Table1[[#This Row],[Budget]]</f>
        <v>2348123</v>
      </c>
      <c r="T991" s="10">
        <f>Table1[[#This Row],[Profit]]/Table1[[#This Row],[Budget]]</f>
        <v>0.19567691666666667</v>
      </c>
    </row>
    <row r="992" spans="1:20" x14ac:dyDescent="0.25">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11">
        <v>32694788</v>
      </c>
      <c r="R992" s="11">
        <v>85000000</v>
      </c>
      <c r="S992" s="11">
        <f>Table1[[#This Row],[Gross Revenue]]-Table1[[#This Row],[Budget]]</f>
        <v>-52305212</v>
      </c>
      <c r="T992" s="10">
        <f>Table1[[#This Row],[Profit]]/Table1[[#This Row],[Budget]]</f>
        <v>-0.61535543529411763</v>
      </c>
    </row>
    <row r="993" spans="1:20" x14ac:dyDescent="0.25">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11">
        <v>11634458</v>
      </c>
      <c r="R993" s="11">
        <v>17000000</v>
      </c>
      <c r="S993" s="11">
        <f>Table1[[#This Row],[Gross Revenue]]-Table1[[#This Row],[Budget]]</f>
        <v>-5365542</v>
      </c>
      <c r="T993" s="10">
        <f>Table1[[#This Row],[Profit]]/Table1[[#This Row],[Budget]]</f>
        <v>-0.31562011764705883</v>
      </c>
    </row>
    <row r="994" spans="1:20" x14ac:dyDescent="0.25">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11">
        <v>10654581</v>
      </c>
      <c r="R994" s="11">
        <v>34000000</v>
      </c>
      <c r="S994" s="11">
        <f>Table1[[#This Row],[Gross Revenue]]-Table1[[#This Row],[Budget]]</f>
        <v>-23345419</v>
      </c>
      <c r="T994" s="10">
        <f>Table1[[#This Row],[Profit]]/Table1[[#This Row],[Budget]]</f>
        <v>-0.68662997058823527</v>
      </c>
    </row>
    <row r="995" spans="1:20" x14ac:dyDescent="0.25">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11">
        <v>609042</v>
      </c>
      <c r="R995" s="11">
        <v>1300000</v>
      </c>
      <c r="S995" s="11">
        <f>Table1[[#This Row],[Gross Revenue]]-Table1[[#This Row],[Budget]]</f>
        <v>-690958</v>
      </c>
      <c r="T995" s="10">
        <f>Table1[[#This Row],[Profit]]/Table1[[#This Row],[Budget]]</f>
        <v>-0.53150615384615385</v>
      </c>
    </row>
    <row r="996" spans="1:20" x14ac:dyDescent="0.25">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11">
        <v>34074895</v>
      </c>
      <c r="R996" s="11">
        <v>9000000</v>
      </c>
      <c r="S996" s="11">
        <f>Table1[[#This Row],[Gross Revenue]]-Table1[[#This Row],[Budget]]</f>
        <v>25074895</v>
      </c>
      <c r="T996" s="10">
        <f>Table1[[#This Row],[Profit]]/Table1[[#This Row],[Budget]]</f>
        <v>2.7860994444444445</v>
      </c>
    </row>
    <row r="997" spans="1:20" x14ac:dyDescent="0.25">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11">
        <v>185577</v>
      </c>
      <c r="R997" s="11">
        <v>4000000</v>
      </c>
      <c r="S997" s="11">
        <f>Table1[[#This Row],[Gross Revenue]]-Table1[[#This Row],[Budget]]</f>
        <v>-3814423</v>
      </c>
      <c r="T997" s="10">
        <f>Table1[[#This Row],[Profit]]/Table1[[#This Row],[Budget]]</f>
        <v>-0.95360575000000003</v>
      </c>
    </row>
    <row r="998" spans="1:20" x14ac:dyDescent="0.25">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11">
        <v>140530114</v>
      </c>
      <c r="R998" s="11">
        <v>60000</v>
      </c>
      <c r="S998" s="11">
        <f>Table1[[#This Row],[Gross Revenue]]-Table1[[#This Row],[Budget]]</f>
        <v>140470114</v>
      </c>
      <c r="T998" s="10">
        <f>Table1[[#This Row],[Profit]]/Table1[[#This Row],[Budget]]</f>
        <v>2341.1685666666667</v>
      </c>
    </row>
    <row r="999" spans="1:20" x14ac:dyDescent="0.25">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11">
        <v>66488090</v>
      </c>
      <c r="R999" s="11">
        <v>48000000</v>
      </c>
      <c r="S999" s="11">
        <f>Table1[[#This Row],[Gross Revenue]]-Table1[[#This Row],[Budget]]</f>
        <v>18488090</v>
      </c>
      <c r="T999" s="10">
        <f>Table1[[#This Row],[Profit]]/Table1[[#This Row],[Budget]]</f>
        <v>0.38516854166666664</v>
      </c>
    </row>
    <row r="1000" spans="1:20" x14ac:dyDescent="0.25">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11">
        <v>15156200</v>
      </c>
      <c r="R1000" s="11">
        <v>30000000</v>
      </c>
      <c r="S1000" s="11">
        <f>Table1[[#This Row],[Gross Revenue]]-Table1[[#This Row],[Budget]]</f>
        <v>-14843800</v>
      </c>
      <c r="T1000" s="10">
        <f>Table1[[#This Row],[Profit]]/Table1[[#This Row],[Budget]]</f>
        <v>-0.49479333333333331</v>
      </c>
    </row>
    <row r="1001" spans="1:20" x14ac:dyDescent="0.25">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11">
        <v>13376506</v>
      </c>
      <c r="R1001" s="11">
        <v>40000000</v>
      </c>
      <c r="S1001" s="11">
        <f>Table1[[#This Row],[Gross Revenue]]-Table1[[#This Row],[Budget]]</f>
        <v>-26623494</v>
      </c>
      <c r="T1001" s="10">
        <f>Table1[[#This Row],[Profit]]/Table1[[#This Row],[Budget]]</f>
        <v>-0.66558735000000002</v>
      </c>
    </row>
    <row r="1002" spans="1:20" x14ac:dyDescent="0.25">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11">
        <v>10660147</v>
      </c>
      <c r="R1002" s="11">
        <v>23000000</v>
      </c>
      <c r="S1002" s="11">
        <f>Table1[[#This Row],[Gross Revenue]]-Table1[[#This Row],[Budget]]</f>
        <v>-12339853</v>
      </c>
      <c r="T1002" s="10">
        <f>Table1[[#This Row],[Profit]]/Table1[[#This Row],[Budget]]</f>
        <v>-0.53651534782608701</v>
      </c>
    </row>
    <row r="1003" spans="1:20" x14ac:dyDescent="0.25">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11">
        <v>102678089</v>
      </c>
      <c r="R1003" s="11">
        <v>95000000</v>
      </c>
      <c r="S1003" s="11">
        <f>Table1[[#This Row],[Gross Revenue]]-Table1[[#This Row],[Budget]]</f>
        <v>7678089</v>
      </c>
      <c r="T1003" s="10">
        <f>Table1[[#This Row],[Profit]]/Table1[[#This Row],[Budget]]</f>
        <v>8.0821989473684214E-2</v>
      </c>
    </row>
    <row r="1004" spans="1:20" x14ac:dyDescent="0.25">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11">
        <v>136801374</v>
      </c>
      <c r="R1004" s="11">
        <v>60000000</v>
      </c>
      <c r="S1004" s="11">
        <f>Table1[[#This Row],[Gross Revenue]]-Table1[[#This Row],[Budget]]</f>
        <v>76801374</v>
      </c>
      <c r="T1004" s="10">
        <f>Table1[[#This Row],[Profit]]/Table1[[#This Row],[Budget]]</f>
        <v>1.2800229000000001</v>
      </c>
    </row>
    <row r="1005" spans="1:20" x14ac:dyDescent="0.25">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11">
        <v>91188905</v>
      </c>
      <c r="R1005" s="11">
        <v>80000000</v>
      </c>
      <c r="S1005" s="11">
        <f>Table1[[#This Row],[Gross Revenue]]-Table1[[#This Row],[Budget]]</f>
        <v>11188905</v>
      </c>
      <c r="T1005" s="10">
        <f>Table1[[#This Row],[Profit]]/Table1[[#This Row],[Budget]]</f>
        <v>0.1398613125</v>
      </c>
    </row>
    <row r="1006" spans="1:20" x14ac:dyDescent="0.25">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11">
        <v>50668906</v>
      </c>
      <c r="R1006" s="11">
        <v>38000000</v>
      </c>
      <c r="S1006" s="11">
        <f>Table1[[#This Row],[Gross Revenue]]-Table1[[#This Row],[Budget]]</f>
        <v>12668906</v>
      </c>
      <c r="T1006" s="10">
        <f>Table1[[#This Row],[Profit]]/Table1[[#This Row],[Budget]]</f>
        <v>0.33339226315789472</v>
      </c>
    </row>
    <row r="1007" spans="1:20" x14ac:dyDescent="0.25">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11">
        <v>28965197</v>
      </c>
      <c r="R1007" s="11">
        <v>68000000</v>
      </c>
      <c r="S1007" s="11">
        <f>Table1[[#This Row],[Gross Revenue]]-Table1[[#This Row],[Budget]]</f>
        <v>-39034803</v>
      </c>
      <c r="T1007" s="10">
        <f>Table1[[#This Row],[Profit]]/Table1[[#This Row],[Budget]]</f>
        <v>-0.57404122058823526</v>
      </c>
    </row>
    <row r="1008" spans="1:20" x14ac:dyDescent="0.25">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11">
        <v>23159305</v>
      </c>
      <c r="R1008" s="11">
        <v>70000000</v>
      </c>
      <c r="S1008" s="11">
        <f>Table1[[#This Row],[Gross Revenue]]-Table1[[#This Row],[Budget]]</f>
        <v>-46840695</v>
      </c>
      <c r="T1008" s="10">
        <f>Table1[[#This Row],[Profit]]/Table1[[#This Row],[Budget]]</f>
        <v>-0.66915278571428571</v>
      </c>
    </row>
    <row r="1009" spans="1:20" x14ac:dyDescent="0.25">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11">
        <v>3193102</v>
      </c>
      <c r="R1009" s="11">
        <v>9000000</v>
      </c>
      <c r="S1009" s="11">
        <f>Table1[[#This Row],[Gross Revenue]]-Table1[[#This Row],[Budget]]</f>
        <v>-5806898</v>
      </c>
      <c r="T1009" s="10">
        <f>Table1[[#This Row],[Profit]]/Table1[[#This Row],[Budget]]</f>
        <v>-0.64521088888888889</v>
      </c>
    </row>
    <row r="1010" spans="1:20" x14ac:dyDescent="0.25">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11">
        <v>399793</v>
      </c>
      <c r="R1010" s="11">
        <v>4000000</v>
      </c>
      <c r="S1010" s="11">
        <f>Table1[[#This Row],[Gross Revenue]]-Table1[[#This Row],[Budget]]</f>
        <v>-3600207</v>
      </c>
      <c r="T1010" s="10">
        <f>Table1[[#This Row],[Profit]]/Table1[[#This Row],[Budget]]</f>
        <v>-0.90005175000000004</v>
      </c>
    </row>
    <row r="1011" spans="1:20" x14ac:dyDescent="0.25">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11">
        <v>171383253</v>
      </c>
      <c r="R1011" s="11">
        <v>63000000</v>
      </c>
      <c r="S1011" s="11">
        <f>Table1[[#This Row],[Gross Revenue]]-Table1[[#This Row],[Budget]]</f>
        <v>108383253</v>
      </c>
      <c r="T1011" s="10">
        <f>Table1[[#This Row],[Profit]]/Table1[[#This Row],[Budget]]</f>
        <v>1.7203690952380952</v>
      </c>
    </row>
    <row r="1012" spans="1:20" x14ac:dyDescent="0.25">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11">
        <v>14131298</v>
      </c>
      <c r="R1012" s="11">
        <v>390000000</v>
      </c>
      <c r="S1012" s="11">
        <f>Table1[[#This Row],[Gross Revenue]]-Table1[[#This Row],[Budget]]</f>
        <v>-375868702</v>
      </c>
      <c r="T1012" s="10">
        <f>Table1[[#This Row],[Profit]]/Table1[[#This Row],[Budget]]</f>
        <v>-0.96376590256410255</v>
      </c>
    </row>
    <row r="1013" spans="1:20" x14ac:dyDescent="0.25">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11">
        <v>11614236</v>
      </c>
      <c r="R1013" s="11">
        <v>15000000</v>
      </c>
      <c r="S1013" s="11">
        <f>Table1[[#This Row],[Gross Revenue]]-Table1[[#This Row],[Budget]]</f>
        <v>-3385764</v>
      </c>
      <c r="T1013" s="10">
        <f>Table1[[#This Row],[Profit]]/Table1[[#This Row],[Budget]]</f>
        <v>-0.22571759999999999</v>
      </c>
    </row>
    <row r="1014" spans="1:20" x14ac:dyDescent="0.25">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11">
        <v>18653746</v>
      </c>
      <c r="R1014" s="11">
        <v>38000000</v>
      </c>
      <c r="S1014" s="11">
        <f>Table1[[#This Row],[Gross Revenue]]-Table1[[#This Row],[Budget]]</f>
        <v>-19346254</v>
      </c>
      <c r="T1014" s="10">
        <f>Table1[[#This Row],[Profit]]/Table1[[#This Row],[Budget]]</f>
        <v>-0.50911194736842103</v>
      </c>
    </row>
    <row r="1015" spans="1:20" x14ac:dyDescent="0.25">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11">
        <v>12610552</v>
      </c>
      <c r="R1015" s="11">
        <v>7500000</v>
      </c>
      <c r="S1015" s="11">
        <f>Table1[[#This Row],[Gross Revenue]]-Table1[[#This Row],[Budget]]</f>
        <v>5110552</v>
      </c>
      <c r="T1015" s="10">
        <f>Table1[[#This Row],[Profit]]/Table1[[#This Row],[Budget]]</f>
        <v>0.68140693333333335</v>
      </c>
    </row>
    <row r="1016" spans="1:20" x14ac:dyDescent="0.25">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11">
        <v>28535768</v>
      </c>
      <c r="R1016" s="11">
        <v>40000000</v>
      </c>
      <c r="S1016" s="11">
        <f>Table1[[#This Row],[Gross Revenue]]-Table1[[#This Row],[Budget]]</f>
        <v>-11464232</v>
      </c>
      <c r="T1016" s="10">
        <f>Table1[[#This Row],[Profit]]/Table1[[#This Row],[Budget]]</f>
        <v>-0.28660580000000002</v>
      </c>
    </row>
    <row r="1017" spans="1:20" x14ac:dyDescent="0.25">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11">
        <v>17757087</v>
      </c>
      <c r="R1017" s="11">
        <v>21000000</v>
      </c>
      <c r="S1017" s="11">
        <f>Table1[[#This Row],[Gross Revenue]]-Table1[[#This Row],[Budget]]</f>
        <v>-3242913</v>
      </c>
      <c r="T1017" s="10">
        <f>Table1[[#This Row],[Profit]]/Table1[[#This Row],[Budget]]</f>
        <v>-0.15442442857142857</v>
      </c>
    </row>
    <row r="1018" spans="1:20" x14ac:dyDescent="0.25">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11">
        <v>293501675</v>
      </c>
      <c r="R1018" s="11">
        <v>40000000</v>
      </c>
      <c r="S1018" s="11">
        <f>Table1[[#This Row],[Gross Revenue]]-Table1[[#This Row],[Budget]]</f>
        <v>253501675</v>
      </c>
      <c r="T1018" s="10">
        <f>Table1[[#This Row],[Profit]]/Table1[[#This Row],[Budget]]</f>
        <v>6.3375418750000003</v>
      </c>
    </row>
    <row r="1019" spans="1:20" x14ac:dyDescent="0.25">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11">
        <v>27067160</v>
      </c>
      <c r="R1019" s="11">
        <v>50000000</v>
      </c>
      <c r="S1019" s="11">
        <f>Table1[[#This Row],[Gross Revenue]]-Table1[[#This Row],[Budget]]</f>
        <v>-22932840</v>
      </c>
      <c r="T1019" s="10">
        <f>Table1[[#This Row],[Profit]]/Table1[[#This Row],[Budget]]</f>
        <v>-0.45865679999999998</v>
      </c>
    </row>
    <row r="1020" spans="1:20" x14ac:dyDescent="0.25">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11">
        <v>6197866</v>
      </c>
      <c r="R1020" s="11">
        <v>10000000</v>
      </c>
      <c r="S1020" s="11">
        <f>Table1[[#This Row],[Gross Revenue]]-Table1[[#This Row],[Budget]]</f>
        <v>-3802134</v>
      </c>
      <c r="T1020" s="10">
        <f>Table1[[#This Row],[Profit]]/Table1[[#This Row],[Budget]]</f>
        <v>-0.38021339999999998</v>
      </c>
    </row>
    <row r="1021" spans="1:20" x14ac:dyDescent="0.25">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11">
        <v>81292135</v>
      </c>
      <c r="R1021" s="11">
        <v>40000000</v>
      </c>
      <c r="S1021" s="11">
        <f>Table1[[#This Row],[Gross Revenue]]-Table1[[#This Row],[Budget]]</f>
        <v>41292135</v>
      </c>
      <c r="T1021" s="10">
        <f>Table1[[#This Row],[Profit]]/Table1[[#This Row],[Budget]]</f>
        <v>1.0323033749999999</v>
      </c>
    </row>
    <row r="1022" spans="1:20" x14ac:dyDescent="0.25">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11">
        <v>15500000</v>
      </c>
      <c r="R1022" s="11">
        <v>16000000</v>
      </c>
      <c r="S1022" s="11">
        <f>Table1[[#This Row],[Gross Revenue]]-Table1[[#This Row],[Budget]]</f>
        <v>-500000</v>
      </c>
      <c r="T1022" s="10">
        <f>Table1[[#This Row],[Profit]]/Table1[[#This Row],[Budget]]</f>
        <v>-3.125E-2</v>
      </c>
    </row>
    <row r="1023" spans="1:20" x14ac:dyDescent="0.25">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11">
        <v>69304264</v>
      </c>
      <c r="R1023" s="11">
        <v>48000000</v>
      </c>
      <c r="S1023" s="11">
        <f>Table1[[#This Row],[Gross Revenue]]-Table1[[#This Row],[Budget]]</f>
        <v>21304264</v>
      </c>
      <c r="T1023" s="10">
        <f>Table1[[#This Row],[Profit]]/Table1[[#This Row],[Budget]]</f>
        <v>0.44383883333333335</v>
      </c>
    </row>
    <row r="1024" spans="1:20" x14ac:dyDescent="0.25">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11">
        <v>4859475</v>
      </c>
      <c r="R1024" s="11">
        <v>6000000</v>
      </c>
      <c r="S1024" s="11">
        <f>Table1[[#This Row],[Gross Revenue]]-Table1[[#This Row],[Budget]]</f>
        <v>-1140525</v>
      </c>
      <c r="T1024" s="10">
        <f>Table1[[#This Row],[Profit]]/Table1[[#This Row],[Budget]]</f>
        <v>-0.19008749999999999</v>
      </c>
    </row>
    <row r="1025" spans="1:20" x14ac:dyDescent="0.25">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11">
        <v>110720</v>
      </c>
      <c r="R1025" s="11">
        <v>1200000</v>
      </c>
      <c r="S1025" s="11">
        <f>Table1[[#This Row],[Gross Revenue]]-Table1[[#This Row],[Budget]]</f>
        <v>-1089280</v>
      </c>
      <c r="T1025" s="10">
        <f>Table1[[#This Row],[Profit]]/Table1[[#This Row],[Budget]]</f>
        <v>-0.90773333333333328</v>
      </c>
    </row>
    <row r="1026" spans="1:20" x14ac:dyDescent="0.25">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11">
        <v>25047631</v>
      </c>
      <c r="R1026" s="11">
        <v>6000000</v>
      </c>
      <c r="S1026" s="11">
        <f>Table1[[#This Row],[Gross Revenue]]-Table1[[#This Row],[Budget]]</f>
        <v>19047631</v>
      </c>
      <c r="T1026" s="10">
        <f>Table1[[#This Row],[Profit]]/Table1[[#This Row],[Budget]]</f>
        <v>3.1746051666666668</v>
      </c>
    </row>
    <row r="1027" spans="1:20" x14ac:dyDescent="0.25">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11">
        <v>126930660</v>
      </c>
      <c r="R1027" s="11">
        <v>135000000</v>
      </c>
      <c r="S1027" s="11">
        <f>Table1[[#This Row],[Gross Revenue]]-Table1[[#This Row],[Budget]]</f>
        <v>-8069340</v>
      </c>
      <c r="T1027" s="10">
        <f>Table1[[#This Row],[Profit]]/Table1[[#This Row],[Budget]]</f>
        <v>-5.9772888888888889E-2</v>
      </c>
    </row>
    <row r="1028" spans="1:20" x14ac:dyDescent="0.25">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11">
        <v>60652036</v>
      </c>
      <c r="R1028" s="11">
        <v>48000000</v>
      </c>
      <c r="S1028" s="11">
        <f>Table1[[#This Row],[Gross Revenue]]-Table1[[#This Row],[Budget]]</f>
        <v>12652036</v>
      </c>
      <c r="T1028" s="10">
        <f>Table1[[#This Row],[Profit]]/Table1[[#This Row],[Budget]]</f>
        <v>0.26358408333333333</v>
      </c>
    </row>
    <row r="1029" spans="1:20" x14ac:dyDescent="0.25">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11">
        <v>10544143</v>
      </c>
      <c r="R1029" s="11">
        <v>20000000</v>
      </c>
      <c r="S1029" s="11">
        <f>Table1[[#This Row],[Gross Revenue]]-Table1[[#This Row],[Budget]]</f>
        <v>-9455857</v>
      </c>
      <c r="T1029" s="10">
        <f>Table1[[#This Row],[Profit]]/Table1[[#This Row],[Budget]]</f>
        <v>-0.47279284999999999</v>
      </c>
    </row>
    <row r="1030" spans="1:20" x14ac:dyDescent="0.25">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11">
        <v>6201757</v>
      </c>
      <c r="R1030" s="11">
        <v>10000000</v>
      </c>
      <c r="S1030" s="11">
        <f>Table1[[#This Row],[Gross Revenue]]-Table1[[#This Row],[Budget]]</f>
        <v>-3798243</v>
      </c>
      <c r="T1030" s="10">
        <f>Table1[[#This Row],[Profit]]/Table1[[#This Row],[Budget]]</f>
        <v>-0.3798243</v>
      </c>
    </row>
    <row r="1031" spans="1:20" x14ac:dyDescent="0.25">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11">
        <v>245823397</v>
      </c>
      <c r="R1031" s="11">
        <v>90000000</v>
      </c>
      <c r="S1031" s="11">
        <f>Table1[[#This Row],[Gross Revenue]]-Table1[[#This Row],[Budget]]</f>
        <v>155823397</v>
      </c>
      <c r="T1031" s="10">
        <f>Table1[[#This Row],[Profit]]/Table1[[#This Row],[Budget]]</f>
        <v>1.7313710777777778</v>
      </c>
    </row>
    <row r="1032" spans="1:20" x14ac:dyDescent="0.25">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11">
        <v>1281176</v>
      </c>
      <c r="R1032" s="11">
        <v>312000</v>
      </c>
      <c r="S1032" s="11">
        <f>Table1[[#This Row],[Gross Revenue]]-Table1[[#This Row],[Budget]]</f>
        <v>969176</v>
      </c>
      <c r="T1032" s="10">
        <f>Table1[[#This Row],[Profit]]/Table1[[#This Row],[Budget]]</f>
        <v>3.1063333333333332</v>
      </c>
    </row>
    <row r="1033" spans="1:20" x14ac:dyDescent="0.25">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11">
        <v>985341</v>
      </c>
      <c r="R1033" s="11">
        <v>500000</v>
      </c>
      <c r="S1033" s="11">
        <f>Table1[[#This Row],[Gross Revenue]]-Table1[[#This Row],[Budget]]</f>
        <v>485341</v>
      </c>
      <c r="T1033" s="10">
        <f>Table1[[#This Row],[Profit]]/Table1[[#This Row],[Budget]]</f>
        <v>0.97068200000000004</v>
      </c>
    </row>
    <row r="1034" spans="1:20" x14ac:dyDescent="0.25">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11">
        <v>10431220</v>
      </c>
      <c r="R1034" s="11">
        <v>24000000</v>
      </c>
      <c r="S1034" s="11">
        <f>Table1[[#This Row],[Gross Revenue]]-Table1[[#This Row],[Budget]]</f>
        <v>-13568780</v>
      </c>
      <c r="T1034" s="10">
        <f>Table1[[#This Row],[Profit]]/Table1[[#This Row],[Budget]]</f>
        <v>-0.56536583333333335</v>
      </c>
    </row>
    <row r="1035" spans="1:20" x14ac:dyDescent="0.25">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11">
        <v>52885587</v>
      </c>
      <c r="R1035" s="11">
        <v>16000000</v>
      </c>
      <c r="S1035" s="11">
        <f>Table1[[#This Row],[Gross Revenue]]-Table1[[#This Row],[Budget]]</f>
        <v>36885587</v>
      </c>
      <c r="T1035" s="10">
        <f>Table1[[#This Row],[Profit]]/Table1[[#This Row],[Budget]]</f>
        <v>2.3053491875000001</v>
      </c>
    </row>
    <row r="1036" spans="1:20" x14ac:dyDescent="0.25">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11">
        <v>113745408</v>
      </c>
      <c r="R1036" s="11">
        <v>170000000</v>
      </c>
      <c r="S1036" s="11">
        <f>Table1[[#This Row],[Gross Revenue]]-Table1[[#This Row],[Budget]]</f>
        <v>-56254592</v>
      </c>
      <c r="T1036" s="10">
        <f>Table1[[#This Row],[Profit]]/Table1[[#This Row],[Budget]]</f>
        <v>-0.33090936470588234</v>
      </c>
    </row>
    <row r="1037" spans="1:20" x14ac:dyDescent="0.25">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11">
        <v>11576087</v>
      </c>
      <c r="R1037" s="11">
        <v>30000000</v>
      </c>
      <c r="S1037" s="11">
        <f>Table1[[#This Row],[Gross Revenue]]-Table1[[#This Row],[Budget]]</f>
        <v>-18423913</v>
      </c>
      <c r="T1037" s="10">
        <f>Table1[[#This Row],[Profit]]/Table1[[#This Row],[Budget]]</f>
        <v>-0.61413043333333328</v>
      </c>
    </row>
    <row r="1038" spans="1:20" x14ac:dyDescent="0.25">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11">
        <v>66941559</v>
      </c>
      <c r="R1038" s="11">
        <v>85000000</v>
      </c>
      <c r="S1038" s="11">
        <f>Table1[[#This Row],[Gross Revenue]]-Table1[[#This Row],[Budget]]</f>
        <v>-18058441</v>
      </c>
      <c r="T1038" s="10">
        <f>Table1[[#This Row],[Profit]]/Table1[[#This Row],[Budget]]</f>
        <v>-0.21245224705882354</v>
      </c>
    </row>
    <row r="1039" spans="1:20" x14ac:dyDescent="0.25">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11">
        <v>37035515</v>
      </c>
      <c r="R1039" s="11">
        <v>43000000</v>
      </c>
      <c r="S1039" s="11">
        <f>Table1[[#This Row],[Gross Revenue]]-Table1[[#This Row],[Budget]]</f>
        <v>-5964485</v>
      </c>
      <c r="T1039" s="10">
        <f>Table1[[#This Row],[Profit]]/Table1[[#This Row],[Budget]]</f>
        <v>-0.13870895348837209</v>
      </c>
    </row>
    <row r="1040" spans="1:20" x14ac:dyDescent="0.25">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11">
        <v>9821335</v>
      </c>
      <c r="R1040" s="11">
        <v>6000000</v>
      </c>
      <c r="S1040" s="11">
        <f>Table1[[#This Row],[Gross Revenue]]-Table1[[#This Row],[Budget]]</f>
        <v>3821335</v>
      </c>
      <c r="T1040" s="10">
        <f>Table1[[#This Row],[Profit]]/Table1[[#This Row],[Budget]]</f>
        <v>0.63688916666666662</v>
      </c>
    </row>
    <row r="1041" spans="1:20" x14ac:dyDescent="0.25">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11">
        <v>64148</v>
      </c>
      <c r="R1041" s="11">
        <v>6500000</v>
      </c>
      <c r="S1041" s="11">
        <f>Table1[[#This Row],[Gross Revenue]]-Table1[[#This Row],[Budget]]</f>
        <v>-6435852</v>
      </c>
      <c r="T1041" s="10">
        <f>Table1[[#This Row],[Profit]]/Table1[[#This Row],[Budget]]</f>
        <v>-0.99013107692307689</v>
      </c>
    </row>
    <row r="1042" spans="1:20" x14ac:dyDescent="0.25">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11">
        <v>15527125</v>
      </c>
      <c r="R1042" s="11">
        <v>57000000</v>
      </c>
      <c r="S1042" s="11">
        <f>Table1[[#This Row],[Gross Revenue]]-Table1[[#This Row],[Budget]]</f>
        <v>-41472875</v>
      </c>
      <c r="T1042" s="10">
        <f>Table1[[#This Row],[Profit]]/Table1[[#This Row],[Budget]]</f>
        <v>-0.72759429824561406</v>
      </c>
    </row>
    <row r="1043" spans="1:20" x14ac:dyDescent="0.25">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11">
        <v>32522352</v>
      </c>
      <c r="R1043" s="11">
        <v>60000000</v>
      </c>
      <c r="S1043" s="11">
        <f>Table1[[#This Row],[Gross Revenue]]-Table1[[#This Row],[Budget]]</f>
        <v>-27477648</v>
      </c>
      <c r="T1043" s="10">
        <f>Table1[[#This Row],[Profit]]/Table1[[#This Row],[Budget]]</f>
        <v>-0.4579608</v>
      </c>
    </row>
    <row r="1044" spans="1:20" x14ac:dyDescent="0.25">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11">
        <v>15047419</v>
      </c>
      <c r="R1044" s="11">
        <v>7000000</v>
      </c>
      <c r="S1044" s="11">
        <f>Table1[[#This Row],[Gross Revenue]]-Table1[[#This Row],[Budget]]</f>
        <v>8047419</v>
      </c>
      <c r="T1044" s="10">
        <f>Table1[[#This Row],[Profit]]/Table1[[#This Row],[Budget]]</f>
        <v>1.1496312857142856</v>
      </c>
    </row>
    <row r="1045" spans="1:20" x14ac:dyDescent="0.25">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11">
        <v>5383834</v>
      </c>
      <c r="R1045" s="11">
        <v>2000000</v>
      </c>
      <c r="S1045" s="11">
        <f>Table1[[#This Row],[Gross Revenue]]-Table1[[#This Row],[Budget]]</f>
        <v>3383834</v>
      </c>
      <c r="T1045" s="10">
        <f>Table1[[#This Row],[Profit]]/Table1[[#This Row],[Budget]]</f>
        <v>1.6919169999999999</v>
      </c>
    </row>
    <row r="1046" spans="1:20" x14ac:dyDescent="0.25">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11">
        <v>75078</v>
      </c>
      <c r="R1046" s="11">
        <v>14000000</v>
      </c>
      <c r="S1046" s="11">
        <f>Table1[[#This Row],[Gross Revenue]]-Table1[[#This Row],[Budget]]</f>
        <v>-13924922</v>
      </c>
      <c r="T1046" s="10">
        <f>Table1[[#This Row],[Profit]]/Table1[[#This Row],[Budget]]</f>
        <v>-0.99463728571428567</v>
      </c>
    </row>
    <row r="1047" spans="1:20" x14ac:dyDescent="0.25">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11">
        <v>5725</v>
      </c>
      <c r="R1047" s="11">
        <v>8400000</v>
      </c>
      <c r="S1047" s="11">
        <f>Table1[[#This Row],[Gross Revenue]]-Table1[[#This Row],[Budget]]</f>
        <v>-8394275</v>
      </c>
      <c r="T1047" s="10">
        <f>Table1[[#This Row],[Profit]]/Table1[[#This Row],[Budget]]</f>
        <v>-0.9993184523809524</v>
      </c>
    </row>
    <row r="1048" spans="1:20" x14ac:dyDescent="0.25">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11">
        <v>37752931</v>
      </c>
      <c r="R1048" s="11">
        <v>40000000</v>
      </c>
      <c r="S1048" s="11">
        <f>Table1[[#This Row],[Gross Revenue]]-Table1[[#This Row],[Budget]]</f>
        <v>-2247069</v>
      </c>
      <c r="T1048" s="10">
        <f>Table1[[#This Row],[Profit]]/Table1[[#This Row],[Budget]]</f>
        <v>-5.6176724999999997E-2</v>
      </c>
    </row>
    <row r="1049" spans="1:20" x14ac:dyDescent="0.25">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11">
        <v>2185266</v>
      </c>
      <c r="R1049" s="11">
        <v>10000000</v>
      </c>
      <c r="S1049" s="11">
        <f>Table1[[#This Row],[Gross Revenue]]-Table1[[#This Row],[Budget]]</f>
        <v>-7814734</v>
      </c>
      <c r="T1049" s="10">
        <f>Table1[[#This Row],[Profit]]/Table1[[#This Row],[Budget]]</f>
        <v>-0.78147339999999998</v>
      </c>
    </row>
    <row r="1050" spans="1:20" x14ac:dyDescent="0.25">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11">
        <v>21471685</v>
      </c>
      <c r="R1050" s="11">
        <v>44000000</v>
      </c>
      <c r="S1050" s="11">
        <f>Table1[[#This Row],[Gross Revenue]]-Table1[[#This Row],[Budget]]</f>
        <v>-22528315</v>
      </c>
      <c r="T1050" s="10">
        <f>Table1[[#This Row],[Profit]]/Table1[[#This Row],[Budget]]</f>
        <v>-0.5120071590909091</v>
      </c>
    </row>
    <row r="1051" spans="1:20" x14ac:dyDescent="0.25">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11">
        <v>37879996</v>
      </c>
      <c r="R1051" s="11">
        <v>48000000</v>
      </c>
      <c r="S1051" s="11">
        <f>Table1[[#This Row],[Gross Revenue]]-Table1[[#This Row],[Budget]]</f>
        <v>-10120004</v>
      </c>
      <c r="T1051" s="10">
        <f>Table1[[#This Row],[Profit]]/Table1[[#This Row],[Budget]]</f>
        <v>-0.21083341666666666</v>
      </c>
    </row>
    <row r="1052" spans="1:20" x14ac:dyDescent="0.25">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11">
        <v>18621249</v>
      </c>
      <c r="R1052" s="11">
        <v>6000000</v>
      </c>
      <c r="S1052" s="11">
        <f>Table1[[#This Row],[Gross Revenue]]-Table1[[#This Row],[Budget]]</f>
        <v>12621249</v>
      </c>
      <c r="T1052" s="10">
        <f>Table1[[#This Row],[Profit]]/Table1[[#This Row],[Budget]]</f>
        <v>2.1035415</v>
      </c>
    </row>
    <row r="1053" spans="1:20" x14ac:dyDescent="0.25">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11">
        <v>117559438</v>
      </c>
      <c r="R1053" s="11">
        <v>30000000</v>
      </c>
      <c r="S1053" s="11">
        <f>Table1[[#This Row],[Gross Revenue]]-Table1[[#This Row],[Budget]]</f>
        <v>87559438</v>
      </c>
      <c r="T1053" s="10">
        <f>Table1[[#This Row],[Profit]]/Table1[[#This Row],[Budget]]</f>
        <v>2.9186479333333333</v>
      </c>
    </row>
    <row r="1054" spans="1:20" x14ac:dyDescent="0.25">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11">
        <v>21994911</v>
      </c>
      <c r="R1054" s="11">
        <v>5000000</v>
      </c>
      <c r="S1054" s="11">
        <f>Table1[[#This Row],[Gross Revenue]]-Table1[[#This Row],[Budget]]</f>
        <v>16994911</v>
      </c>
      <c r="T1054" s="10">
        <f>Table1[[#This Row],[Profit]]/Table1[[#This Row],[Budget]]</f>
        <v>3.3989821999999998</v>
      </c>
    </row>
    <row r="1055" spans="1:20" x14ac:dyDescent="0.25">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11">
        <v>29374178</v>
      </c>
      <c r="R1055" s="11">
        <v>40000000</v>
      </c>
      <c r="S1055" s="11">
        <f>Table1[[#This Row],[Gross Revenue]]-Table1[[#This Row],[Budget]]</f>
        <v>-10625822</v>
      </c>
      <c r="T1055" s="10">
        <f>Table1[[#This Row],[Profit]]/Table1[[#This Row],[Budget]]</f>
        <v>-0.26564555000000001</v>
      </c>
    </row>
    <row r="1056" spans="1:20" x14ac:dyDescent="0.25">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11">
        <v>16938179</v>
      </c>
      <c r="R1056" s="11">
        <v>8000000</v>
      </c>
      <c r="S1056" s="11">
        <f>Table1[[#This Row],[Gross Revenue]]-Table1[[#This Row],[Budget]]</f>
        <v>8938179</v>
      </c>
      <c r="T1056" s="10">
        <f>Table1[[#This Row],[Profit]]/Table1[[#This Row],[Budget]]</f>
        <v>1.117272375</v>
      </c>
    </row>
    <row r="1057" spans="1:20" x14ac:dyDescent="0.25">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11">
        <v>26421314</v>
      </c>
      <c r="R1057" s="11">
        <v>15000000</v>
      </c>
      <c r="S1057" s="11">
        <f>Table1[[#This Row],[Gross Revenue]]-Table1[[#This Row],[Budget]]</f>
        <v>11421314</v>
      </c>
      <c r="T1057" s="10">
        <f>Table1[[#This Row],[Profit]]/Table1[[#This Row],[Budget]]</f>
        <v>0.76142093333333338</v>
      </c>
    </row>
    <row r="1058" spans="1:20" x14ac:dyDescent="0.25">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11">
        <v>20627372</v>
      </c>
      <c r="R1058" s="11">
        <v>16000000</v>
      </c>
      <c r="S1058" s="11">
        <f>Table1[[#This Row],[Gross Revenue]]-Table1[[#This Row],[Budget]]</f>
        <v>4627372</v>
      </c>
      <c r="T1058" s="10">
        <f>Table1[[#This Row],[Profit]]/Table1[[#This Row],[Budget]]</f>
        <v>0.28921075000000002</v>
      </c>
    </row>
    <row r="1059" spans="1:20" x14ac:dyDescent="0.25">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11">
        <v>68353550</v>
      </c>
      <c r="R1059" s="11">
        <v>10000000</v>
      </c>
      <c r="S1059" s="11">
        <f>Table1[[#This Row],[Gross Revenue]]-Table1[[#This Row],[Budget]]</f>
        <v>58353550</v>
      </c>
      <c r="T1059" s="10">
        <f>Table1[[#This Row],[Profit]]/Table1[[#This Row],[Budget]]</f>
        <v>5.8353549999999998</v>
      </c>
    </row>
    <row r="1060" spans="1:20" x14ac:dyDescent="0.25">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11">
        <v>447750</v>
      </c>
      <c r="R1060" s="11">
        <v>10000000</v>
      </c>
      <c r="S1060" s="11">
        <f>Table1[[#This Row],[Gross Revenue]]-Table1[[#This Row],[Budget]]</f>
        <v>-9552250</v>
      </c>
      <c r="T1060" s="10">
        <f>Table1[[#This Row],[Profit]]/Table1[[#This Row],[Budget]]</f>
        <v>-0.95522499999999999</v>
      </c>
    </row>
    <row r="1061" spans="1:20" x14ac:dyDescent="0.25">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11">
        <v>233630478</v>
      </c>
      <c r="R1061" s="11">
        <v>90000000</v>
      </c>
      <c r="S1061" s="11">
        <f>Table1[[#This Row],[Gross Revenue]]-Table1[[#This Row],[Budget]]</f>
        <v>143630478</v>
      </c>
      <c r="T1061" s="10">
        <f>Table1[[#This Row],[Profit]]/Table1[[#This Row],[Budget]]</f>
        <v>1.5958942</v>
      </c>
    </row>
    <row r="1062" spans="1:20" x14ac:dyDescent="0.25">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11">
        <v>1276984</v>
      </c>
      <c r="R1062" s="11">
        <v>10000000</v>
      </c>
      <c r="S1062" s="11">
        <f>Table1[[#This Row],[Gross Revenue]]-Table1[[#This Row],[Budget]]</f>
        <v>-8723016</v>
      </c>
      <c r="T1062" s="10">
        <f>Table1[[#This Row],[Profit]]/Table1[[#This Row],[Budget]]</f>
        <v>-0.87230160000000001</v>
      </c>
    </row>
    <row r="1063" spans="1:20" x14ac:dyDescent="0.25">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11">
        <v>17174870</v>
      </c>
      <c r="R1063" s="11">
        <v>18000000</v>
      </c>
      <c r="S1063" s="11">
        <f>Table1[[#This Row],[Gross Revenue]]-Table1[[#This Row],[Budget]]</f>
        <v>-825130</v>
      </c>
      <c r="T1063" s="10">
        <f>Table1[[#This Row],[Profit]]/Table1[[#This Row],[Budget]]</f>
        <v>-4.5840555555555558E-2</v>
      </c>
    </row>
    <row r="1064" spans="1:20" x14ac:dyDescent="0.25">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11">
        <v>125305545</v>
      </c>
      <c r="R1064" s="11">
        <v>92000000</v>
      </c>
      <c r="S1064" s="11">
        <f>Table1[[#This Row],[Gross Revenue]]-Table1[[#This Row],[Budget]]</f>
        <v>33305545</v>
      </c>
      <c r="T1064" s="10">
        <f>Table1[[#This Row],[Profit]]/Table1[[#This Row],[Budget]]</f>
        <v>0.36201679347826088</v>
      </c>
    </row>
    <row r="1065" spans="1:20" x14ac:dyDescent="0.25">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11">
        <v>106793915</v>
      </c>
      <c r="R1065" s="11">
        <v>45000000</v>
      </c>
      <c r="S1065" s="11">
        <f>Table1[[#This Row],[Gross Revenue]]-Table1[[#This Row],[Budget]]</f>
        <v>61793915</v>
      </c>
      <c r="T1065" s="10">
        <f>Table1[[#This Row],[Profit]]/Table1[[#This Row],[Budget]]</f>
        <v>1.3731981111111111</v>
      </c>
    </row>
    <row r="1066" spans="1:20" x14ac:dyDescent="0.25">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11">
        <v>71309760</v>
      </c>
      <c r="R1066" s="11">
        <v>25000000</v>
      </c>
      <c r="S1066" s="11">
        <f>Table1[[#This Row],[Gross Revenue]]-Table1[[#This Row],[Budget]]</f>
        <v>46309760</v>
      </c>
      <c r="T1066" s="10">
        <f>Table1[[#This Row],[Profit]]/Table1[[#This Row],[Budget]]</f>
        <v>1.8523904</v>
      </c>
    </row>
    <row r="1067" spans="1:20" x14ac:dyDescent="0.25">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11">
        <v>1050600</v>
      </c>
      <c r="R1067" s="11">
        <v>250000</v>
      </c>
      <c r="S1067" s="11">
        <f>Table1[[#This Row],[Gross Revenue]]-Table1[[#This Row],[Budget]]</f>
        <v>800600</v>
      </c>
      <c r="T1067" s="10">
        <f>Table1[[#This Row],[Profit]]/Table1[[#This Row],[Budget]]</f>
        <v>3.2023999999999999</v>
      </c>
    </row>
    <row r="1068" spans="1:20" x14ac:dyDescent="0.25">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11">
        <v>60786269</v>
      </c>
      <c r="R1068" s="11">
        <v>45000000</v>
      </c>
      <c r="S1068" s="11">
        <f>Table1[[#This Row],[Gross Revenue]]-Table1[[#This Row],[Budget]]</f>
        <v>15786269</v>
      </c>
      <c r="T1068" s="10">
        <f>Table1[[#This Row],[Profit]]/Table1[[#This Row],[Budget]]</f>
        <v>0.35080597777777778</v>
      </c>
    </row>
    <row r="1069" spans="1:20" x14ac:dyDescent="0.25">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11">
        <v>128067808</v>
      </c>
      <c r="R1069" s="11">
        <v>15000000</v>
      </c>
      <c r="S1069" s="11">
        <f>Table1[[#This Row],[Gross Revenue]]-Table1[[#This Row],[Budget]]</f>
        <v>113067808</v>
      </c>
      <c r="T1069" s="10">
        <f>Table1[[#This Row],[Profit]]/Table1[[#This Row],[Budget]]</f>
        <v>7.5378538666666666</v>
      </c>
    </row>
    <row r="1070" spans="1:20" x14ac:dyDescent="0.25">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11">
        <v>4157491</v>
      </c>
      <c r="R1070" s="11">
        <v>12800000</v>
      </c>
      <c r="S1070" s="11">
        <f>Table1[[#This Row],[Gross Revenue]]-Table1[[#This Row],[Budget]]</f>
        <v>-8642509</v>
      </c>
      <c r="T1070" s="10">
        <f>Table1[[#This Row],[Profit]]/Table1[[#This Row],[Budget]]</f>
        <v>-0.67519601562499998</v>
      </c>
    </row>
    <row r="1071" spans="1:20" x14ac:dyDescent="0.25">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11">
        <v>9628751</v>
      </c>
      <c r="R1071" s="11">
        <v>5000000</v>
      </c>
      <c r="S1071" s="11">
        <f>Table1[[#This Row],[Gross Revenue]]-Table1[[#This Row],[Budget]]</f>
        <v>4628751</v>
      </c>
      <c r="T1071" s="10">
        <f>Table1[[#This Row],[Profit]]/Table1[[#This Row],[Budget]]</f>
        <v>0.92575019999999997</v>
      </c>
    </row>
    <row r="1072" spans="1:20" x14ac:dyDescent="0.25">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11">
        <v>137748063</v>
      </c>
      <c r="R1072" s="11">
        <v>127500000</v>
      </c>
      <c r="S1072" s="11">
        <f>Table1[[#This Row],[Gross Revenue]]-Table1[[#This Row],[Budget]]</f>
        <v>10248063</v>
      </c>
      <c r="T1072" s="10">
        <f>Table1[[#This Row],[Profit]]/Table1[[#This Row],[Budget]]</f>
        <v>8.0376964705882348E-2</v>
      </c>
    </row>
    <row r="1073" spans="1:20" x14ac:dyDescent="0.25">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11">
        <v>20035310</v>
      </c>
      <c r="R1073" s="11">
        <v>9000000</v>
      </c>
      <c r="S1073" s="11">
        <f>Table1[[#This Row],[Gross Revenue]]-Table1[[#This Row],[Budget]]</f>
        <v>11035310</v>
      </c>
      <c r="T1073" s="10">
        <f>Table1[[#This Row],[Profit]]/Table1[[#This Row],[Budget]]</f>
        <v>1.2261455555555556</v>
      </c>
    </row>
    <row r="1074" spans="1:20" x14ac:dyDescent="0.25">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11">
        <v>33000377</v>
      </c>
      <c r="R1074" s="11">
        <v>28000000</v>
      </c>
      <c r="S1074" s="11">
        <f>Table1[[#This Row],[Gross Revenue]]-Table1[[#This Row],[Budget]]</f>
        <v>5000377</v>
      </c>
      <c r="T1074" s="10">
        <f>Table1[[#This Row],[Profit]]/Table1[[#This Row],[Budget]]</f>
        <v>0.17858489285714285</v>
      </c>
    </row>
    <row r="1075" spans="1:20" x14ac:dyDescent="0.25">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11">
        <v>15427192</v>
      </c>
      <c r="R1075" s="11">
        <v>16000000</v>
      </c>
      <c r="S1075" s="11">
        <f>Table1[[#This Row],[Gross Revenue]]-Table1[[#This Row],[Budget]]</f>
        <v>-572808</v>
      </c>
      <c r="T1075" s="10">
        <f>Table1[[#This Row],[Profit]]/Table1[[#This Row],[Budget]]</f>
        <v>-3.5800499999999999E-2</v>
      </c>
    </row>
    <row r="1076" spans="1:20" x14ac:dyDescent="0.25">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11">
        <v>46729374</v>
      </c>
      <c r="R1076" s="11">
        <v>13000000</v>
      </c>
      <c r="S1076" s="11">
        <f>Table1[[#This Row],[Gross Revenue]]-Table1[[#This Row],[Budget]]</f>
        <v>33729374</v>
      </c>
      <c r="T1076" s="10">
        <f>Table1[[#This Row],[Profit]]/Table1[[#This Row],[Budget]]</f>
        <v>2.5945672307692309</v>
      </c>
    </row>
    <row r="1077" spans="1:20" x14ac:dyDescent="0.25">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11">
        <v>4734235</v>
      </c>
      <c r="R1077" s="11">
        <v>15000000</v>
      </c>
      <c r="S1077" s="11">
        <f>Table1[[#This Row],[Gross Revenue]]-Table1[[#This Row],[Budget]]</f>
        <v>-10265765</v>
      </c>
      <c r="T1077" s="10">
        <f>Table1[[#This Row],[Profit]]/Table1[[#This Row],[Budget]]</f>
        <v>-0.68438433333333337</v>
      </c>
    </row>
    <row r="1078" spans="1:20" x14ac:dyDescent="0.25">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11">
        <v>125548685</v>
      </c>
      <c r="R1078" s="11">
        <v>52000000</v>
      </c>
      <c r="S1078" s="11">
        <f>Table1[[#This Row],[Gross Revenue]]-Table1[[#This Row],[Budget]]</f>
        <v>73548685</v>
      </c>
      <c r="T1078" s="10">
        <f>Table1[[#This Row],[Profit]]/Table1[[#This Row],[Budget]]</f>
        <v>1.4143977884615384</v>
      </c>
    </row>
    <row r="1079" spans="1:20" x14ac:dyDescent="0.25">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11">
        <v>53302314</v>
      </c>
      <c r="R1079" s="11">
        <v>23000000</v>
      </c>
      <c r="S1079" s="11">
        <f>Table1[[#This Row],[Gross Revenue]]-Table1[[#This Row],[Budget]]</f>
        <v>30302314</v>
      </c>
      <c r="T1079" s="10">
        <f>Table1[[#This Row],[Profit]]/Table1[[#This Row],[Budget]]</f>
        <v>1.3174919130434783</v>
      </c>
    </row>
    <row r="1080" spans="1:20" x14ac:dyDescent="0.25">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11">
        <v>51768623</v>
      </c>
      <c r="R1080" s="11">
        <v>43000000</v>
      </c>
      <c r="S1080" s="11">
        <f>Table1[[#This Row],[Gross Revenue]]-Table1[[#This Row],[Budget]]</f>
        <v>8768623</v>
      </c>
      <c r="T1080" s="10">
        <f>Table1[[#This Row],[Profit]]/Table1[[#This Row],[Budget]]</f>
        <v>0.20392146511627907</v>
      </c>
    </row>
    <row r="1081" spans="1:20" x14ac:dyDescent="0.25">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11">
        <v>610991</v>
      </c>
      <c r="R1081" s="11">
        <v>1000000</v>
      </c>
      <c r="S1081" s="11">
        <f>Table1[[#This Row],[Gross Revenue]]-Table1[[#This Row],[Budget]]</f>
        <v>-389009</v>
      </c>
      <c r="T1081" s="10">
        <f>Table1[[#This Row],[Profit]]/Table1[[#This Row],[Budget]]</f>
        <v>-0.38900899999999999</v>
      </c>
    </row>
    <row r="1082" spans="1:20" x14ac:dyDescent="0.25">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11">
        <v>44983704</v>
      </c>
      <c r="R1082" s="11">
        <v>31000000</v>
      </c>
      <c r="S1082" s="11">
        <f>Table1[[#This Row],[Gross Revenue]]-Table1[[#This Row],[Budget]]</f>
        <v>13983704</v>
      </c>
      <c r="T1082" s="10">
        <f>Table1[[#This Row],[Profit]]/Table1[[#This Row],[Budget]]</f>
        <v>0.45108722580645161</v>
      </c>
    </row>
    <row r="1083" spans="1:20" x14ac:dyDescent="0.25">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11">
        <v>241816</v>
      </c>
      <c r="R1083" s="11">
        <v>42000</v>
      </c>
      <c r="S1083" s="11">
        <f>Table1[[#This Row],[Gross Revenue]]-Table1[[#This Row],[Budget]]</f>
        <v>199816</v>
      </c>
      <c r="T1083" s="10">
        <f>Table1[[#This Row],[Profit]]/Table1[[#This Row],[Budget]]</f>
        <v>4.7575238095238097</v>
      </c>
    </row>
    <row r="1084" spans="1:20" x14ac:dyDescent="0.25">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11">
        <v>14967182</v>
      </c>
      <c r="R1084" s="11">
        <v>40000000</v>
      </c>
      <c r="S1084" s="11">
        <f>Table1[[#This Row],[Gross Revenue]]-Table1[[#This Row],[Budget]]</f>
        <v>-25032818</v>
      </c>
      <c r="T1084" s="10">
        <f>Table1[[#This Row],[Profit]]/Table1[[#This Row],[Budget]]</f>
        <v>-0.62582044999999997</v>
      </c>
    </row>
    <row r="1085" spans="1:20" x14ac:dyDescent="0.25">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11">
        <v>187670866</v>
      </c>
      <c r="R1085" s="11">
        <v>103000000</v>
      </c>
      <c r="S1085" s="11">
        <f>Table1[[#This Row],[Gross Revenue]]-Table1[[#This Row],[Budget]]</f>
        <v>84670866</v>
      </c>
      <c r="T1085" s="10">
        <f>Table1[[#This Row],[Profit]]/Table1[[#This Row],[Budget]]</f>
        <v>0.82204724271844665</v>
      </c>
    </row>
    <row r="1086" spans="1:20" x14ac:dyDescent="0.25">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11">
        <v>101643008</v>
      </c>
      <c r="R1086" s="11">
        <v>90000000</v>
      </c>
      <c r="S1086" s="11">
        <f>Table1[[#This Row],[Gross Revenue]]-Table1[[#This Row],[Budget]]</f>
        <v>11643008</v>
      </c>
      <c r="T1086" s="10">
        <f>Table1[[#This Row],[Profit]]/Table1[[#This Row],[Budget]]</f>
        <v>0.12936675555555555</v>
      </c>
    </row>
    <row r="1087" spans="1:20" x14ac:dyDescent="0.25">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11">
        <v>5108820</v>
      </c>
      <c r="R1087" s="11">
        <v>24000000</v>
      </c>
      <c r="S1087" s="11">
        <f>Table1[[#This Row],[Gross Revenue]]-Table1[[#This Row],[Budget]]</f>
        <v>-18891180</v>
      </c>
      <c r="T1087" s="10">
        <f>Table1[[#This Row],[Profit]]/Table1[[#This Row],[Budget]]</f>
        <v>-0.78713250000000001</v>
      </c>
    </row>
    <row r="1088" spans="1:20" x14ac:dyDescent="0.25">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11">
        <v>1114943</v>
      </c>
      <c r="R1088" s="11">
        <v>500000</v>
      </c>
      <c r="S1088" s="11">
        <f>Table1[[#This Row],[Gross Revenue]]-Table1[[#This Row],[Budget]]</f>
        <v>614943</v>
      </c>
      <c r="T1088" s="10">
        <f>Table1[[#This Row],[Profit]]/Table1[[#This Row],[Budget]]</f>
        <v>1.229886</v>
      </c>
    </row>
    <row r="1089" spans="1:20" x14ac:dyDescent="0.25">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11">
        <v>1631839</v>
      </c>
      <c r="R1089" s="11">
        <v>10000000</v>
      </c>
      <c r="S1089" s="11">
        <f>Table1[[#This Row],[Gross Revenue]]-Table1[[#This Row],[Budget]]</f>
        <v>-8368161</v>
      </c>
      <c r="T1089" s="10">
        <f>Table1[[#This Row],[Profit]]/Table1[[#This Row],[Budget]]</f>
        <v>-0.83681609999999995</v>
      </c>
    </row>
    <row r="1090" spans="1:20" x14ac:dyDescent="0.25">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11">
        <v>36037909</v>
      </c>
      <c r="R1090" s="11">
        <v>60000000</v>
      </c>
      <c r="S1090" s="11">
        <f>Table1[[#This Row],[Gross Revenue]]-Table1[[#This Row],[Budget]]</f>
        <v>-23962091</v>
      </c>
      <c r="T1090" s="10">
        <f>Table1[[#This Row],[Profit]]/Table1[[#This Row],[Budget]]</f>
        <v>-0.39936818333333335</v>
      </c>
    </row>
    <row r="1091" spans="1:20" x14ac:dyDescent="0.25">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11">
        <v>10494147</v>
      </c>
      <c r="R1091" s="11">
        <v>15000000</v>
      </c>
      <c r="S1091" s="11">
        <f>Table1[[#This Row],[Gross Revenue]]-Table1[[#This Row],[Budget]]</f>
        <v>-4505853</v>
      </c>
      <c r="T1091" s="10">
        <f>Table1[[#This Row],[Profit]]/Table1[[#This Row],[Budget]]</f>
        <v>-0.3003902</v>
      </c>
    </row>
    <row r="1092" spans="1:20" x14ac:dyDescent="0.25">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11">
        <v>27277055</v>
      </c>
      <c r="R1092" s="11">
        <v>20000000</v>
      </c>
      <c r="S1092" s="11">
        <f>Table1[[#This Row],[Gross Revenue]]-Table1[[#This Row],[Budget]]</f>
        <v>7277055</v>
      </c>
      <c r="T1092" s="10">
        <f>Table1[[#This Row],[Profit]]/Table1[[#This Row],[Budget]]</f>
        <v>0.36385275</v>
      </c>
    </row>
    <row r="1093" spans="1:20" x14ac:dyDescent="0.25">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11">
        <v>12801190</v>
      </c>
      <c r="R1093" s="11">
        <v>15000000</v>
      </c>
      <c r="S1093" s="11">
        <f>Table1[[#This Row],[Gross Revenue]]-Table1[[#This Row],[Budget]]</f>
        <v>-2198810</v>
      </c>
      <c r="T1093" s="10">
        <f>Table1[[#This Row],[Profit]]/Table1[[#This Row],[Budget]]</f>
        <v>-0.14658733333333332</v>
      </c>
    </row>
    <row r="1094" spans="1:20" x14ac:dyDescent="0.25">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11">
        <v>73209340</v>
      </c>
      <c r="R1094" s="11">
        <v>95000000</v>
      </c>
      <c r="S1094" s="11">
        <f>Table1[[#This Row],[Gross Revenue]]-Table1[[#This Row],[Budget]]</f>
        <v>-21790660</v>
      </c>
      <c r="T1094" s="10">
        <f>Table1[[#This Row],[Profit]]/Table1[[#This Row],[Budget]]</f>
        <v>-0.22937536842105263</v>
      </c>
    </row>
    <row r="1095" spans="1:20" x14ac:dyDescent="0.25">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11">
        <v>260031035</v>
      </c>
      <c r="R1095" s="11">
        <v>123000000</v>
      </c>
      <c r="S1095" s="11">
        <f>Table1[[#This Row],[Gross Revenue]]-Table1[[#This Row],[Budget]]</f>
        <v>137031035</v>
      </c>
      <c r="T1095" s="10">
        <f>Table1[[#This Row],[Profit]]/Table1[[#This Row],[Budget]]</f>
        <v>1.1140734552845528</v>
      </c>
    </row>
    <row r="1096" spans="1:20" x14ac:dyDescent="0.25">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11">
        <v>6543194</v>
      </c>
      <c r="R1096" s="11">
        <v>34000000</v>
      </c>
      <c r="S1096" s="11">
        <f>Table1[[#This Row],[Gross Revenue]]-Table1[[#This Row],[Budget]]</f>
        <v>-27456806</v>
      </c>
      <c r="T1096" s="10">
        <f>Table1[[#This Row],[Profit]]/Table1[[#This Row],[Budget]]</f>
        <v>-0.80755311764705884</v>
      </c>
    </row>
    <row r="1097" spans="1:20" x14ac:dyDescent="0.25">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11">
        <v>2954405</v>
      </c>
      <c r="R1097" s="11">
        <v>36000000</v>
      </c>
      <c r="S1097" s="11">
        <f>Table1[[#This Row],[Gross Revenue]]-Table1[[#This Row],[Budget]]</f>
        <v>-33045595</v>
      </c>
      <c r="T1097" s="10">
        <f>Table1[[#This Row],[Profit]]/Table1[[#This Row],[Budget]]</f>
        <v>-0.91793319444444443</v>
      </c>
    </row>
    <row r="1098" spans="1:20" x14ac:dyDescent="0.25">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11">
        <v>37036404</v>
      </c>
      <c r="R1098" s="11">
        <v>30000000</v>
      </c>
      <c r="S1098" s="11">
        <f>Table1[[#This Row],[Gross Revenue]]-Table1[[#This Row],[Budget]]</f>
        <v>7036404</v>
      </c>
      <c r="T1098" s="10">
        <f>Table1[[#This Row],[Profit]]/Table1[[#This Row],[Budget]]</f>
        <v>0.2345468</v>
      </c>
    </row>
    <row r="1099" spans="1:20" x14ac:dyDescent="0.25">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11">
        <v>39442871</v>
      </c>
      <c r="R1099" s="11">
        <v>80000000</v>
      </c>
      <c r="S1099" s="11">
        <f>Table1[[#This Row],[Gross Revenue]]-Table1[[#This Row],[Budget]]</f>
        <v>-40557129</v>
      </c>
      <c r="T1099" s="10">
        <f>Table1[[#This Row],[Profit]]/Table1[[#This Row],[Budget]]</f>
        <v>-0.50696411249999995</v>
      </c>
    </row>
    <row r="1100" spans="1:20" x14ac:dyDescent="0.25">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11">
        <v>15464026</v>
      </c>
      <c r="R1100" s="11">
        <v>20000000</v>
      </c>
      <c r="S1100" s="11">
        <f>Table1[[#This Row],[Gross Revenue]]-Table1[[#This Row],[Budget]]</f>
        <v>-4535974</v>
      </c>
      <c r="T1100" s="10">
        <f>Table1[[#This Row],[Profit]]/Table1[[#This Row],[Budget]]</f>
        <v>-0.22679869999999999</v>
      </c>
    </row>
    <row r="1101" spans="1:20" x14ac:dyDescent="0.25">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11">
        <v>16779636</v>
      </c>
      <c r="R1101" s="11">
        <v>28000000</v>
      </c>
      <c r="S1101" s="11">
        <f>Table1[[#This Row],[Gross Revenue]]-Table1[[#This Row],[Budget]]</f>
        <v>-11220364</v>
      </c>
      <c r="T1101" s="10">
        <f>Table1[[#This Row],[Profit]]/Table1[[#This Row],[Budget]]</f>
        <v>-0.40072728571428573</v>
      </c>
    </row>
    <row r="1102" spans="1:20" x14ac:dyDescent="0.25">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11">
        <v>27441122</v>
      </c>
      <c r="R1102" s="11">
        <v>15000000</v>
      </c>
      <c r="S1102" s="11">
        <f>Table1[[#This Row],[Gross Revenue]]-Table1[[#This Row],[Budget]]</f>
        <v>12441122</v>
      </c>
      <c r="T1102" s="10">
        <f>Table1[[#This Row],[Profit]]/Table1[[#This Row],[Budget]]</f>
        <v>0.8294081333333333</v>
      </c>
    </row>
    <row r="1103" spans="1:20" x14ac:dyDescent="0.25">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11">
        <v>10014234</v>
      </c>
      <c r="R1103" s="11">
        <v>65000000</v>
      </c>
      <c r="S1103" s="11">
        <f>Table1[[#This Row],[Gross Revenue]]-Table1[[#This Row],[Budget]]</f>
        <v>-54985766</v>
      </c>
      <c r="T1103" s="10">
        <f>Table1[[#This Row],[Profit]]/Table1[[#This Row],[Budget]]</f>
        <v>-0.84593486153846154</v>
      </c>
    </row>
    <row r="1104" spans="1:20" x14ac:dyDescent="0.25">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11">
        <v>428535</v>
      </c>
      <c r="R1104" s="11">
        <v>1000000</v>
      </c>
      <c r="S1104" s="11">
        <f>Table1[[#This Row],[Gross Revenue]]-Table1[[#This Row],[Budget]]</f>
        <v>-571465</v>
      </c>
      <c r="T1104" s="10">
        <f>Table1[[#This Row],[Profit]]/Table1[[#This Row],[Budget]]</f>
        <v>-0.571465</v>
      </c>
    </row>
    <row r="1105" spans="1:20" x14ac:dyDescent="0.25">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11">
        <v>90567722</v>
      </c>
      <c r="R1105" s="11">
        <v>51000000</v>
      </c>
      <c r="S1105" s="11">
        <f>Table1[[#This Row],[Gross Revenue]]-Table1[[#This Row],[Budget]]</f>
        <v>39567722</v>
      </c>
      <c r="T1105" s="10">
        <f>Table1[[#This Row],[Profit]]/Table1[[#This Row],[Budget]]</f>
        <v>0.77583768627450977</v>
      </c>
    </row>
    <row r="1106" spans="1:20" x14ac:dyDescent="0.25">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11">
        <v>166225040</v>
      </c>
      <c r="R1106" s="11">
        <v>55000000</v>
      </c>
      <c r="S1106" s="11">
        <f>Table1[[#This Row],[Gross Revenue]]-Table1[[#This Row],[Budget]]</f>
        <v>111225040</v>
      </c>
      <c r="T1106" s="10">
        <f>Table1[[#This Row],[Profit]]/Table1[[#This Row],[Budget]]</f>
        <v>2.0222734545454544</v>
      </c>
    </row>
    <row r="1107" spans="1:20" x14ac:dyDescent="0.25">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11">
        <v>25530884</v>
      </c>
      <c r="R1107" s="11">
        <v>9000000</v>
      </c>
      <c r="S1107" s="11">
        <f>Table1[[#This Row],[Gross Revenue]]-Table1[[#This Row],[Budget]]</f>
        <v>16530884</v>
      </c>
      <c r="T1107" s="10">
        <f>Table1[[#This Row],[Profit]]/Table1[[#This Row],[Budget]]</f>
        <v>1.8367648888888888</v>
      </c>
    </row>
    <row r="1108" spans="1:20" x14ac:dyDescent="0.25">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11">
        <v>48814909</v>
      </c>
      <c r="R1108" s="11">
        <v>32000000</v>
      </c>
      <c r="S1108" s="11">
        <f>Table1[[#This Row],[Gross Revenue]]-Table1[[#This Row],[Budget]]</f>
        <v>16814909</v>
      </c>
      <c r="T1108" s="10">
        <f>Table1[[#This Row],[Profit]]/Table1[[#This Row],[Budget]]</f>
        <v>0.52546590625</v>
      </c>
    </row>
    <row r="1109" spans="1:20" x14ac:dyDescent="0.25">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11">
        <v>171988</v>
      </c>
      <c r="R1109" s="11">
        <v>600000</v>
      </c>
      <c r="S1109" s="11">
        <f>Table1[[#This Row],[Gross Revenue]]-Table1[[#This Row],[Budget]]</f>
        <v>-428012</v>
      </c>
      <c r="T1109" s="10">
        <f>Table1[[#This Row],[Profit]]/Table1[[#This Row],[Budget]]</f>
        <v>-0.71335333333333328</v>
      </c>
    </row>
    <row r="1110" spans="1:20" x14ac:dyDescent="0.25">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11">
        <v>106807667</v>
      </c>
      <c r="R1110" s="11">
        <v>45000000</v>
      </c>
      <c r="S1110" s="11">
        <f>Table1[[#This Row],[Gross Revenue]]-Table1[[#This Row],[Budget]]</f>
        <v>61807667</v>
      </c>
      <c r="T1110" s="10">
        <f>Table1[[#This Row],[Profit]]/Table1[[#This Row],[Budget]]</f>
        <v>1.373503711111111</v>
      </c>
    </row>
    <row r="1111" spans="1:20" x14ac:dyDescent="0.25">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11">
        <v>60874615</v>
      </c>
      <c r="R1111" s="11">
        <v>90000000</v>
      </c>
      <c r="S1111" s="11">
        <f>Table1[[#This Row],[Gross Revenue]]-Table1[[#This Row],[Budget]]</f>
        <v>-29125385</v>
      </c>
      <c r="T1111" s="10">
        <f>Table1[[#This Row],[Profit]]/Table1[[#This Row],[Budget]]</f>
        <v>-0.32361538888888891</v>
      </c>
    </row>
    <row r="1112" spans="1:20" x14ac:dyDescent="0.25">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11">
        <v>215397307</v>
      </c>
      <c r="R1112" s="11">
        <v>125000000</v>
      </c>
      <c r="S1112" s="11">
        <f>Table1[[#This Row],[Gross Revenue]]-Table1[[#This Row],[Budget]]</f>
        <v>90397307</v>
      </c>
      <c r="T1112" s="10">
        <f>Table1[[#This Row],[Profit]]/Table1[[#This Row],[Budget]]</f>
        <v>0.72317845599999997</v>
      </c>
    </row>
    <row r="1113" spans="1:20" x14ac:dyDescent="0.25">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11">
        <v>34099640</v>
      </c>
      <c r="R1113" s="11">
        <v>5000000</v>
      </c>
      <c r="S1113" s="11">
        <f>Table1[[#This Row],[Gross Revenue]]-Table1[[#This Row],[Budget]]</f>
        <v>29099640</v>
      </c>
      <c r="T1113" s="10">
        <f>Table1[[#This Row],[Profit]]/Table1[[#This Row],[Budget]]</f>
        <v>5.819928</v>
      </c>
    </row>
    <row r="1114" spans="1:20" x14ac:dyDescent="0.25">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11">
        <v>57176582</v>
      </c>
      <c r="R1114" s="11">
        <v>9500000</v>
      </c>
      <c r="S1114" s="11">
        <f>Table1[[#This Row],[Gross Revenue]]-Table1[[#This Row],[Budget]]</f>
        <v>47676582</v>
      </c>
      <c r="T1114" s="10">
        <f>Table1[[#This Row],[Profit]]/Table1[[#This Row],[Budget]]</f>
        <v>5.0185875789473684</v>
      </c>
    </row>
    <row r="1115" spans="1:20" x14ac:dyDescent="0.25">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11">
        <v>1221261</v>
      </c>
      <c r="R1115" s="11">
        <v>1500000</v>
      </c>
      <c r="S1115" s="11">
        <f>Table1[[#This Row],[Gross Revenue]]-Table1[[#This Row],[Budget]]</f>
        <v>-278739</v>
      </c>
      <c r="T1115" s="10">
        <f>Table1[[#This Row],[Profit]]/Table1[[#This Row],[Budget]]</f>
        <v>-0.18582599999999999</v>
      </c>
    </row>
    <row r="1116" spans="1:20" x14ac:dyDescent="0.25">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11">
        <v>25167270</v>
      </c>
      <c r="R1116" s="11">
        <v>24000000</v>
      </c>
      <c r="S1116" s="11">
        <f>Table1[[#This Row],[Gross Revenue]]-Table1[[#This Row],[Budget]]</f>
        <v>1167270</v>
      </c>
      <c r="T1116" s="10">
        <f>Table1[[#This Row],[Profit]]/Table1[[#This Row],[Budget]]</f>
        <v>4.8636249999999999E-2</v>
      </c>
    </row>
    <row r="1117" spans="1:20" x14ac:dyDescent="0.25">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11">
        <v>123307945</v>
      </c>
      <c r="R1117" s="11">
        <v>65000000</v>
      </c>
      <c r="S1117" s="11">
        <f>Table1[[#This Row],[Gross Revenue]]-Table1[[#This Row],[Budget]]</f>
        <v>58307945</v>
      </c>
      <c r="T1117" s="10">
        <f>Table1[[#This Row],[Profit]]/Table1[[#This Row],[Budget]]</f>
        <v>0.89704530769230773</v>
      </c>
    </row>
    <row r="1118" spans="1:20" x14ac:dyDescent="0.25">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11">
        <v>45506619</v>
      </c>
      <c r="R1118" s="11">
        <v>26000000</v>
      </c>
      <c r="S1118" s="11">
        <f>Table1[[#This Row],[Gross Revenue]]-Table1[[#This Row],[Budget]]</f>
        <v>19506619</v>
      </c>
      <c r="T1118" s="10">
        <f>Table1[[#This Row],[Profit]]/Table1[[#This Row],[Budget]]</f>
        <v>0.75025457692307695</v>
      </c>
    </row>
    <row r="1119" spans="1:20" x14ac:dyDescent="0.25">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11">
        <v>33508922</v>
      </c>
      <c r="R1119" s="11">
        <v>40000000</v>
      </c>
      <c r="S1119" s="11">
        <f>Table1[[#This Row],[Gross Revenue]]-Table1[[#This Row],[Budget]]</f>
        <v>-6491078</v>
      </c>
      <c r="T1119" s="10">
        <f>Table1[[#This Row],[Profit]]/Table1[[#This Row],[Budget]]</f>
        <v>-0.16227695</v>
      </c>
    </row>
    <row r="1120" spans="1:20" x14ac:dyDescent="0.25">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11">
        <v>39235088</v>
      </c>
      <c r="R1120" s="11">
        <v>23000000</v>
      </c>
      <c r="S1120" s="11">
        <f>Table1[[#This Row],[Gross Revenue]]-Table1[[#This Row],[Budget]]</f>
        <v>16235088</v>
      </c>
      <c r="T1120" s="10">
        <f>Table1[[#This Row],[Profit]]/Table1[[#This Row],[Budget]]</f>
        <v>0.70587339130434779</v>
      </c>
    </row>
    <row r="1121" spans="1:20" x14ac:dyDescent="0.25">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11">
        <v>8596914</v>
      </c>
      <c r="R1121" s="11">
        <v>6000000</v>
      </c>
      <c r="S1121" s="11">
        <f>Table1[[#This Row],[Gross Revenue]]-Table1[[#This Row],[Budget]]</f>
        <v>2596914</v>
      </c>
      <c r="T1121" s="10">
        <f>Table1[[#This Row],[Profit]]/Table1[[#This Row],[Budget]]</f>
        <v>0.43281900000000001</v>
      </c>
    </row>
    <row r="1122" spans="1:20" x14ac:dyDescent="0.25">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11">
        <v>32598931</v>
      </c>
      <c r="R1122" s="11">
        <v>65000000</v>
      </c>
      <c r="S1122" s="11">
        <f>Table1[[#This Row],[Gross Revenue]]-Table1[[#This Row],[Budget]]</f>
        <v>-32401069</v>
      </c>
      <c r="T1122" s="10">
        <f>Table1[[#This Row],[Profit]]/Table1[[#This Row],[Budget]]</f>
        <v>-0.49847798461538462</v>
      </c>
    </row>
    <row r="1123" spans="1:20" x14ac:dyDescent="0.25">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11">
        <v>265107</v>
      </c>
      <c r="R1123" s="11">
        <v>1500000</v>
      </c>
      <c r="S1123" s="11">
        <f>Table1[[#This Row],[Gross Revenue]]-Table1[[#This Row],[Budget]]</f>
        <v>-1234893</v>
      </c>
      <c r="T1123" s="10">
        <f>Table1[[#This Row],[Profit]]/Table1[[#This Row],[Budget]]</f>
        <v>-0.82326200000000005</v>
      </c>
    </row>
    <row r="1124" spans="1:20" x14ac:dyDescent="0.25">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11">
        <v>7060876</v>
      </c>
      <c r="R1124" s="11">
        <v>13500000</v>
      </c>
      <c r="S1124" s="11">
        <f>Table1[[#This Row],[Gross Revenue]]-Table1[[#This Row],[Budget]]</f>
        <v>-6439124</v>
      </c>
      <c r="T1124" s="10">
        <f>Table1[[#This Row],[Profit]]/Table1[[#This Row],[Budget]]</f>
        <v>-0.47697214814814815</v>
      </c>
    </row>
    <row r="1125" spans="1:20" x14ac:dyDescent="0.25">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11">
        <v>12372410</v>
      </c>
      <c r="R1125" s="11">
        <v>24000000</v>
      </c>
      <c r="S1125" s="11">
        <f>Table1[[#This Row],[Gross Revenue]]-Table1[[#This Row],[Budget]]</f>
        <v>-11627590</v>
      </c>
      <c r="T1125" s="10">
        <f>Table1[[#This Row],[Profit]]/Table1[[#This Row],[Budget]]</f>
        <v>-0.48448291666666665</v>
      </c>
    </row>
    <row r="1126" spans="1:20" x14ac:dyDescent="0.25">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11">
        <v>17473245</v>
      </c>
      <c r="R1126" s="11">
        <v>70000000</v>
      </c>
      <c r="S1126" s="11">
        <f>Table1[[#This Row],[Gross Revenue]]-Table1[[#This Row],[Budget]]</f>
        <v>-52526755</v>
      </c>
      <c r="T1126" s="10">
        <f>Table1[[#This Row],[Profit]]/Table1[[#This Row],[Budget]]</f>
        <v>-0.75038221428571428</v>
      </c>
    </row>
    <row r="1127" spans="1:20" x14ac:dyDescent="0.25">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11">
        <v>23360779</v>
      </c>
      <c r="R1127" s="11">
        <v>34000000</v>
      </c>
      <c r="S1127" s="11">
        <f>Table1[[#This Row],[Gross Revenue]]-Table1[[#This Row],[Budget]]</f>
        <v>-10639221</v>
      </c>
      <c r="T1127" s="10">
        <f>Table1[[#This Row],[Profit]]/Table1[[#This Row],[Budget]]</f>
        <v>-0.31291826470588235</v>
      </c>
    </row>
    <row r="1128" spans="1:20" x14ac:dyDescent="0.25">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11">
        <v>115648585</v>
      </c>
      <c r="R1128" s="11">
        <v>30000000</v>
      </c>
      <c r="S1128" s="11">
        <f>Table1[[#This Row],[Gross Revenue]]-Table1[[#This Row],[Budget]]</f>
        <v>85648585</v>
      </c>
      <c r="T1128" s="10">
        <f>Table1[[#This Row],[Profit]]/Table1[[#This Row],[Budget]]</f>
        <v>2.8549528333333334</v>
      </c>
    </row>
    <row r="1129" spans="1:20" x14ac:dyDescent="0.25">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11">
        <v>3609278</v>
      </c>
      <c r="R1129" s="11">
        <v>4500000</v>
      </c>
      <c r="S1129" s="11">
        <f>Table1[[#This Row],[Gross Revenue]]-Table1[[#This Row],[Budget]]</f>
        <v>-890722</v>
      </c>
      <c r="T1129" s="10">
        <f>Table1[[#This Row],[Profit]]/Table1[[#This Row],[Budget]]</f>
        <v>-0.19793822222222221</v>
      </c>
    </row>
    <row r="1130" spans="1:20" x14ac:dyDescent="0.25">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11">
        <v>32662299</v>
      </c>
      <c r="R1130" s="11">
        <v>24000000</v>
      </c>
      <c r="S1130" s="11">
        <f>Table1[[#This Row],[Gross Revenue]]-Table1[[#This Row],[Budget]]</f>
        <v>8662299</v>
      </c>
      <c r="T1130" s="10">
        <f>Table1[[#This Row],[Profit]]/Table1[[#This Row],[Budget]]</f>
        <v>0.36092912500000002</v>
      </c>
    </row>
    <row r="1131" spans="1:20" x14ac:dyDescent="0.25">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11">
        <v>68525609</v>
      </c>
      <c r="R1131" s="11">
        <v>15600000</v>
      </c>
      <c r="S1131" s="11">
        <f>Table1[[#This Row],[Gross Revenue]]-Table1[[#This Row],[Budget]]</f>
        <v>52925609</v>
      </c>
      <c r="T1131" s="10">
        <f>Table1[[#This Row],[Profit]]/Table1[[#This Row],[Budget]]</f>
        <v>3.3926672435897438</v>
      </c>
    </row>
    <row r="1132" spans="1:20" x14ac:dyDescent="0.25">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11">
        <v>55973336</v>
      </c>
      <c r="R1132" s="11">
        <v>25000000</v>
      </c>
      <c r="S1132" s="11">
        <f>Table1[[#This Row],[Gross Revenue]]-Table1[[#This Row],[Budget]]</f>
        <v>30973336</v>
      </c>
      <c r="T1132" s="10">
        <f>Table1[[#This Row],[Profit]]/Table1[[#This Row],[Budget]]</f>
        <v>1.2389334400000001</v>
      </c>
    </row>
    <row r="1133" spans="1:20" x14ac:dyDescent="0.25">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11">
        <v>76501438</v>
      </c>
      <c r="R1133" s="11">
        <v>30000000</v>
      </c>
      <c r="S1133" s="11">
        <f>Table1[[#This Row],[Gross Revenue]]-Table1[[#This Row],[Budget]]</f>
        <v>46501438</v>
      </c>
      <c r="T1133" s="10">
        <f>Table1[[#This Row],[Profit]]/Table1[[#This Row],[Budget]]</f>
        <v>1.5500479333333332</v>
      </c>
    </row>
    <row r="1134" spans="1:20" x14ac:dyDescent="0.25">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11">
        <v>89138076</v>
      </c>
      <c r="R1134" s="11">
        <v>40000000</v>
      </c>
      <c r="S1134" s="11">
        <f>Table1[[#This Row],[Gross Revenue]]-Table1[[#This Row],[Budget]]</f>
        <v>49138076</v>
      </c>
      <c r="T1134" s="10">
        <f>Table1[[#This Row],[Profit]]/Table1[[#This Row],[Budget]]</f>
        <v>1.2284519</v>
      </c>
    </row>
    <row r="1135" spans="1:20" x14ac:dyDescent="0.25">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11">
        <v>6982680</v>
      </c>
      <c r="R1135" s="11">
        <v>10000000</v>
      </c>
      <c r="S1135" s="11">
        <f>Table1[[#This Row],[Gross Revenue]]-Table1[[#This Row],[Budget]]</f>
        <v>-3017320</v>
      </c>
      <c r="T1135" s="10">
        <f>Table1[[#This Row],[Profit]]/Table1[[#This Row],[Budget]]</f>
        <v>-0.301732</v>
      </c>
    </row>
    <row r="1136" spans="1:20" x14ac:dyDescent="0.25">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11">
        <v>8279017</v>
      </c>
      <c r="R1136" s="11">
        <v>8000000</v>
      </c>
      <c r="S1136" s="11">
        <f>Table1[[#This Row],[Gross Revenue]]-Table1[[#This Row],[Budget]]</f>
        <v>279017</v>
      </c>
      <c r="T1136" s="10">
        <f>Table1[[#This Row],[Profit]]/Table1[[#This Row],[Budget]]</f>
        <v>3.4877125000000002E-2</v>
      </c>
    </row>
    <row r="1137" spans="1:20" x14ac:dyDescent="0.25">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11">
        <v>70327868</v>
      </c>
      <c r="R1137" s="11">
        <v>46000000</v>
      </c>
      <c r="S1137" s="11">
        <f>Table1[[#This Row],[Gross Revenue]]-Table1[[#This Row],[Budget]]</f>
        <v>24327868</v>
      </c>
      <c r="T1137" s="10">
        <f>Table1[[#This Row],[Profit]]/Table1[[#This Row],[Budget]]</f>
        <v>0.52886669565217392</v>
      </c>
    </row>
    <row r="1138" spans="1:20" x14ac:dyDescent="0.25">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11">
        <v>56932305</v>
      </c>
      <c r="R1138" s="11">
        <v>55000000</v>
      </c>
      <c r="S1138" s="11">
        <f>Table1[[#This Row],[Gross Revenue]]-Table1[[#This Row],[Budget]]</f>
        <v>1932305</v>
      </c>
      <c r="T1138" s="10">
        <f>Table1[[#This Row],[Profit]]/Table1[[#This Row],[Budget]]</f>
        <v>3.5132818181818182E-2</v>
      </c>
    </row>
    <row r="1139" spans="1:20" x14ac:dyDescent="0.25">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11">
        <v>17071230</v>
      </c>
      <c r="R1139" s="11">
        <v>18000000</v>
      </c>
      <c r="S1139" s="11">
        <f>Table1[[#This Row],[Gross Revenue]]-Table1[[#This Row],[Budget]]</f>
        <v>-928770</v>
      </c>
      <c r="T1139" s="10">
        <f>Table1[[#This Row],[Profit]]/Table1[[#This Row],[Budget]]</f>
        <v>-5.1598333333333336E-2</v>
      </c>
    </row>
    <row r="1140" spans="1:20" x14ac:dyDescent="0.25">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11">
        <v>30093107</v>
      </c>
      <c r="R1140" s="11">
        <v>6000000</v>
      </c>
      <c r="S1140" s="11">
        <f>Table1[[#This Row],[Gross Revenue]]-Table1[[#This Row],[Budget]]</f>
        <v>24093107</v>
      </c>
      <c r="T1140" s="10">
        <f>Table1[[#This Row],[Profit]]/Table1[[#This Row],[Budget]]</f>
        <v>4.015517833333333</v>
      </c>
    </row>
    <row r="1141" spans="1:20" x14ac:dyDescent="0.25">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11">
        <v>60008303</v>
      </c>
      <c r="R1141" s="11">
        <v>13000000</v>
      </c>
      <c r="S1141" s="11">
        <f>Table1[[#This Row],[Gross Revenue]]-Table1[[#This Row],[Budget]]</f>
        <v>47008303</v>
      </c>
      <c r="T1141" s="10">
        <f>Table1[[#This Row],[Profit]]/Table1[[#This Row],[Budget]]</f>
        <v>3.6160233076923078</v>
      </c>
    </row>
    <row r="1142" spans="1:20" x14ac:dyDescent="0.25">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11">
        <v>3050934</v>
      </c>
      <c r="R1142" s="11">
        <v>1800000</v>
      </c>
      <c r="S1142" s="11">
        <f>Table1[[#This Row],[Gross Revenue]]-Table1[[#This Row],[Budget]]</f>
        <v>1250934</v>
      </c>
      <c r="T1142" s="10">
        <f>Table1[[#This Row],[Profit]]/Table1[[#This Row],[Budget]]</f>
        <v>0.69496333333333338</v>
      </c>
    </row>
    <row r="1143" spans="1:20" x14ac:dyDescent="0.25">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11">
        <v>90454043</v>
      </c>
      <c r="R1143" s="11">
        <v>65000000</v>
      </c>
      <c r="S1143" s="11">
        <f>Table1[[#This Row],[Gross Revenue]]-Table1[[#This Row],[Budget]]</f>
        <v>25454043</v>
      </c>
      <c r="T1143" s="10">
        <f>Table1[[#This Row],[Profit]]/Table1[[#This Row],[Budget]]</f>
        <v>0.39160066153846151</v>
      </c>
    </row>
    <row r="1144" spans="1:20" x14ac:dyDescent="0.25">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11">
        <v>14218868</v>
      </c>
      <c r="R1144" s="11">
        <v>65000000</v>
      </c>
      <c r="S1144" s="11">
        <f>Table1[[#This Row],[Gross Revenue]]-Table1[[#This Row],[Budget]]</f>
        <v>-50781132</v>
      </c>
      <c r="T1144" s="10">
        <f>Table1[[#This Row],[Profit]]/Table1[[#This Row],[Budget]]</f>
        <v>-0.78124818461538459</v>
      </c>
    </row>
    <row r="1145" spans="1:20" x14ac:dyDescent="0.25">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11">
        <v>2882062</v>
      </c>
      <c r="R1145" s="11">
        <v>150000</v>
      </c>
      <c r="S1145" s="11">
        <f>Table1[[#This Row],[Gross Revenue]]-Table1[[#This Row],[Budget]]</f>
        <v>2732062</v>
      </c>
      <c r="T1145" s="10">
        <f>Table1[[#This Row],[Profit]]/Table1[[#This Row],[Budget]]</f>
        <v>18.213746666666665</v>
      </c>
    </row>
    <row r="1146" spans="1:20" x14ac:dyDescent="0.25">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11">
        <v>34543701</v>
      </c>
      <c r="R1146" s="11">
        <v>82000000</v>
      </c>
      <c r="S1146" s="11">
        <f>Table1[[#This Row],[Gross Revenue]]-Table1[[#This Row],[Budget]]</f>
        <v>-47456299</v>
      </c>
      <c r="T1146" s="10">
        <f>Table1[[#This Row],[Profit]]/Table1[[#This Row],[Budget]]</f>
        <v>-0.57873535365853657</v>
      </c>
    </row>
    <row r="1147" spans="1:20" x14ac:dyDescent="0.25">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11">
        <v>26000610</v>
      </c>
      <c r="R1147" s="11">
        <v>76000000</v>
      </c>
      <c r="S1147" s="11">
        <f>Table1[[#This Row],[Gross Revenue]]-Table1[[#This Row],[Budget]]</f>
        <v>-49999390</v>
      </c>
      <c r="T1147" s="10">
        <f>Table1[[#This Row],[Profit]]/Table1[[#This Row],[Budget]]</f>
        <v>-0.65788671052631575</v>
      </c>
    </row>
    <row r="1148" spans="1:20" x14ac:dyDescent="0.25">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11">
        <v>30199105</v>
      </c>
      <c r="R1148" s="11">
        <v>40000000</v>
      </c>
      <c r="S1148" s="11">
        <f>Table1[[#This Row],[Gross Revenue]]-Table1[[#This Row],[Budget]]</f>
        <v>-9800895</v>
      </c>
      <c r="T1148" s="10">
        <f>Table1[[#This Row],[Profit]]/Table1[[#This Row],[Budget]]</f>
        <v>-0.24502237499999999</v>
      </c>
    </row>
    <row r="1149" spans="1:20" x14ac:dyDescent="0.25">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11">
        <v>39778599</v>
      </c>
      <c r="R1149" s="11">
        <v>50000000</v>
      </c>
      <c r="S1149" s="11">
        <f>Table1[[#This Row],[Gross Revenue]]-Table1[[#This Row],[Budget]]</f>
        <v>-10221401</v>
      </c>
      <c r="T1149" s="10">
        <f>Table1[[#This Row],[Profit]]/Table1[[#This Row],[Budget]]</f>
        <v>-0.20442801999999999</v>
      </c>
    </row>
    <row r="1150" spans="1:20" x14ac:dyDescent="0.25">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11">
        <v>1744858</v>
      </c>
      <c r="R1150" s="11">
        <v>1000000</v>
      </c>
      <c r="S1150" s="11">
        <f>Table1[[#This Row],[Gross Revenue]]-Table1[[#This Row],[Budget]]</f>
        <v>744858</v>
      </c>
      <c r="T1150" s="10">
        <f>Table1[[#This Row],[Profit]]/Table1[[#This Row],[Budget]]</f>
        <v>0.74485800000000002</v>
      </c>
    </row>
    <row r="1151" spans="1:20" x14ac:dyDescent="0.25">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11">
        <v>61280963</v>
      </c>
      <c r="R1151" s="11">
        <v>33000000</v>
      </c>
      <c r="S1151" s="11">
        <f>Table1[[#This Row],[Gross Revenue]]-Table1[[#This Row],[Budget]]</f>
        <v>28280963</v>
      </c>
      <c r="T1151" s="10">
        <f>Table1[[#This Row],[Profit]]/Table1[[#This Row],[Budget]]</f>
        <v>0.85699887878787884</v>
      </c>
    </row>
    <row r="1152" spans="1:20" x14ac:dyDescent="0.25">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11">
        <v>673780</v>
      </c>
      <c r="R1152" s="11">
        <v>10000</v>
      </c>
      <c r="S1152" s="11">
        <f>Table1[[#This Row],[Gross Revenue]]-Table1[[#This Row],[Budget]]</f>
        <v>663780</v>
      </c>
      <c r="T1152" s="10">
        <f>Table1[[#This Row],[Profit]]/Table1[[#This Row],[Budget]]</f>
        <v>66.378</v>
      </c>
    </row>
    <row r="1153" spans="1:20" x14ac:dyDescent="0.25">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11">
        <v>403932</v>
      </c>
      <c r="R1153" s="11">
        <v>20000000</v>
      </c>
      <c r="S1153" s="11">
        <f>Table1[[#This Row],[Gross Revenue]]-Table1[[#This Row],[Budget]]</f>
        <v>-19596068</v>
      </c>
      <c r="T1153" s="10">
        <f>Table1[[#This Row],[Profit]]/Table1[[#This Row],[Budget]]</f>
        <v>-0.97980339999999999</v>
      </c>
    </row>
    <row r="1154" spans="1:20" x14ac:dyDescent="0.25">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11">
        <v>17804273</v>
      </c>
      <c r="R1154" s="11">
        <v>20000000</v>
      </c>
      <c r="S1154" s="11">
        <f>Table1[[#This Row],[Gross Revenue]]-Table1[[#This Row],[Budget]]</f>
        <v>-2195727</v>
      </c>
      <c r="T1154" s="10">
        <f>Table1[[#This Row],[Profit]]/Table1[[#This Row],[Budget]]</f>
        <v>-0.10978635</v>
      </c>
    </row>
    <row r="1155" spans="1:20" x14ac:dyDescent="0.25">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11">
        <v>13019253</v>
      </c>
      <c r="R1155" s="11">
        <v>23000000</v>
      </c>
      <c r="S1155" s="11">
        <f>Table1[[#This Row],[Gross Revenue]]-Table1[[#This Row],[Budget]]</f>
        <v>-9980747</v>
      </c>
      <c r="T1155" s="10">
        <f>Table1[[#This Row],[Profit]]/Table1[[#This Row],[Budget]]</f>
        <v>-0.43394552173913042</v>
      </c>
    </row>
    <row r="1156" spans="1:20" x14ac:dyDescent="0.25">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11">
        <v>89296573</v>
      </c>
      <c r="R1156" s="11">
        <v>100000000</v>
      </c>
      <c r="S1156" s="11">
        <f>Table1[[#This Row],[Gross Revenue]]-Table1[[#This Row],[Budget]]</f>
        <v>-10703427</v>
      </c>
      <c r="T1156" s="10">
        <f>Table1[[#This Row],[Profit]]/Table1[[#This Row],[Budget]]</f>
        <v>-0.10703427</v>
      </c>
    </row>
    <row r="1157" spans="1:20" x14ac:dyDescent="0.25">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11">
        <v>75764085</v>
      </c>
      <c r="R1157" s="11">
        <v>60000000</v>
      </c>
      <c r="S1157" s="11">
        <f>Table1[[#This Row],[Gross Revenue]]-Table1[[#This Row],[Budget]]</f>
        <v>15764085</v>
      </c>
      <c r="T1157" s="10">
        <f>Table1[[#This Row],[Profit]]/Table1[[#This Row],[Budget]]</f>
        <v>0.26273475000000002</v>
      </c>
    </row>
    <row r="1158" spans="1:20" x14ac:dyDescent="0.25">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11">
        <v>35231365</v>
      </c>
      <c r="R1158" s="11">
        <v>60000000</v>
      </c>
      <c r="S1158" s="11">
        <f>Table1[[#This Row],[Gross Revenue]]-Table1[[#This Row],[Budget]]</f>
        <v>-24768635</v>
      </c>
      <c r="T1158" s="10">
        <f>Table1[[#This Row],[Profit]]/Table1[[#This Row],[Budget]]</f>
        <v>-0.41281058333333331</v>
      </c>
    </row>
    <row r="1159" spans="1:20" x14ac:dyDescent="0.25">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11">
        <v>3041803</v>
      </c>
      <c r="R1159" s="11">
        <v>10000000</v>
      </c>
      <c r="S1159" s="11">
        <f>Table1[[#This Row],[Gross Revenue]]-Table1[[#This Row],[Budget]]</f>
        <v>-6958197</v>
      </c>
      <c r="T1159" s="10">
        <f>Table1[[#This Row],[Profit]]/Table1[[#This Row],[Budget]]</f>
        <v>-0.69581970000000004</v>
      </c>
    </row>
    <row r="1160" spans="1:20" x14ac:dyDescent="0.25">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11">
        <v>5217498</v>
      </c>
      <c r="R1160" s="11">
        <v>15000000</v>
      </c>
      <c r="S1160" s="11">
        <f>Table1[[#This Row],[Gross Revenue]]-Table1[[#This Row],[Budget]]</f>
        <v>-9782502</v>
      </c>
      <c r="T1160" s="10">
        <f>Table1[[#This Row],[Profit]]/Table1[[#This Row],[Budget]]</f>
        <v>-0.65216680000000005</v>
      </c>
    </row>
    <row r="1161" spans="1:20" x14ac:dyDescent="0.25">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11">
        <v>69688384</v>
      </c>
      <c r="R1161" s="11">
        <v>60000000</v>
      </c>
      <c r="S1161" s="11">
        <f>Table1[[#This Row],[Gross Revenue]]-Table1[[#This Row],[Budget]]</f>
        <v>9688384</v>
      </c>
      <c r="T1161" s="10">
        <f>Table1[[#This Row],[Profit]]/Table1[[#This Row],[Budget]]</f>
        <v>0.16147306666666666</v>
      </c>
    </row>
    <row r="1162" spans="1:20" x14ac:dyDescent="0.25">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11">
        <v>13592872</v>
      </c>
      <c r="R1162" s="11">
        <v>11000000</v>
      </c>
      <c r="S1162" s="11">
        <f>Table1[[#This Row],[Gross Revenue]]-Table1[[#This Row],[Budget]]</f>
        <v>2592872</v>
      </c>
      <c r="T1162" s="10">
        <f>Table1[[#This Row],[Profit]]/Table1[[#This Row],[Budget]]</f>
        <v>0.23571563636363638</v>
      </c>
    </row>
    <row r="1163" spans="1:20" x14ac:dyDescent="0.25">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11">
        <v>30695227</v>
      </c>
      <c r="R1163" s="11">
        <v>60000000</v>
      </c>
      <c r="S1163" s="11">
        <f>Table1[[#This Row],[Gross Revenue]]-Table1[[#This Row],[Budget]]</f>
        <v>-29304773</v>
      </c>
      <c r="T1163" s="10">
        <f>Table1[[#This Row],[Profit]]/Table1[[#This Row],[Budget]]</f>
        <v>-0.48841288333333333</v>
      </c>
    </row>
    <row r="1164" spans="1:20" x14ac:dyDescent="0.25">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11">
        <v>13555988</v>
      </c>
      <c r="R1164" s="11">
        <v>22000000</v>
      </c>
      <c r="S1164" s="11">
        <f>Table1[[#This Row],[Gross Revenue]]-Table1[[#This Row],[Budget]]</f>
        <v>-8444012</v>
      </c>
      <c r="T1164" s="10">
        <f>Table1[[#This Row],[Profit]]/Table1[[#This Row],[Budget]]</f>
        <v>-0.38381872727272726</v>
      </c>
    </row>
    <row r="1165" spans="1:20" x14ac:dyDescent="0.25">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11">
        <v>14983572</v>
      </c>
      <c r="R1165" s="11">
        <v>25000000</v>
      </c>
      <c r="S1165" s="11">
        <f>Table1[[#This Row],[Gross Revenue]]-Table1[[#This Row],[Budget]]</f>
        <v>-10016428</v>
      </c>
      <c r="T1165" s="10">
        <f>Table1[[#This Row],[Profit]]/Table1[[#This Row],[Budget]]</f>
        <v>-0.40065711999999998</v>
      </c>
    </row>
    <row r="1166" spans="1:20" x14ac:dyDescent="0.25">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11">
        <v>38168022</v>
      </c>
      <c r="R1166" s="11">
        <v>3000000</v>
      </c>
      <c r="S1166" s="11">
        <f>Table1[[#This Row],[Gross Revenue]]-Table1[[#This Row],[Budget]]</f>
        <v>35168022</v>
      </c>
      <c r="T1166" s="10">
        <f>Table1[[#This Row],[Profit]]/Table1[[#This Row],[Budget]]</f>
        <v>11.722674</v>
      </c>
    </row>
    <row r="1167" spans="1:20" x14ac:dyDescent="0.25">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11">
        <v>113330342</v>
      </c>
      <c r="R1167" s="11">
        <v>110000000</v>
      </c>
      <c r="S1167" s="11">
        <f>Table1[[#This Row],[Gross Revenue]]-Table1[[#This Row],[Budget]]</f>
        <v>3330342</v>
      </c>
      <c r="T1167" s="10">
        <f>Table1[[#This Row],[Profit]]/Table1[[#This Row],[Budget]]</f>
        <v>3.0275836363636364E-2</v>
      </c>
    </row>
    <row r="1168" spans="1:20" x14ac:dyDescent="0.25">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11">
        <v>182618434</v>
      </c>
      <c r="R1168" s="11">
        <v>140000000</v>
      </c>
      <c r="S1168" s="11">
        <f>Table1[[#This Row],[Gross Revenue]]-Table1[[#This Row],[Budget]]</f>
        <v>42618434</v>
      </c>
      <c r="T1168" s="10">
        <f>Table1[[#This Row],[Profit]]/Table1[[#This Row],[Budget]]</f>
        <v>0.30441738571428573</v>
      </c>
    </row>
    <row r="1169" spans="1:20" x14ac:dyDescent="0.25">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11">
        <v>44737059</v>
      </c>
      <c r="R1169" s="11">
        <v>50000000</v>
      </c>
      <c r="S1169" s="11">
        <f>Table1[[#This Row],[Gross Revenue]]-Table1[[#This Row],[Budget]]</f>
        <v>-5262941</v>
      </c>
      <c r="T1169" s="10">
        <f>Table1[[#This Row],[Profit]]/Table1[[#This Row],[Budget]]</f>
        <v>-0.10525882</v>
      </c>
    </row>
    <row r="1170" spans="1:20" x14ac:dyDescent="0.25">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11">
        <v>50802661</v>
      </c>
      <c r="R1170" s="11">
        <v>95000000</v>
      </c>
      <c r="S1170" s="11">
        <f>Table1[[#This Row],[Gross Revenue]]-Table1[[#This Row],[Budget]]</f>
        <v>-44197339</v>
      </c>
      <c r="T1170" s="10">
        <f>Table1[[#This Row],[Profit]]/Table1[[#This Row],[Budget]]</f>
        <v>-0.46523514736842103</v>
      </c>
    </row>
    <row r="1171" spans="1:20" x14ac:dyDescent="0.25">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11">
        <v>35007180</v>
      </c>
      <c r="R1171" s="11">
        <v>15000000</v>
      </c>
      <c r="S1171" s="11">
        <f>Table1[[#This Row],[Gross Revenue]]-Table1[[#This Row],[Budget]]</f>
        <v>20007180</v>
      </c>
      <c r="T1171" s="10">
        <f>Table1[[#This Row],[Profit]]/Table1[[#This Row],[Budget]]</f>
        <v>1.333812</v>
      </c>
    </row>
    <row r="1172" spans="1:20" x14ac:dyDescent="0.25">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11">
        <v>12996</v>
      </c>
      <c r="R1172" s="11">
        <v>1000000</v>
      </c>
      <c r="S1172" s="11">
        <f>Table1[[#This Row],[Gross Revenue]]-Table1[[#This Row],[Budget]]</f>
        <v>-987004</v>
      </c>
      <c r="T1172" s="10">
        <f>Table1[[#This Row],[Profit]]/Table1[[#This Row],[Budget]]</f>
        <v>-0.98700399999999999</v>
      </c>
    </row>
    <row r="1173" spans="1:20" x14ac:dyDescent="0.25">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11">
        <v>45542421</v>
      </c>
      <c r="R1173" s="11">
        <v>30000000</v>
      </c>
      <c r="S1173" s="11">
        <f>Table1[[#This Row],[Gross Revenue]]-Table1[[#This Row],[Budget]]</f>
        <v>15542421</v>
      </c>
      <c r="T1173" s="10">
        <f>Table1[[#This Row],[Profit]]/Table1[[#This Row],[Budget]]</f>
        <v>0.51808069999999995</v>
      </c>
    </row>
    <row r="1174" spans="1:20" x14ac:dyDescent="0.25">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11">
        <v>28927720</v>
      </c>
      <c r="R1174" s="11">
        <v>33000000</v>
      </c>
      <c r="S1174" s="11">
        <f>Table1[[#This Row],[Gross Revenue]]-Table1[[#This Row],[Budget]]</f>
        <v>-4072280</v>
      </c>
      <c r="T1174" s="10">
        <f>Table1[[#This Row],[Profit]]/Table1[[#This Row],[Budget]]</f>
        <v>-0.12340242424242424</v>
      </c>
    </row>
    <row r="1175" spans="1:20" x14ac:dyDescent="0.25">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11">
        <v>6047856</v>
      </c>
      <c r="R1175" s="11">
        <v>8500000</v>
      </c>
      <c r="S1175" s="11">
        <f>Table1[[#This Row],[Gross Revenue]]-Table1[[#This Row],[Budget]]</f>
        <v>-2452144</v>
      </c>
      <c r="T1175" s="10">
        <f>Table1[[#This Row],[Profit]]/Table1[[#This Row],[Budget]]</f>
        <v>-0.2884875294117647</v>
      </c>
    </row>
    <row r="1176" spans="1:20" x14ac:dyDescent="0.25">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11">
        <v>57262492</v>
      </c>
      <c r="R1176" s="11">
        <v>24000000</v>
      </c>
      <c r="S1176" s="11">
        <f>Table1[[#This Row],[Gross Revenue]]-Table1[[#This Row],[Budget]]</f>
        <v>33262492</v>
      </c>
      <c r="T1176" s="10">
        <f>Table1[[#This Row],[Profit]]/Table1[[#This Row],[Budget]]</f>
        <v>1.3859371666666667</v>
      </c>
    </row>
    <row r="1177" spans="1:20" x14ac:dyDescent="0.25">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11">
        <v>3058380</v>
      </c>
      <c r="R1177" s="11">
        <v>100000000</v>
      </c>
      <c r="S1177" s="11">
        <f>Table1[[#This Row],[Gross Revenue]]-Table1[[#This Row],[Budget]]</f>
        <v>-96941620</v>
      </c>
      <c r="T1177" s="10">
        <f>Table1[[#This Row],[Profit]]/Table1[[#This Row],[Budget]]</f>
        <v>-0.96941619999999995</v>
      </c>
    </row>
    <row r="1178" spans="1:20" x14ac:dyDescent="0.25">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11">
        <v>882710</v>
      </c>
      <c r="R1178" s="11">
        <v>24000000</v>
      </c>
      <c r="S1178" s="11">
        <f>Table1[[#This Row],[Gross Revenue]]-Table1[[#This Row],[Budget]]</f>
        <v>-23117290</v>
      </c>
      <c r="T1178" s="10">
        <f>Table1[[#This Row],[Profit]]/Table1[[#This Row],[Budget]]</f>
        <v>-0.96322041666666669</v>
      </c>
    </row>
    <row r="1179" spans="1:20" x14ac:dyDescent="0.25">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11">
        <v>34566746</v>
      </c>
      <c r="R1179" s="11">
        <v>80000000</v>
      </c>
      <c r="S1179" s="11">
        <f>Table1[[#This Row],[Gross Revenue]]-Table1[[#This Row],[Budget]]</f>
        <v>-45433254</v>
      </c>
      <c r="T1179" s="10">
        <f>Table1[[#This Row],[Profit]]/Table1[[#This Row],[Budget]]</f>
        <v>-0.56791567499999995</v>
      </c>
    </row>
    <row r="1180" spans="1:20" x14ac:dyDescent="0.25">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11">
        <v>15911333</v>
      </c>
      <c r="R1180" s="11">
        <v>19000000</v>
      </c>
      <c r="S1180" s="11">
        <f>Table1[[#This Row],[Gross Revenue]]-Table1[[#This Row],[Budget]]</f>
        <v>-3088667</v>
      </c>
      <c r="T1180" s="10">
        <f>Table1[[#This Row],[Profit]]/Table1[[#This Row],[Budget]]</f>
        <v>-0.16256142105263158</v>
      </c>
    </row>
    <row r="1181" spans="1:20" x14ac:dyDescent="0.25">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11">
        <v>22751979</v>
      </c>
      <c r="R1181" s="11">
        <v>75000000</v>
      </c>
      <c r="S1181" s="11">
        <f>Table1[[#This Row],[Gross Revenue]]-Table1[[#This Row],[Budget]]</f>
        <v>-52248021</v>
      </c>
      <c r="T1181" s="10">
        <f>Table1[[#This Row],[Profit]]/Table1[[#This Row],[Budget]]</f>
        <v>-0.69664028</v>
      </c>
    </row>
    <row r="1182" spans="1:20" x14ac:dyDescent="0.25">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11">
        <v>124107476</v>
      </c>
      <c r="R1182" s="11">
        <v>48000000</v>
      </c>
      <c r="S1182" s="11">
        <f>Table1[[#This Row],[Gross Revenue]]-Table1[[#This Row],[Budget]]</f>
        <v>76107476</v>
      </c>
      <c r="T1182" s="10">
        <f>Table1[[#This Row],[Profit]]/Table1[[#This Row],[Budget]]</f>
        <v>1.5855724166666667</v>
      </c>
    </row>
    <row r="1183" spans="1:20" x14ac:dyDescent="0.25">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11">
        <v>77086030</v>
      </c>
      <c r="R1183" s="11">
        <v>62000000</v>
      </c>
      <c r="S1183" s="11">
        <f>Table1[[#This Row],[Gross Revenue]]-Table1[[#This Row],[Budget]]</f>
        <v>15086030</v>
      </c>
      <c r="T1183" s="10">
        <f>Table1[[#This Row],[Profit]]/Table1[[#This Row],[Budget]]</f>
        <v>0.24332306451612903</v>
      </c>
    </row>
    <row r="1184" spans="1:20" x14ac:dyDescent="0.25">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11">
        <v>94999143</v>
      </c>
      <c r="R1184" s="11">
        <v>75000000</v>
      </c>
      <c r="S1184" s="11">
        <f>Table1[[#This Row],[Gross Revenue]]-Table1[[#This Row],[Budget]]</f>
        <v>19999143</v>
      </c>
      <c r="T1184" s="10">
        <f>Table1[[#This Row],[Profit]]/Table1[[#This Row],[Budget]]</f>
        <v>0.26665524000000002</v>
      </c>
    </row>
    <row r="1185" spans="1:20" x14ac:dyDescent="0.25">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11">
        <v>21468807</v>
      </c>
      <c r="R1185" s="11">
        <v>14000000</v>
      </c>
      <c r="S1185" s="11">
        <f>Table1[[#This Row],[Gross Revenue]]-Table1[[#This Row],[Budget]]</f>
        <v>7468807</v>
      </c>
      <c r="T1185" s="10">
        <f>Table1[[#This Row],[Profit]]/Table1[[#This Row],[Budget]]</f>
        <v>0.5334862142857143</v>
      </c>
    </row>
    <row r="1186" spans="1:20" x14ac:dyDescent="0.25">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11">
        <v>1027119</v>
      </c>
      <c r="R1186" s="11">
        <v>225000</v>
      </c>
      <c r="S1186" s="11">
        <f>Table1[[#This Row],[Gross Revenue]]-Table1[[#This Row],[Budget]]</f>
        <v>802119</v>
      </c>
      <c r="T1186" s="10">
        <f>Table1[[#This Row],[Profit]]/Table1[[#This Row],[Budget]]</f>
        <v>3.5649733333333335</v>
      </c>
    </row>
    <row r="1187" spans="1:20" x14ac:dyDescent="0.25">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11">
        <v>68473360</v>
      </c>
      <c r="R1187" s="11">
        <v>75000000</v>
      </c>
      <c r="S1187" s="11">
        <f>Table1[[#This Row],[Gross Revenue]]-Table1[[#This Row],[Budget]]</f>
        <v>-6526640</v>
      </c>
      <c r="T1187" s="10">
        <f>Table1[[#This Row],[Profit]]/Table1[[#This Row],[Budget]]</f>
        <v>-8.702186666666667E-2</v>
      </c>
    </row>
    <row r="1188" spans="1:20" x14ac:dyDescent="0.25">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11">
        <v>155370362</v>
      </c>
      <c r="R1188" s="11">
        <v>100000000</v>
      </c>
      <c r="S1188" s="11">
        <f>Table1[[#This Row],[Gross Revenue]]-Table1[[#This Row],[Budget]]</f>
        <v>55370362</v>
      </c>
      <c r="T1188" s="10">
        <f>Table1[[#This Row],[Profit]]/Table1[[#This Row],[Budget]]</f>
        <v>0.55370361999999995</v>
      </c>
    </row>
    <row r="1189" spans="1:20" x14ac:dyDescent="0.25">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11">
        <v>6291602</v>
      </c>
      <c r="R1189" s="11">
        <v>50000000</v>
      </c>
      <c r="S1189" s="11">
        <f>Table1[[#This Row],[Gross Revenue]]-Table1[[#This Row],[Budget]]</f>
        <v>-43708398</v>
      </c>
      <c r="T1189" s="10">
        <f>Table1[[#This Row],[Profit]]/Table1[[#This Row],[Budget]]</f>
        <v>-0.87416795999999997</v>
      </c>
    </row>
    <row r="1190" spans="1:20" x14ac:dyDescent="0.25">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11">
        <v>182805123</v>
      </c>
      <c r="R1190" s="11">
        <v>70000000</v>
      </c>
      <c r="S1190" s="11">
        <f>Table1[[#This Row],[Gross Revenue]]-Table1[[#This Row],[Budget]]</f>
        <v>112805123</v>
      </c>
      <c r="T1190" s="10">
        <f>Table1[[#This Row],[Profit]]/Table1[[#This Row],[Budget]]</f>
        <v>1.6115017571428571</v>
      </c>
    </row>
    <row r="1191" spans="1:20" x14ac:dyDescent="0.25">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11">
        <v>8735529</v>
      </c>
      <c r="R1191" s="11">
        <v>15000000</v>
      </c>
      <c r="S1191" s="11">
        <f>Table1[[#This Row],[Gross Revenue]]-Table1[[#This Row],[Budget]]</f>
        <v>-6264471</v>
      </c>
      <c r="T1191" s="10">
        <f>Table1[[#This Row],[Profit]]/Table1[[#This Row],[Budget]]</f>
        <v>-0.41763139999999999</v>
      </c>
    </row>
    <row r="1192" spans="1:20" x14ac:dyDescent="0.25">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11">
        <v>33771174</v>
      </c>
      <c r="R1192" s="11">
        <v>15000000</v>
      </c>
      <c r="S1192" s="11">
        <f>Table1[[#This Row],[Gross Revenue]]-Table1[[#This Row],[Budget]]</f>
        <v>18771174</v>
      </c>
      <c r="T1192" s="10">
        <f>Table1[[#This Row],[Profit]]/Table1[[#This Row],[Budget]]</f>
        <v>1.2514116</v>
      </c>
    </row>
    <row r="1193" spans="1:20" x14ac:dyDescent="0.25">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11">
        <v>4142507</v>
      </c>
      <c r="R1193" s="11">
        <v>3000000</v>
      </c>
      <c r="S1193" s="11">
        <f>Table1[[#This Row],[Gross Revenue]]-Table1[[#This Row],[Budget]]</f>
        <v>1142507</v>
      </c>
      <c r="T1193" s="10">
        <f>Table1[[#This Row],[Profit]]/Table1[[#This Row],[Budget]]</f>
        <v>0.38083566666666668</v>
      </c>
    </row>
    <row r="1194" spans="1:20" x14ac:dyDescent="0.25">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11">
        <v>5018450</v>
      </c>
      <c r="R1194" s="11">
        <v>8000000</v>
      </c>
      <c r="S1194" s="11">
        <f>Table1[[#This Row],[Gross Revenue]]-Table1[[#This Row],[Budget]]</f>
        <v>-2981550</v>
      </c>
      <c r="T1194" s="10">
        <f>Table1[[#This Row],[Profit]]/Table1[[#This Row],[Budget]]</f>
        <v>-0.37269374999999999</v>
      </c>
    </row>
    <row r="1195" spans="1:20" x14ac:dyDescent="0.25">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11">
        <v>19389454</v>
      </c>
      <c r="R1195" s="11">
        <v>55000000</v>
      </c>
      <c r="S1195" s="11">
        <f>Table1[[#This Row],[Gross Revenue]]-Table1[[#This Row],[Budget]]</f>
        <v>-35610546</v>
      </c>
      <c r="T1195" s="10">
        <f>Table1[[#This Row],[Profit]]/Table1[[#This Row],[Budget]]</f>
        <v>-0.6474644727272727</v>
      </c>
    </row>
    <row r="1196" spans="1:20" x14ac:dyDescent="0.25">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11">
        <v>157299717</v>
      </c>
      <c r="R1196" s="11">
        <v>75000000</v>
      </c>
      <c r="S1196" s="11">
        <f>Table1[[#This Row],[Gross Revenue]]-Table1[[#This Row],[Budget]]</f>
        <v>82299717</v>
      </c>
      <c r="T1196" s="10">
        <f>Table1[[#This Row],[Profit]]/Table1[[#This Row],[Budget]]</f>
        <v>1.0973295599999999</v>
      </c>
    </row>
    <row r="1197" spans="1:20" x14ac:dyDescent="0.25">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11">
        <v>9180275</v>
      </c>
      <c r="R1197" s="11">
        <v>1200000</v>
      </c>
      <c r="S1197" s="11">
        <f>Table1[[#This Row],[Gross Revenue]]-Table1[[#This Row],[Budget]]</f>
        <v>7980275</v>
      </c>
      <c r="T1197" s="10">
        <f>Table1[[#This Row],[Profit]]/Table1[[#This Row],[Budget]]</f>
        <v>6.6502291666666666</v>
      </c>
    </row>
    <row r="1198" spans="1:20" x14ac:dyDescent="0.25">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11">
        <v>24375436</v>
      </c>
      <c r="R1198" s="11">
        <v>42000000</v>
      </c>
      <c r="S1198" s="11">
        <f>Table1[[#This Row],[Gross Revenue]]-Table1[[#This Row],[Budget]]</f>
        <v>-17624564</v>
      </c>
      <c r="T1198" s="10">
        <f>Table1[[#This Row],[Profit]]/Table1[[#This Row],[Budget]]</f>
        <v>-0.41963247619047617</v>
      </c>
    </row>
    <row r="1199" spans="1:20" x14ac:dyDescent="0.25">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11">
        <v>15738632</v>
      </c>
      <c r="R1199" s="11">
        <v>42000000</v>
      </c>
      <c r="S1199" s="11">
        <f>Table1[[#This Row],[Gross Revenue]]-Table1[[#This Row],[Budget]]</f>
        <v>-26261368</v>
      </c>
      <c r="T1199" s="10">
        <f>Table1[[#This Row],[Profit]]/Table1[[#This Row],[Budget]]</f>
        <v>-0.62527066666666664</v>
      </c>
    </row>
    <row r="1200" spans="1:20" x14ac:dyDescent="0.25">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11">
        <v>170708996</v>
      </c>
      <c r="R1200" s="11">
        <v>58000000</v>
      </c>
      <c r="S1200" s="11">
        <f>Table1[[#This Row],[Gross Revenue]]-Table1[[#This Row],[Budget]]</f>
        <v>112708996</v>
      </c>
      <c r="T1200" s="10">
        <f>Table1[[#This Row],[Profit]]/Table1[[#This Row],[Budget]]</f>
        <v>1.9432585517241379</v>
      </c>
    </row>
    <row r="1201" spans="1:20" x14ac:dyDescent="0.25">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11">
        <v>56083966</v>
      </c>
      <c r="R1201" s="11">
        <v>65000000</v>
      </c>
      <c r="S1201" s="11">
        <f>Table1[[#This Row],[Gross Revenue]]-Table1[[#This Row],[Budget]]</f>
        <v>-8916034</v>
      </c>
      <c r="T1201" s="10">
        <f>Table1[[#This Row],[Profit]]/Table1[[#This Row],[Budget]]</f>
        <v>-0.13716975384615385</v>
      </c>
    </row>
    <row r="1202" spans="1:20" x14ac:dyDescent="0.25">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11">
        <v>78616689</v>
      </c>
      <c r="R1202" s="11">
        <v>100000000</v>
      </c>
      <c r="S1202" s="11">
        <f>Table1[[#This Row],[Gross Revenue]]-Table1[[#This Row],[Budget]]</f>
        <v>-21383311</v>
      </c>
      <c r="T1202" s="10">
        <f>Table1[[#This Row],[Profit]]/Table1[[#This Row],[Budget]]</f>
        <v>-0.21383310999999999</v>
      </c>
    </row>
    <row r="1203" spans="1:20" x14ac:dyDescent="0.25">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11">
        <v>58183966</v>
      </c>
      <c r="R1203" s="11">
        <v>107000000</v>
      </c>
      <c r="S1203" s="11">
        <f>Table1[[#This Row],[Gross Revenue]]-Table1[[#This Row],[Budget]]</f>
        <v>-48816034</v>
      </c>
      <c r="T1203" s="10">
        <f>Table1[[#This Row],[Profit]]/Table1[[#This Row],[Budget]]</f>
        <v>-0.45622461682242993</v>
      </c>
    </row>
    <row r="1204" spans="1:20" x14ac:dyDescent="0.25">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11">
        <v>206400</v>
      </c>
      <c r="R1204" s="11">
        <v>50000000</v>
      </c>
      <c r="S1204" s="11">
        <f>Table1[[#This Row],[Gross Revenue]]-Table1[[#This Row],[Budget]]</f>
        <v>-49793600</v>
      </c>
      <c r="T1204" s="10">
        <f>Table1[[#This Row],[Profit]]/Table1[[#This Row],[Budget]]</f>
        <v>-0.99587199999999998</v>
      </c>
    </row>
    <row r="1205" spans="1:20" x14ac:dyDescent="0.25">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11">
        <v>22723</v>
      </c>
      <c r="R1205" s="11">
        <v>25000000</v>
      </c>
      <c r="S1205" s="11">
        <f>Table1[[#This Row],[Gross Revenue]]-Table1[[#This Row],[Budget]]</f>
        <v>-24977277</v>
      </c>
      <c r="T1205" s="10">
        <f>Table1[[#This Row],[Profit]]/Table1[[#This Row],[Budget]]</f>
        <v>-0.99909108000000002</v>
      </c>
    </row>
    <row r="1206" spans="1:20" x14ac:dyDescent="0.25">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11">
        <v>74058698</v>
      </c>
      <c r="R1206" s="11">
        <v>60000000</v>
      </c>
      <c r="S1206" s="11">
        <f>Table1[[#This Row],[Gross Revenue]]-Table1[[#This Row],[Budget]]</f>
        <v>14058698</v>
      </c>
      <c r="T1206" s="10">
        <f>Table1[[#This Row],[Profit]]/Table1[[#This Row],[Budget]]</f>
        <v>0.23431163333333332</v>
      </c>
    </row>
    <row r="1207" spans="1:20" x14ac:dyDescent="0.25">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11">
        <v>33201661</v>
      </c>
      <c r="R1207" s="11">
        <v>77000000</v>
      </c>
      <c r="S1207" s="11">
        <f>Table1[[#This Row],[Gross Revenue]]-Table1[[#This Row],[Budget]]</f>
        <v>-43798339</v>
      </c>
      <c r="T1207" s="10">
        <f>Table1[[#This Row],[Profit]]/Table1[[#This Row],[Budget]]</f>
        <v>-0.5688095974025974</v>
      </c>
    </row>
    <row r="1208" spans="1:20" x14ac:dyDescent="0.25">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11">
        <v>902835</v>
      </c>
      <c r="R1208" s="11">
        <v>250000</v>
      </c>
      <c r="S1208" s="11">
        <f>Table1[[#This Row],[Gross Revenue]]-Table1[[#This Row],[Budget]]</f>
        <v>652835</v>
      </c>
      <c r="T1208" s="10">
        <f>Table1[[#This Row],[Profit]]/Table1[[#This Row],[Budget]]</f>
        <v>2.6113400000000002</v>
      </c>
    </row>
    <row r="1209" spans="1:20" x14ac:dyDescent="0.25">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11">
        <v>13264986</v>
      </c>
      <c r="R1209" s="11">
        <v>35000000</v>
      </c>
      <c r="S1209" s="11">
        <f>Table1[[#This Row],[Gross Revenue]]-Table1[[#This Row],[Budget]]</f>
        <v>-21735014</v>
      </c>
      <c r="T1209" s="10">
        <f>Table1[[#This Row],[Profit]]/Table1[[#This Row],[Budget]]</f>
        <v>-0.62100040000000001</v>
      </c>
    </row>
    <row r="1210" spans="1:20" x14ac:dyDescent="0.25">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11">
        <v>145096820</v>
      </c>
      <c r="R1210" s="11">
        <v>30000000</v>
      </c>
      <c r="S1210" s="11">
        <f>Table1[[#This Row],[Gross Revenue]]-Table1[[#This Row],[Budget]]</f>
        <v>115096820</v>
      </c>
      <c r="T1210" s="10">
        <f>Table1[[#This Row],[Profit]]/Table1[[#This Row],[Budget]]</f>
        <v>3.8365606666666667</v>
      </c>
    </row>
    <row r="1211" spans="1:20" x14ac:dyDescent="0.25">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11">
        <v>93607673</v>
      </c>
      <c r="R1211" s="11">
        <v>48000000</v>
      </c>
      <c r="S1211" s="11">
        <f>Table1[[#This Row],[Gross Revenue]]-Table1[[#This Row],[Budget]]</f>
        <v>45607673</v>
      </c>
      <c r="T1211" s="10">
        <f>Table1[[#This Row],[Profit]]/Table1[[#This Row],[Budget]]</f>
        <v>0.95015985416666671</v>
      </c>
    </row>
    <row r="1212" spans="1:20" x14ac:dyDescent="0.25">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11">
        <v>24044532</v>
      </c>
      <c r="R1212" s="11">
        <v>38000000</v>
      </c>
      <c r="S1212" s="11">
        <f>Table1[[#This Row],[Gross Revenue]]-Table1[[#This Row],[Budget]]</f>
        <v>-13955468</v>
      </c>
      <c r="T1212" s="10">
        <f>Table1[[#This Row],[Profit]]/Table1[[#This Row],[Budget]]</f>
        <v>-0.36724915789473683</v>
      </c>
    </row>
    <row r="1213" spans="1:20" x14ac:dyDescent="0.25">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11">
        <v>10965209</v>
      </c>
      <c r="R1213" s="11">
        <v>30000000</v>
      </c>
      <c r="S1213" s="11">
        <f>Table1[[#This Row],[Gross Revenue]]-Table1[[#This Row],[Budget]]</f>
        <v>-19034791</v>
      </c>
      <c r="T1213" s="10">
        <f>Table1[[#This Row],[Profit]]/Table1[[#This Row],[Budget]]</f>
        <v>-0.63449303333333329</v>
      </c>
    </row>
    <row r="1214" spans="1:20" x14ac:dyDescent="0.25">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11">
        <v>84037039</v>
      </c>
      <c r="R1214" s="11">
        <v>120000000</v>
      </c>
      <c r="S1214" s="11">
        <f>Table1[[#This Row],[Gross Revenue]]-Table1[[#This Row],[Budget]]</f>
        <v>-35962961</v>
      </c>
      <c r="T1214" s="10">
        <f>Table1[[#This Row],[Profit]]/Table1[[#This Row],[Budget]]</f>
        <v>-0.29969134166666667</v>
      </c>
    </row>
    <row r="1215" spans="1:20" x14ac:dyDescent="0.25">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11">
        <v>16892</v>
      </c>
      <c r="R1215" s="11">
        <v>300000</v>
      </c>
      <c r="S1215" s="11">
        <f>Table1[[#This Row],[Gross Revenue]]-Table1[[#This Row],[Budget]]</f>
        <v>-283108</v>
      </c>
      <c r="T1215" s="10">
        <f>Table1[[#This Row],[Profit]]/Table1[[#This Row],[Budget]]</f>
        <v>-0.94369333333333338</v>
      </c>
    </row>
    <row r="1216" spans="1:20" x14ac:dyDescent="0.25">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11">
        <v>28734552</v>
      </c>
      <c r="R1216" s="11">
        <v>16000000</v>
      </c>
      <c r="S1216" s="11">
        <f>Table1[[#This Row],[Gross Revenue]]-Table1[[#This Row],[Budget]]</f>
        <v>12734552</v>
      </c>
      <c r="T1216" s="10">
        <f>Table1[[#This Row],[Profit]]/Table1[[#This Row],[Budget]]</f>
        <v>0.79590950000000005</v>
      </c>
    </row>
    <row r="1217" spans="1:20" x14ac:dyDescent="0.25">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11">
        <v>41523271</v>
      </c>
      <c r="R1217" s="11">
        <v>80000000</v>
      </c>
      <c r="S1217" s="11">
        <f>Table1[[#This Row],[Gross Revenue]]-Table1[[#This Row],[Budget]]</f>
        <v>-38476729</v>
      </c>
      <c r="T1217" s="10">
        <f>Table1[[#This Row],[Profit]]/Table1[[#This Row],[Budget]]</f>
        <v>-0.48095911250000001</v>
      </c>
    </row>
    <row r="1218" spans="1:20" x14ac:dyDescent="0.25">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11">
        <v>59068786</v>
      </c>
      <c r="R1218" s="11">
        <v>40000000</v>
      </c>
      <c r="S1218" s="11">
        <f>Table1[[#This Row],[Gross Revenue]]-Table1[[#This Row],[Budget]]</f>
        <v>19068786</v>
      </c>
      <c r="T1218" s="10">
        <f>Table1[[#This Row],[Profit]]/Table1[[#This Row],[Budget]]</f>
        <v>0.47671964999999999</v>
      </c>
    </row>
    <row r="1219" spans="1:20" x14ac:dyDescent="0.25">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11">
        <v>4919896</v>
      </c>
      <c r="R1219" s="11">
        <v>13000000</v>
      </c>
      <c r="S1219" s="11">
        <f>Table1[[#This Row],[Gross Revenue]]-Table1[[#This Row],[Budget]]</f>
        <v>-8080104</v>
      </c>
      <c r="T1219" s="10">
        <f>Table1[[#This Row],[Profit]]/Table1[[#This Row],[Budget]]</f>
        <v>-0.62154646153846149</v>
      </c>
    </row>
    <row r="1220" spans="1:20" x14ac:dyDescent="0.25">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11">
        <v>108638745</v>
      </c>
      <c r="R1220" s="11">
        <v>92000000</v>
      </c>
      <c r="S1220" s="11">
        <f>Table1[[#This Row],[Gross Revenue]]-Table1[[#This Row],[Budget]]</f>
        <v>16638745</v>
      </c>
      <c r="T1220" s="10">
        <f>Table1[[#This Row],[Profit]]/Table1[[#This Row],[Budget]]</f>
        <v>0.18085592391304348</v>
      </c>
    </row>
    <row r="1221" spans="1:20" x14ac:dyDescent="0.25">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11">
        <v>33422806</v>
      </c>
      <c r="R1221" s="11">
        <v>50000000</v>
      </c>
      <c r="S1221" s="11">
        <f>Table1[[#This Row],[Gross Revenue]]-Table1[[#This Row],[Budget]]</f>
        <v>-16577194</v>
      </c>
      <c r="T1221" s="10">
        <f>Table1[[#This Row],[Profit]]/Table1[[#This Row],[Budget]]</f>
        <v>-0.33154388000000001</v>
      </c>
    </row>
    <row r="1222" spans="1:20" x14ac:dyDescent="0.25">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11">
        <v>52937130</v>
      </c>
      <c r="R1222" s="11">
        <v>30000000</v>
      </c>
      <c r="S1222" s="11">
        <f>Table1[[#This Row],[Gross Revenue]]-Table1[[#This Row],[Budget]]</f>
        <v>22937130</v>
      </c>
      <c r="T1222" s="10">
        <f>Table1[[#This Row],[Profit]]/Table1[[#This Row],[Budget]]</f>
        <v>0.764571</v>
      </c>
    </row>
    <row r="1223" spans="1:20" x14ac:dyDescent="0.25">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11">
        <v>71500556</v>
      </c>
      <c r="R1223" s="11">
        <v>26000000</v>
      </c>
      <c r="S1223" s="11">
        <f>Table1[[#This Row],[Gross Revenue]]-Table1[[#This Row],[Budget]]</f>
        <v>45500556</v>
      </c>
      <c r="T1223" s="10">
        <f>Table1[[#This Row],[Profit]]/Table1[[#This Row],[Budget]]</f>
        <v>1.7500213846153847</v>
      </c>
    </row>
    <row r="1224" spans="1:20" x14ac:dyDescent="0.25">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11">
        <v>798341</v>
      </c>
      <c r="R1224" s="11">
        <v>1000000</v>
      </c>
      <c r="S1224" s="11">
        <f>Table1[[#This Row],[Gross Revenue]]-Table1[[#This Row],[Budget]]</f>
        <v>-201659</v>
      </c>
      <c r="T1224" s="10">
        <f>Table1[[#This Row],[Profit]]/Table1[[#This Row],[Budget]]</f>
        <v>-0.201659</v>
      </c>
    </row>
    <row r="1225" spans="1:20" x14ac:dyDescent="0.25">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11">
        <v>5002310</v>
      </c>
      <c r="R1225" s="11">
        <v>13000000</v>
      </c>
      <c r="S1225" s="11">
        <f>Table1[[#This Row],[Gross Revenue]]-Table1[[#This Row],[Budget]]</f>
        <v>-7997690</v>
      </c>
      <c r="T1225" s="10">
        <f>Table1[[#This Row],[Profit]]/Table1[[#This Row],[Budget]]</f>
        <v>-0.61520692307692304</v>
      </c>
    </row>
    <row r="1226" spans="1:20" x14ac:dyDescent="0.25">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11">
        <v>353743</v>
      </c>
      <c r="R1226" s="11">
        <v>15000000</v>
      </c>
      <c r="S1226" s="11">
        <f>Table1[[#This Row],[Gross Revenue]]-Table1[[#This Row],[Budget]]</f>
        <v>-14646257</v>
      </c>
      <c r="T1226" s="10">
        <f>Table1[[#This Row],[Profit]]/Table1[[#This Row],[Budget]]</f>
        <v>-0.97641713333333335</v>
      </c>
    </row>
    <row r="1227" spans="1:20" x14ac:dyDescent="0.25">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11">
        <v>25528495</v>
      </c>
      <c r="R1227" s="11">
        <v>57000000</v>
      </c>
      <c r="S1227" s="11">
        <f>Table1[[#This Row],[Gross Revenue]]-Table1[[#This Row],[Budget]]</f>
        <v>-31471505</v>
      </c>
      <c r="T1227" s="10">
        <f>Table1[[#This Row],[Profit]]/Table1[[#This Row],[Budget]]</f>
        <v>-0.55213166666666669</v>
      </c>
    </row>
    <row r="1228" spans="1:20" x14ac:dyDescent="0.25">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11">
        <v>93375151</v>
      </c>
      <c r="R1228" s="11">
        <v>60000000</v>
      </c>
      <c r="S1228" s="11">
        <f>Table1[[#This Row],[Gross Revenue]]-Table1[[#This Row],[Budget]]</f>
        <v>33375151</v>
      </c>
      <c r="T1228" s="10">
        <f>Table1[[#This Row],[Profit]]/Table1[[#This Row],[Budget]]</f>
        <v>0.55625251666666664</v>
      </c>
    </row>
    <row r="1229" spans="1:20" x14ac:dyDescent="0.25">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11">
        <v>23978402</v>
      </c>
      <c r="R1229" s="11">
        <v>11000000</v>
      </c>
      <c r="S1229" s="11">
        <f>Table1[[#This Row],[Gross Revenue]]-Table1[[#This Row],[Budget]]</f>
        <v>12978402</v>
      </c>
      <c r="T1229" s="10">
        <f>Table1[[#This Row],[Profit]]/Table1[[#This Row],[Budget]]</f>
        <v>1.1798547272727273</v>
      </c>
    </row>
    <row r="1230" spans="1:20" x14ac:dyDescent="0.25">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11">
        <v>16929123</v>
      </c>
      <c r="R1230" s="11">
        <v>14000000</v>
      </c>
      <c r="S1230" s="11">
        <f>Table1[[#This Row],[Gross Revenue]]-Table1[[#This Row],[Budget]]</f>
        <v>2929123</v>
      </c>
      <c r="T1230" s="10">
        <f>Table1[[#This Row],[Profit]]/Table1[[#This Row],[Budget]]</f>
        <v>0.20922307142857144</v>
      </c>
    </row>
    <row r="1231" spans="1:20" x14ac:dyDescent="0.25">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11">
        <v>25590119</v>
      </c>
      <c r="R1231" s="11">
        <v>21150000</v>
      </c>
      <c r="S1231" s="11">
        <f>Table1[[#This Row],[Gross Revenue]]-Table1[[#This Row],[Budget]]</f>
        <v>4440119</v>
      </c>
      <c r="T1231" s="10">
        <f>Table1[[#This Row],[Profit]]/Table1[[#This Row],[Budget]]</f>
        <v>0.20993470449172577</v>
      </c>
    </row>
    <row r="1232" spans="1:20" x14ac:dyDescent="0.25">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11">
        <v>45207112</v>
      </c>
      <c r="R1232" s="11">
        <v>53000000</v>
      </c>
      <c r="S1232" s="11">
        <f>Table1[[#This Row],[Gross Revenue]]-Table1[[#This Row],[Budget]]</f>
        <v>-7792888</v>
      </c>
      <c r="T1232" s="10">
        <f>Table1[[#This Row],[Profit]]/Table1[[#This Row],[Budget]]</f>
        <v>-0.14703562264150943</v>
      </c>
    </row>
    <row r="1233" spans="1:20" x14ac:dyDescent="0.25">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11">
        <v>727883</v>
      </c>
      <c r="R1233" s="11">
        <v>4500000</v>
      </c>
      <c r="S1233" s="11">
        <f>Table1[[#This Row],[Gross Revenue]]-Table1[[#This Row],[Budget]]</f>
        <v>-3772117</v>
      </c>
      <c r="T1233" s="10">
        <f>Table1[[#This Row],[Profit]]/Table1[[#This Row],[Budget]]</f>
        <v>-0.83824822222222217</v>
      </c>
    </row>
    <row r="1234" spans="1:20" x14ac:dyDescent="0.25">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11">
        <v>54997476</v>
      </c>
      <c r="R1234" s="11">
        <v>50000000</v>
      </c>
      <c r="S1234" s="11">
        <f>Table1[[#This Row],[Gross Revenue]]-Table1[[#This Row],[Budget]]</f>
        <v>4997476</v>
      </c>
      <c r="T1234" s="10">
        <f>Table1[[#This Row],[Profit]]/Table1[[#This Row],[Budget]]</f>
        <v>9.994952E-2</v>
      </c>
    </row>
    <row r="1235" spans="1:20" x14ac:dyDescent="0.25">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11">
        <v>20218</v>
      </c>
      <c r="R1235" s="11">
        <v>24000000</v>
      </c>
      <c r="S1235" s="11">
        <f>Table1[[#This Row],[Gross Revenue]]-Table1[[#This Row],[Budget]]</f>
        <v>-23979782</v>
      </c>
      <c r="T1235" s="10">
        <f>Table1[[#This Row],[Profit]]/Table1[[#This Row],[Budget]]</f>
        <v>-0.99915758333333338</v>
      </c>
    </row>
    <row r="1236" spans="1:20" x14ac:dyDescent="0.25">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11">
        <v>58936</v>
      </c>
      <c r="R1236" s="11">
        <v>1200000</v>
      </c>
      <c r="S1236" s="11">
        <f>Table1[[#This Row],[Gross Revenue]]-Table1[[#This Row],[Budget]]</f>
        <v>-1141064</v>
      </c>
      <c r="T1236" s="10">
        <f>Table1[[#This Row],[Profit]]/Table1[[#This Row],[Budget]]</f>
        <v>-0.95088666666666666</v>
      </c>
    </row>
    <row r="1237" spans="1:20" x14ac:dyDescent="0.25">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11">
        <v>64172251</v>
      </c>
      <c r="R1237" s="11">
        <v>30000000</v>
      </c>
      <c r="S1237" s="11">
        <f>Table1[[#This Row],[Gross Revenue]]-Table1[[#This Row],[Budget]]</f>
        <v>34172251</v>
      </c>
      <c r="T1237" s="10">
        <f>Table1[[#This Row],[Profit]]/Table1[[#This Row],[Budget]]</f>
        <v>1.1390750333333333</v>
      </c>
    </row>
    <row r="1238" spans="1:20" x14ac:dyDescent="0.25">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11">
        <v>112950721</v>
      </c>
      <c r="R1238" s="11">
        <v>72000000</v>
      </c>
      <c r="S1238" s="11">
        <f>Table1[[#This Row],[Gross Revenue]]-Table1[[#This Row],[Budget]]</f>
        <v>40950721</v>
      </c>
      <c r="T1238" s="10">
        <f>Table1[[#This Row],[Profit]]/Table1[[#This Row],[Budget]]</f>
        <v>0.56876001388888886</v>
      </c>
    </row>
    <row r="1239" spans="1:20" x14ac:dyDescent="0.25">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11">
        <v>32616869</v>
      </c>
      <c r="R1239" s="11">
        <v>72000000</v>
      </c>
      <c r="S1239" s="11">
        <f>Table1[[#This Row],[Gross Revenue]]-Table1[[#This Row],[Budget]]</f>
        <v>-39383131</v>
      </c>
      <c r="T1239" s="10">
        <f>Table1[[#This Row],[Profit]]/Table1[[#This Row],[Budget]]</f>
        <v>-0.5469879305555555</v>
      </c>
    </row>
    <row r="1240" spans="1:20" x14ac:dyDescent="0.25">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11">
        <v>313436</v>
      </c>
      <c r="R1240" s="11">
        <v>15500000</v>
      </c>
      <c r="S1240" s="11">
        <f>Table1[[#This Row],[Gross Revenue]]-Table1[[#This Row],[Budget]]</f>
        <v>-15186564</v>
      </c>
      <c r="T1240" s="10">
        <f>Table1[[#This Row],[Profit]]/Table1[[#This Row],[Budget]]</f>
        <v>-0.97977832258064512</v>
      </c>
    </row>
    <row r="1241" spans="1:20" x14ac:dyDescent="0.25">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11">
        <v>51396781</v>
      </c>
      <c r="R1241" s="11">
        <v>68000000</v>
      </c>
      <c r="S1241" s="11">
        <f>Table1[[#This Row],[Gross Revenue]]-Table1[[#This Row],[Budget]]</f>
        <v>-16603219</v>
      </c>
      <c r="T1241" s="10">
        <f>Table1[[#This Row],[Profit]]/Table1[[#This Row],[Budget]]</f>
        <v>-0.24416498529411765</v>
      </c>
    </row>
    <row r="1242" spans="1:20" x14ac:dyDescent="0.25">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11">
        <v>51758599</v>
      </c>
      <c r="R1242" s="11">
        <v>33000000</v>
      </c>
      <c r="S1242" s="11">
        <f>Table1[[#This Row],[Gross Revenue]]-Table1[[#This Row],[Budget]]</f>
        <v>18758599</v>
      </c>
      <c r="T1242" s="10">
        <f>Table1[[#This Row],[Profit]]/Table1[[#This Row],[Budget]]</f>
        <v>0.56844239393939389</v>
      </c>
    </row>
    <row r="1243" spans="1:20" x14ac:dyDescent="0.25">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11">
        <v>32131830</v>
      </c>
      <c r="R1243" s="11">
        <v>137000000</v>
      </c>
      <c r="S1243" s="11">
        <f>Table1[[#This Row],[Gross Revenue]]-Table1[[#This Row],[Budget]]</f>
        <v>-104868170</v>
      </c>
      <c r="T1243" s="10">
        <f>Table1[[#This Row],[Profit]]/Table1[[#This Row],[Budget]]</f>
        <v>-0.76546109489051095</v>
      </c>
    </row>
    <row r="1244" spans="1:20" x14ac:dyDescent="0.25">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11">
        <v>5204007</v>
      </c>
      <c r="R1244" s="11">
        <v>28000000</v>
      </c>
      <c r="S1244" s="11">
        <f>Table1[[#This Row],[Gross Revenue]]-Table1[[#This Row],[Budget]]</f>
        <v>-22795993</v>
      </c>
      <c r="T1244" s="10">
        <f>Table1[[#This Row],[Profit]]/Table1[[#This Row],[Budget]]</f>
        <v>-0.81414260714285713</v>
      </c>
    </row>
    <row r="1245" spans="1:20" x14ac:dyDescent="0.25">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11">
        <v>13103828</v>
      </c>
      <c r="R1245" s="11">
        <v>11000000</v>
      </c>
      <c r="S1245" s="11">
        <f>Table1[[#This Row],[Gross Revenue]]-Table1[[#This Row],[Budget]]</f>
        <v>2103828</v>
      </c>
      <c r="T1245" s="10">
        <f>Table1[[#This Row],[Profit]]/Table1[[#This Row],[Budget]]</f>
        <v>0.1912570909090909</v>
      </c>
    </row>
    <row r="1246" spans="1:20" x14ac:dyDescent="0.25">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11">
        <v>14249005</v>
      </c>
      <c r="R1246" s="11">
        <v>15000000</v>
      </c>
      <c r="S1246" s="11">
        <f>Table1[[#This Row],[Gross Revenue]]-Table1[[#This Row],[Budget]]</f>
        <v>-750995</v>
      </c>
      <c r="T1246" s="10">
        <f>Table1[[#This Row],[Profit]]/Table1[[#This Row],[Budget]]</f>
        <v>-5.0066333333333331E-2</v>
      </c>
    </row>
    <row r="1247" spans="1:20" x14ac:dyDescent="0.25">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11">
        <v>31598308</v>
      </c>
      <c r="R1247" s="11">
        <v>35000000</v>
      </c>
      <c r="S1247" s="11">
        <f>Table1[[#This Row],[Gross Revenue]]-Table1[[#This Row],[Budget]]</f>
        <v>-3401692</v>
      </c>
      <c r="T1247" s="10">
        <f>Table1[[#This Row],[Profit]]/Table1[[#This Row],[Budget]]</f>
        <v>-9.7191200000000005E-2</v>
      </c>
    </row>
    <row r="1248" spans="1:20" x14ac:dyDescent="0.25">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11">
        <v>11560259</v>
      </c>
      <c r="R1248" s="11">
        <v>22000000</v>
      </c>
      <c r="S1248" s="11">
        <f>Table1[[#This Row],[Gross Revenue]]-Table1[[#This Row],[Budget]]</f>
        <v>-10439741</v>
      </c>
      <c r="T1248" s="10">
        <f>Table1[[#This Row],[Profit]]/Table1[[#This Row],[Budget]]</f>
        <v>-0.47453368181818184</v>
      </c>
    </row>
    <row r="1249" spans="1:20" x14ac:dyDescent="0.25">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11">
        <v>6200756</v>
      </c>
      <c r="R1249" s="11">
        <v>7000000</v>
      </c>
      <c r="S1249" s="11">
        <f>Table1[[#This Row],[Gross Revenue]]-Table1[[#This Row],[Budget]]</f>
        <v>-799244</v>
      </c>
      <c r="T1249" s="10">
        <f>Table1[[#This Row],[Profit]]/Table1[[#This Row],[Budget]]</f>
        <v>-0.11417771428571429</v>
      </c>
    </row>
    <row r="1250" spans="1:20" x14ac:dyDescent="0.25">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11">
        <v>8434601</v>
      </c>
      <c r="R1250" s="11">
        <v>28000000</v>
      </c>
      <c r="S1250" s="11">
        <f>Table1[[#This Row],[Gross Revenue]]-Table1[[#This Row],[Budget]]</f>
        <v>-19565399</v>
      </c>
      <c r="T1250" s="10">
        <f>Table1[[#This Row],[Profit]]/Table1[[#This Row],[Budget]]</f>
        <v>-0.69876424999999998</v>
      </c>
    </row>
    <row r="1251" spans="1:20" x14ac:dyDescent="0.25">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11">
        <v>4273372</v>
      </c>
      <c r="R1251" s="11">
        <v>22000000</v>
      </c>
      <c r="S1251" s="11">
        <f>Table1[[#This Row],[Gross Revenue]]-Table1[[#This Row],[Budget]]</f>
        <v>-17726628</v>
      </c>
      <c r="T1251" s="10">
        <f>Table1[[#This Row],[Profit]]/Table1[[#This Row],[Budget]]</f>
        <v>-0.80575581818181818</v>
      </c>
    </row>
    <row r="1252" spans="1:20" x14ac:dyDescent="0.25">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11">
        <v>41300105</v>
      </c>
      <c r="R1252" s="11">
        <v>19800000</v>
      </c>
      <c r="S1252" s="11">
        <f>Table1[[#This Row],[Gross Revenue]]-Table1[[#This Row],[Budget]]</f>
        <v>21500105</v>
      </c>
      <c r="T1252" s="10">
        <f>Table1[[#This Row],[Profit]]/Table1[[#This Row],[Budget]]</f>
        <v>1.085863888888889</v>
      </c>
    </row>
    <row r="1253" spans="1:20" x14ac:dyDescent="0.25">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11">
        <v>40219708</v>
      </c>
      <c r="R1253" s="11">
        <v>21000000</v>
      </c>
      <c r="S1253" s="11">
        <f>Table1[[#This Row],[Gross Revenue]]-Table1[[#This Row],[Budget]]</f>
        <v>19219708</v>
      </c>
      <c r="T1253" s="10">
        <f>Table1[[#This Row],[Profit]]/Table1[[#This Row],[Budget]]</f>
        <v>0.91522419047619052</v>
      </c>
    </row>
    <row r="1254" spans="1:20" x14ac:dyDescent="0.25">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11">
        <v>317557891</v>
      </c>
      <c r="R1254" s="11">
        <v>125000000</v>
      </c>
      <c r="S1254" s="11">
        <f>Table1[[#This Row],[Gross Revenue]]-Table1[[#This Row],[Budget]]</f>
        <v>192557891</v>
      </c>
      <c r="T1254" s="10">
        <f>Table1[[#This Row],[Profit]]/Table1[[#This Row],[Budget]]</f>
        <v>1.5404631280000001</v>
      </c>
    </row>
    <row r="1255" spans="1:20" x14ac:dyDescent="0.25">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11">
        <v>56007</v>
      </c>
      <c r="R1255" s="11">
        <v>5500000</v>
      </c>
      <c r="S1255" s="11">
        <f>Table1[[#This Row],[Gross Revenue]]-Table1[[#This Row],[Budget]]</f>
        <v>-5443993</v>
      </c>
      <c r="T1255" s="10">
        <f>Table1[[#This Row],[Profit]]/Table1[[#This Row],[Budget]]</f>
        <v>-0.98981690909090914</v>
      </c>
    </row>
    <row r="1256" spans="1:20" x14ac:dyDescent="0.25">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11">
        <v>10397365</v>
      </c>
      <c r="R1256" s="11">
        <v>14000000</v>
      </c>
      <c r="S1256" s="11">
        <f>Table1[[#This Row],[Gross Revenue]]-Table1[[#This Row],[Budget]]</f>
        <v>-3602635</v>
      </c>
      <c r="T1256" s="10">
        <f>Table1[[#This Row],[Profit]]/Table1[[#This Row],[Budget]]</f>
        <v>-0.25733107142857142</v>
      </c>
    </row>
    <row r="1257" spans="1:20" x14ac:dyDescent="0.25">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11">
        <v>40334024</v>
      </c>
      <c r="R1257" s="11">
        <v>35000000</v>
      </c>
      <c r="S1257" s="11">
        <f>Table1[[#This Row],[Gross Revenue]]-Table1[[#This Row],[Budget]]</f>
        <v>5334024</v>
      </c>
      <c r="T1257" s="10">
        <f>Table1[[#This Row],[Profit]]/Table1[[#This Row],[Budget]]</f>
        <v>0.15240068571428572</v>
      </c>
    </row>
    <row r="1258" spans="1:20" x14ac:dyDescent="0.25">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11">
        <v>24185781</v>
      </c>
      <c r="R1258" s="11">
        <v>31000000</v>
      </c>
      <c r="S1258" s="11">
        <f>Table1[[#This Row],[Gross Revenue]]-Table1[[#This Row],[Budget]]</f>
        <v>-6814219</v>
      </c>
      <c r="T1258" s="10">
        <f>Table1[[#This Row],[Profit]]/Table1[[#This Row],[Budget]]</f>
        <v>-0.21981351612903227</v>
      </c>
    </row>
    <row r="1259" spans="1:20" x14ac:dyDescent="0.25">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11">
        <v>3029081</v>
      </c>
      <c r="R1259" s="11">
        <v>6000000</v>
      </c>
      <c r="S1259" s="11">
        <f>Table1[[#This Row],[Gross Revenue]]-Table1[[#This Row],[Budget]]</f>
        <v>-2970919</v>
      </c>
      <c r="T1259" s="10">
        <f>Table1[[#This Row],[Profit]]/Table1[[#This Row],[Budget]]</f>
        <v>-0.49515316666666664</v>
      </c>
    </row>
    <row r="1260" spans="1:20" x14ac:dyDescent="0.25">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11">
        <v>226792</v>
      </c>
      <c r="R1260" s="11">
        <v>10000000</v>
      </c>
      <c r="S1260" s="11">
        <f>Table1[[#This Row],[Gross Revenue]]-Table1[[#This Row],[Budget]]</f>
        <v>-9773208</v>
      </c>
      <c r="T1260" s="10">
        <f>Table1[[#This Row],[Profit]]/Table1[[#This Row],[Budget]]</f>
        <v>-0.97732079999999999</v>
      </c>
    </row>
    <row r="1261" spans="1:20" x14ac:dyDescent="0.25">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11">
        <v>31155435</v>
      </c>
      <c r="R1261" s="11">
        <v>12000000</v>
      </c>
      <c r="S1261" s="11">
        <f>Table1[[#This Row],[Gross Revenue]]-Table1[[#This Row],[Budget]]</f>
        <v>19155435</v>
      </c>
      <c r="T1261" s="10">
        <f>Table1[[#This Row],[Profit]]/Table1[[#This Row],[Budget]]</f>
        <v>1.5962862499999999</v>
      </c>
    </row>
    <row r="1262" spans="1:20" x14ac:dyDescent="0.25">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11">
        <v>40270895</v>
      </c>
      <c r="R1262" s="11">
        <v>22000000</v>
      </c>
      <c r="S1262" s="11">
        <f>Table1[[#This Row],[Gross Revenue]]-Table1[[#This Row],[Budget]]</f>
        <v>18270895</v>
      </c>
      <c r="T1262" s="10">
        <f>Table1[[#This Row],[Profit]]/Table1[[#This Row],[Budget]]</f>
        <v>0.83049522727272729</v>
      </c>
    </row>
    <row r="1263" spans="1:20" x14ac:dyDescent="0.25">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11">
        <v>6114237</v>
      </c>
      <c r="R1263" s="11">
        <v>40000000</v>
      </c>
      <c r="S1263" s="11">
        <f>Table1[[#This Row],[Gross Revenue]]-Table1[[#This Row],[Budget]]</f>
        <v>-33885763</v>
      </c>
      <c r="T1263" s="10">
        <f>Table1[[#This Row],[Profit]]/Table1[[#This Row],[Budget]]</f>
        <v>-0.847144075</v>
      </c>
    </row>
    <row r="1264" spans="1:20" x14ac:dyDescent="0.25">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11">
        <v>35918429</v>
      </c>
      <c r="R1264" s="11">
        <v>1700000</v>
      </c>
      <c r="S1264" s="11">
        <f>Table1[[#This Row],[Gross Revenue]]-Table1[[#This Row],[Budget]]</f>
        <v>34218429</v>
      </c>
      <c r="T1264" s="10">
        <f>Table1[[#This Row],[Profit]]/Table1[[#This Row],[Budget]]</f>
        <v>20.128487647058822</v>
      </c>
    </row>
    <row r="1265" spans="1:20" x14ac:dyDescent="0.25">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11">
        <v>1292119</v>
      </c>
      <c r="R1265" s="11">
        <v>5500000</v>
      </c>
      <c r="S1265" s="11">
        <f>Table1[[#This Row],[Gross Revenue]]-Table1[[#This Row],[Budget]]</f>
        <v>-4207881</v>
      </c>
      <c r="T1265" s="10">
        <f>Table1[[#This Row],[Profit]]/Table1[[#This Row],[Budget]]</f>
        <v>-0.76506927272727276</v>
      </c>
    </row>
    <row r="1266" spans="1:20" x14ac:dyDescent="0.25">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11">
        <v>12610731</v>
      </c>
      <c r="R1266" s="11">
        <v>11000000</v>
      </c>
      <c r="S1266" s="11">
        <f>Table1[[#This Row],[Gross Revenue]]-Table1[[#This Row],[Budget]]</f>
        <v>1610731</v>
      </c>
      <c r="T1266" s="10">
        <f>Table1[[#This Row],[Profit]]/Table1[[#This Row],[Budget]]</f>
        <v>0.1464300909090909</v>
      </c>
    </row>
    <row r="1267" spans="1:20" x14ac:dyDescent="0.25">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11">
        <v>30059386</v>
      </c>
      <c r="R1267" s="11">
        <v>22000000</v>
      </c>
      <c r="S1267" s="11">
        <f>Table1[[#This Row],[Gross Revenue]]-Table1[[#This Row],[Budget]]</f>
        <v>8059386</v>
      </c>
      <c r="T1267" s="10">
        <f>Table1[[#This Row],[Profit]]/Table1[[#This Row],[Budget]]</f>
        <v>0.36633572727272729</v>
      </c>
    </row>
    <row r="1268" spans="1:20" x14ac:dyDescent="0.25">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11">
        <v>37470017</v>
      </c>
      <c r="R1268" s="11">
        <v>10000000</v>
      </c>
      <c r="S1268" s="11">
        <f>Table1[[#This Row],[Gross Revenue]]-Table1[[#This Row],[Budget]]</f>
        <v>27470017</v>
      </c>
      <c r="T1268" s="10">
        <f>Table1[[#This Row],[Profit]]/Table1[[#This Row],[Budget]]</f>
        <v>2.7470017000000002</v>
      </c>
    </row>
    <row r="1269" spans="1:20" x14ac:dyDescent="0.25">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11">
        <v>80920948</v>
      </c>
      <c r="R1269" s="11">
        <v>30000000</v>
      </c>
      <c r="S1269" s="11">
        <f>Table1[[#This Row],[Gross Revenue]]-Table1[[#This Row],[Budget]]</f>
        <v>50920948</v>
      </c>
      <c r="T1269" s="10">
        <f>Table1[[#This Row],[Profit]]/Table1[[#This Row],[Budget]]</f>
        <v>1.6973649333333334</v>
      </c>
    </row>
    <row r="1270" spans="1:20" x14ac:dyDescent="0.25">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11">
        <v>27087695</v>
      </c>
      <c r="R1270" s="11">
        <v>17700000</v>
      </c>
      <c r="S1270" s="11">
        <f>Table1[[#This Row],[Gross Revenue]]-Table1[[#This Row],[Budget]]</f>
        <v>9387695</v>
      </c>
      <c r="T1270" s="10">
        <f>Table1[[#This Row],[Profit]]/Table1[[#This Row],[Budget]]</f>
        <v>0.53037824858757066</v>
      </c>
    </row>
    <row r="1271" spans="1:20" x14ac:dyDescent="0.25">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11">
        <v>22770864</v>
      </c>
      <c r="R1271" s="11">
        <v>38000000</v>
      </c>
      <c r="S1271" s="11">
        <f>Table1[[#This Row],[Gross Revenue]]-Table1[[#This Row],[Budget]]</f>
        <v>-15229136</v>
      </c>
      <c r="T1271" s="10">
        <f>Table1[[#This Row],[Profit]]/Table1[[#This Row],[Budget]]</f>
        <v>-0.40076673684210529</v>
      </c>
    </row>
    <row r="1272" spans="1:20" x14ac:dyDescent="0.25">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11">
        <v>14252830</v>
      </c>
      <c r="R1272" s="11">
        <v>22000000</v>
      </c>
      <c r="S1272" s="11">
        <f>Table1[[#This Row],[Gross Revenue]]-Table1[[#This Row],[Budget]]</f>
        <v>-7747170</v>
      </c>
      <c r="T1272" s="10">
        <f>Table1[[#This Row],[Profit]]/Table1[[#This Row],[Budget]]</f>
        <v>-0.35214409090909093</v>
      </c>
    </row>
    <row r="1273" spans="1:20" x14ac:dyDescent="0.25">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11">
        <v>21973182</v>
      </c>
      <c r="R1273" s="11">
        <v>23000000</v>
      </c>
      <c r="S1273" s="11">
        <f>Table1[[#This Row],[Gross Revenue]]-Table1[[#This Row],[Budget]]</f>
        <v>-1026818</v>
      </c>
      <c r="T1273" s="10">
        <f>Table1[[#This Row],[Profit]]/Table1[[#This Row],[Budget]]</f>
        <v>-4.4644260869565217E-2</v>
      </c>
    </row>
    <row r="1274" spans="1:20" x14ac:dyDescent="0.25">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11">
        <v>181166115</v>
      </c>
      <c r="R1274" s="11">
        <v>93000000</v>
      </c>
      <c r="S1274" s="11">
        <f>Table1[[#This Row],[Gross Revenue]]-Table1[[#This Row],[Budget]]</f>
        <v>88166115</v>
      </c>
      <c r="T1274" s="10">
        <f>Table1[[#This Row],[Profit]]/Table1[[#This Row],[Budget]]</f>
        <v>0.94802274193548386</v>
      </c>
    </row>
    <row r="1275" spans="1:20" x14ac:dyDescent="0.25">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11">
        <v>4777007</v>
      </c>
      <c r="R1275" s="11">
        <v>40000000</v>
      </c>
      <c r="S1275" s="11">
        <f>Table1[[#This Row],[Gross Revenue]]-Table1[[#This Row],[Budget]]</f>
        <v>-35222993</v>
      </c>
      <c r="T1275" s="10">
        <f>Table1[[#This Row],[Profit]]/Table1[[#This Row],[Budget]]</f>
        <v>-0.88057482499999995</v>
      </c>
    </row>
    <row r="1276" spans="1:20" x14ac:dyDescent="0.25">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11">
        <v>47095453</v>
      </c>
      <c r="R1276" s="11">
        <v>48000000</v>
      </c>
      <c r="S1276" s="11">
        <f>Table1[[#This Row],[Gross Revenue]]-Table1[[#This Row],[Budget]]</f>
        <v>-904547</v>
      </c>
      <c r="T1276" s="10">
        <f>Table1[[#This Row],[Profit]]/Table1[[#This Row],[Budget]]</f>
        <v>-1.8844729166666668E-2</v>
      </c>
    </row>
    <row r="1277" spans="1:20" x14ac:dyDescent="0.25">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11">
        <v>36833473</v>
      </c>
      <c r="R1277" s="11">
        <v>25000000</v>
      </c>
      <c r="S1277" s="11">
        <f>Table1[[#This Row],[Gross Revenue]]-Table1[[#This Row],[Budget]]</f>
        <v>11833473</v>
      </c>
      <c r="T1277" s="10">
        <f>Table1[[#This Row],[Profit]]/Table1[[#This Row],[Budget]]</f>
        <v>0.47333892</v>
      </c>
    </row>
    <row r="1278" spans="1:20" x14ac:dyDescent="0.25">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11">
        <v>7022940</v>
      </c>
      <c r="R1278" s="11">
        <v>1000000</v>
      </c>
      <c r="S1278" s="11">
        <f>Table1[[#This Row],[Gross Revenue]]-Table1[[#This Row],[Budget]]</f>
        <v>6022940</v>
      </c>
      <c r="T1278" s="10">
        <f>Table1[[#This Row],[Profit]]/Table1[[#This Row],[Budget]]</f>
        <v>6.0229400000000002</v>
      </c>
    </row>
    <row r="1279" spans="1:20" x14ac:dyDescent="0.25">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11">
        <v>50173190</v>
      </c>
      <c r="R1279" s="11">
        <v>48000000</v>
      </c>
      <c r="S1279" s="11">
        <f>Table1[[#This Row],[Gross Revenue]]-Table1[[#This Row],[Budget]]</f>
        <v>2173190</v>
      </c>
      <c r="T1279" s="10">
        <f>Table1[[#This Row],[Profit]]/Table1[[#This Row],[Budget]]</f>
        <v>4.5274791666666668E-2</v>
      </c>
    </row>
    <row r="1280" spans="1:20" x14ac:dyDescent="0.25">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11">
        <v>1141829</v>
      </c>
      <c r="R1280" s="11">
        <v>700000</v>
      </c>
      <c r="S1280" s="11">
        <f>Table1[[#This Row],[Gross Revenue]]-Table1[[#This Row],[Budget]]</f>
        <v>441829</v>
      </c>
      <c r="T1280" s="10">
        <f>Table1[[#This Row],[Profit]]/Table1[[#This Row],[Budget]]</f>
        <v>0.63118428571428575</v>
      </c>
    </row>
    <row r="1281" spans="1:20" x14ac:dyDescent="0.25">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11">
        <v>131144183</v>
      </c>
      <c r="R1281" s="11">
        <v>115000000</v>
      </c>
      <c r="S1281" s="11">
        <f>Table1[[#This Row],[Gross Revenue]]-Table1[[#This Row],[Budget]]</f>
        <v>16144183</v>
      </c>
      <c r="T1281" s="10">
        <f>Table1[[#This Row],[Profit]]/Table1[[#This Row],[Budget]]</f>
        <v>0.14038419999999999</v>
      </c>
    </row>
    <row r="1282" spans="1:20" x14ac:dyDescent="0.25">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11">
        <v>2326407</v>
      </c>
      <c r="R1282" s="11">
        <v>12000000</v>
      </c>
      <c r="S1282" s="11">
        <f>Table1[[#This Row],[Gross Revenue]]-Table1[[#This Row],[Budget]]</f>
        <v>-9673593</v>
      </c>
      <c r="T1282" s="10">
        <f>Table1[[#This Row],[Profit]]/Table1[[#This Row],[Budget]]</f>
        <v>-0.80613274999999995</v>
      </c>
    </row>
    <row r="1283" spans="1:20" x14ac:dyDescent="0.25">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11">
        <v>95001351</v>
      </c>
      <c r="R1283" s="11">
        <v>18000000</v>
      </c>
      <c r="S1283" s="11">
        <f>Table1[[#This Row],[Gross Revenue]]-Table1[[#This Row],[Budget]]</f>
        <v>77001351</v>
      </c>
      <c r="T1283" s="10">
        <f>Table1[[#This Row],[Profit]]/Table1[[#This Row],[Budget]]</f>
        <v>4.2778528333333332</v>
      </c>
    </row>
    <row r="1284" spans="1:20" x14ac:dyDescent="0.25">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11">
        <v>15561627</v>
      </c>
      <c r="R1284" s="11">
        <v>18000000</v>
      </c>
      <c r="S1284" s="11">
        <f>Table1[[#This Row],[Gross Revenue]]-Table1[[#This Row],[Budget]]</f>
        <v>-2438373</v>
      </c>
      <c r="T1284" s="10">
        <f>Table1[[#This Row],[Profit]]/Table1[[#This Row],[Budget]]</f>
        <v>-0.13546516666666666</v>
      </c>
    </row>
    <row r="1285" spans="1:20" x14ac:dyDescent="0.25">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11">
        <v>4186931</v>
      </c>
      <c r="R1285" s="11">
        <v>250000</v>
      </c>
      <c r="S1285" s="11">
        <f>Table1[[#This Row],[Gross Revenue]]-Table1[[#This Row],[Budget]]</f>
        <v>3936931</v>
      </c>
      <c r="T1285" s="10">
        <f>Table1[[#This Row],[Profit]]/Table1[[#This Row],[Budget]]</f>
        <v>15.747724</v>
      </c>
    </row>
    <row r="1286" spans="1:20" x14ac:dyDescent="0.25">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11">
        <v>54606</v>
      </c>
      <c r="R1286" s="11">
        <v>6000000</v>
      </c>
      <c r="S1286" s="11">
        <f>Table1[[#This Row],[Gross Revenue]]-Table1[[#This Row],[Budget]]</f>
        <v>-5945394</v>
      </c>
      <c r="T1286" s="10">
        <f>Table1[[#This Row],[Profit]]/Table1[[#This Row],[Budget]]</f>
        <v>-0.99089899999999997</v>
      </c>
    </row>
    <row r="1287" spans="1:20" x14ac:dyDescent="0.25">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11">
        <v>5308707</v>
      </c>
      <c r="R1287" s="11">
        <v>5000000</v>
      </c>
      <c r="S1287" s="11">
        <f>Table1[[#This Row],[Gross Revenue]]-Table1[[#This Row],[Budget]]</f>
        <v>308707</v>
      </c>
      <c r="T1287" s="10">
        <f>Table1[[#This Row],[Profit]]/Table1[[#This Row],[Budget]]</f>
        <v>6.1741400000000002E-2</v>
      </c>
    </row>
    <row r="1288" spans="1:20" x14ac:dyDescent="0.25">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11">
        <v>17292381</v>
      </c>
      <c r="R1288" s="11">
        <v>12000000</v>
      </c>
      <c r="S1288" s="11">
        <f>Table1[[#This Row],[Gross Revenue]]-Table1[[#This Row],[Budget]]</f>
        <v>5292381</v>
      </c>
      <c r="T1288" s="10">
        <f>Table1[[#This Row],[Profit]]/Table1[[#This Row],[Budget]]</f>
        <v>0.44103175</v>
      </c>
    </row>
    <row r="1289" spans="1:20" x14ac:dyDescent="0.25">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11">
        <v>92191</v>
      </c>
      <c r="R1289" s="11">
        <v>2500000</v>
      </c>
      <c r="S1289" s="11">
        <f>Table1[[#This Row],[Gross Revenue]]-Table1[[#This Row],[Budget]]</f>
        <v>-2407809</v>
      </c>
      <c r="T1289" s="10">
        <f>Table1[[#This Row],[Profit]]/Table1[[#This Row],[Budget]]</f>
        <v>-0.96312359999999997</v>
      </c>
    </row>
    <row r="1290" spans="1:20" x14ac:dyDescent="0.25">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11">
        <v>5974653</v>
      </c>
      <c r="R1290" s="11">
        <v>22000000</v>
      </c>
      <c r="S1290" s="11">
        <f>Table1[[#This Row],[Gross Revenue]]-Table1[[#This Row],[Budget]]</f>
        <v>-16025347</v>
      </c>
      <c r="T1290" s="10">
        <f>Table1[[#This Row],[Profit]]/Table1[[#This Row],[Budget]]</f>
        <v>-0.72842486363636361</v>
      </c>
    </row>
    <row r="1291" spans="1:20" x14ac:dyDescent="0.25">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11">
        <v>5409517</v>
      </c>
      <c r="R1291" s="11">
        <v>75000000</v>
      </c>
      <c r="S1291" s="11">
        <f>Table1[[#This Row],[Gross Revenue]]-Table1[[#This Row],[Budget]]</f>
        <v>-69590483</v>
      </c>
      <c r="T1291" s="10">
        <f>Table1[[#This Row],[Profit]]/Table1[[#This Row],[Budget]]</f>
        <v>-0.92787310666666667</v>
      </c>
    </row>
    <row r="1292" spans="1:20" x14ac:dyDescent="0.25">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11">
        <v>13876974</v>
      </c>
      <c r="R1292" s="11">
        <v>7000000</v>
      </c>
      <c r="S1292" s="11">
        <f>Table1[[#This Row],[Gross Revenue]]-Table1[[#This Row],[Budget]]</f>
        <v>6876974</v>
      </c>
      <c r="T1292" s="10">
        <f>Table1[[#This Row],[Profit]]/Table1[[#This Row],[Budget]]</f>
        <v>0.9824248571428571</v>
      </c>
    </row>
    <row r="1293" spans="1:20" x14ac:dyDescent="0.25">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11">
        <v>31252964</v>
      </c>
      <c r="R1293" s="11">
        <v>4000000</v>
      </c>
      <c r="S1293" s="11">
        <f>Table1[[#This Row],[Gross Revenue]]-Table1[[#This Row],[Budget]]</f>
        <v>27252964</v>
      </c>
      <c r="T1293" s="10">
        <f>Table1[[#This Row],[Profit]]/Table1[[#This Row],[Budget]]</f>
        <v>6.8132409999999997</v>
      </c>
    </row>
    <row r="1294" spans="1:20" x14ac:dyDescent="0.25">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11">
        <v>289907418</v>
      </c>
      <c r="R1294" s="11">
        <v>115000000</v>
      </c>
      <c r="S1294" s="11">
        <f>Table1[[#This Row],[Gross Revenue]]-Table1[[#This Row],[Budget]]</f>
        <v>174907418</v>
      </c>
      <c r="T1294" s="10">
        <f>Table1[[#This Row],[Profit]]/Table1[[#This Row],[Budget]]</f>
        <v>1.5209340695652174</v>
      </c>
    </row>
    <row r="1295" spans="1:20" x14ac:dyDescent="0.25">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11">
        <v>57386369</v>
      </c>
      <c r="R1295" s="11">
        <v>52500000</v>
      </c>
      <c r="S1295" s="11">
        <f>Table1[[#This Row],[Gross Revenue]]-Table1[[#This Row],[Budget]]</f>
        <v>4886369</v>
      </c>
      <c r="T1295" s="10">
        <f>Table1[[#This Row],[Profit]]/Table1[[#This Row],[Budget]]</f>
        <v>9.3073695238095236E-2</v>
      </c>
    </row>
    <row r="1296" spans="1:20" x14ac:dyDescent="0.25">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11">
        <v>7219578</v>
      </c>
      <c r="R1296" s="11">
        <v>15000000</v>
      </c>
      <c r="S1296" s="11">
        <f>Table1[[#This Row],[Gross Revenue]]-Table1[[#This Row],[Budget]]</f>
        <v>-7780422</v>
      </c>
      <c r="T1296" s="10">
        <f>Table1[[#This Row],[Profit]]/Table1[[#This Row],[Budget]]</f>
        <v>-0.51869480000000001</v>
      </c>
    </row>
    <row r="1297" spans="1:20" x14ac:dyDescent="0.25">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11">
        <v>295468</v>
      </c>
      <c r="R1297" s="11">
        <v>500000</v>
      </c>
      <c r="S1297" s="11">
        <f>Table1[[#This Row],[Gross Revenue]]-Table1[[#This Row],[Budget]]</f>
        <v>-204532</v>
      </c>
      <c r="T1297" s="10">
        <f>Table1[[#This Row],[Profit]]/Table1[[#This Row],[Budget]]</f>
        <v>-0.40906399999999998</v>
      </c>
    </row>
    <row r="1298" spans="1:20" x14ac:dyDescent="0.25">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11">
        <v>37882551</v>
      </c>
      <c r="R1298" s="11">
        <v>16000000</v>
      </c>
      <c r="S1298" s="11">
        <f>Table1[[#This Row],[Gross Revenue]]-Table1[[#This Row],[Budget]]</f>
        <v>21882551</v>
      </c>
      <c r="T1298" s="10">
        <f>Table1[[#This Row],[Profit]]/Table1[[#This Row],[Budget]]</f>
        <v>1.3676594375</v>
      </c>
    </row>
    <row r="1299" spans="1:20" x14ac:dyDescent="0.25">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11">
        <v>2025238</v>
      </c>
      <c r="R1299" s="11">
        <v>6000000</v>
      </c>
      <c r="S1299" s="11">
        <f>Table1[[#This Row],[Gross Revenue]]-Table1[[#This Row],[Budget]]</f>
        <v>-3974762</v>
      </c>
      <c r="T1299" s="10">
        <f>Table1[[#This Row],[Profit]]/Table1[[#This Row],[Budget]]</f>
        <v>-0.66246033333333332</v>
      </c>
    </row>
    <row r="1300" spans="1:20" x14ac:dyDescent="0.25">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11">
        <v>6173485</v>
      </c>
      <c r="R1300" s="11">
        <v>7000000</v>
      </c>
      <c r="S1300" s="11">
        <f>Table1[[#This Row],[Gross Revenue]]-Table1[[#This Row],[Budget]]</f>
        <v>-826515</v>
      </c>
      <c r="T1300" s="10">
        <f>Table1[[#This Row],[Profit]]/Table1[[#This Row],[Budget]]</f>
        <v>-0.11807357142857143</v>
      </c>
    </row>
    <row r="1301" spans="1:20" x14ac:dyDescent="0.25">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11">
        <v>16017403</v>
      </c>
      <c r="R1301" s="11">
        <v>5000000</v>
      </c>
      <c r="S1301" s="11">
        <f>Table1[[#This Row],[Gross Revenue]]-Table1[[#This Row],[Budget]]</f>
        <v>11017403</v>
      </c>
      <c r="T1301" s="10">
        <f>Table1[[#This Row],[Profit]]/Table1[[#This Row],[Budget]]</f>
        <v>2.2034805999999998</v>
      </c>
    </row>
    <row r="1302" spans="1:20" x14ac:dyDescent="0.25">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11">
        <v>183405771</v>
      </c>
      <c r="R1302" s="11">
        <v>85000000</v>
      </c>
      <c r="S1302" s="11">
        <f>Table1[[#This Row],[Gross Revenue]]-Table1[[#This Row],[Budget]]</f>
        <v>98405771</v>
      </c>
      <c r="T1302" s="10">
        <f>Table1[[#This Row],[Profit]]/Table1[[#This Row],[Budget]]</f>
        <v>1.1577149529411765</v>
      </c>
    </row>
    <row r="1303" spans="1:20" x14ac:dyDescent="0.25">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11">
        <v>4356743</v>
      </c>
      <c r="R1303" s="11">
        <v>16000000</v>
      </c>
      <c r="S1303" s="11">
        <f>Table1[[#This Row],[Gross Revenue]]-Table1[[#This Row],[Budget]]</f>
        <v>-11643257</v>
      </c>
      <c r="T1303" s="10">
        <f>Table1[[#This Row],[Profit]]/Table1[[#This Row],[Budget]]</f>
        <v>-0.72770356250000001</v>
      </c>
    </row>
    <row r="1304" spans="1:20" x14ac:dyDescent="0.25">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11">
        <v>16252765</v>
      </c>
      <c r="R1304" s="11">
        <v>42000000</v>
      </c>
      <c r="S1304" s="11">
        <f>Table1[[#This Row],[Gross Revenue]]-Table1[[#This Row],[Budget]]</f>
        <v>-25747235</v>
      </c>
      <c r="T1304" s="10">
        <f>Table1[[#This Row],[Profit]]/Table1[[#This Row],[Budget]]</f>
        <v>-0.61302940476190482</v>
      </c>
    </row>
    <row r="1305" spans="1:20" x14ac:dyDescent="0.25">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11">
        <v>13596911</v>
      </c>
      <c r="R1305" s="11">
        <v>70000000</v>
      </c>
      <c r="S1305" s="11">
        <f>Table1[[#This Row],[Gross Revenue]]-Table1[[#This Row],[Budget]]</f>
        <v>-56403089</v>
      </c>
      <c r="T1305" s="10">
        <f>Table1[[#This Row],[Profit]]/Table1[[#This Row],[Budget]]</f>
        <v>-0.80575841428571426</v>
      </c>
    </row>
    <row r="1306" spans="1:20" x14ac:dyDescent="0.25">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11">
        <v>13903262</v>
      </c>
      <c r="R1306" s="11">
        <v>11000000</v>
      </c>
      <c r="S1306" s="11">
        <f>Table1[[#This Row],[Gross Revenue]]-Table1[[#This Row],[Budget]]</f>
        <v>2903262</v>
      </c>
      <c r="T1306" s="10">
        <f>Table1[[#This Row],[Profit]]/Table1[[#This Row],[Budget]]</f>
        <v>0.26393290909090911</v>
      </c>
    </row>
    <row r="1307" spans="1:20" x14ac:dyDescent="0.25">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11">
        <v>198539855</v>
      </c>
      <c r="R1307" s="11">
        <v>140000000</v>
      </c>
      <c r="S1307" s="11">
        <f>Table1[[#This Row],[Gross Revenue]]-Table1[[#This Row],[Budget]]</f>
        <v>58539855</v>
      </c>
      <c r="T1307" s="10">
        <f>Table1[[#This Row],[Profit]]/Table1[[#This Row],[Budget]]</f>
        <v>0.41814182142857143</v>
      </c>
    </row>
    <row r="1308" spans="1:20" x14ac:dyDescent="0.25">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11">
        <v>180011740</v>
      </c>
      <c r="R1308" s="11">
        <v>100000000</v>
      </c>
      <c r="S1308" s="11">
        <f>Table1[[#This Row],[Gross Revenue]]-Table1[[#This Row],[Budget]]</f>
        <v>80011740</v>
      </c>
      <c r="T1308" s="10">
        <f>Table1[[#This Row],[Profit]]/Table1[[#This Row],[Budget]]</f>
        <v>0.80011739999999998</v>
      </c>
    </row>
    <row r="1309" spans="1:20" x14ac:dyDescent="0.25">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11">
        <v>3293258</v>
      </c>
      <c r="R1309" s="11">
        <v>3000000</v>
      </c>
      <c r="S1309" s="11">
        <f>Table1[[#This Row],[Gross Revenue]]-Table1[[#This Row],[Budget]]</f>
        <v>293258</v>
      </c>
      <c r="T1309" s="10">
        <f>Table1[[#This Row],[Profit]]/Table1[[#This Row],[Budget]]</f>
        <v>9.7752666666666668E-2</v>
      </c>
    </row>
    <row r="1310" spans="1:20" x14ac:dyDescent="0.25">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11">
        <v>56607223</v>
      </c>
      <c r="R1310" s="11">
        <v>48000000</v>
      </c>
      <c r="S1310" s="11">
        <f>Table1[[#This Row],[Gross Revenue]]-Table1[[#This Row],[Budget]]</f>
        <v>8607223</v>
      </c>
      <c r="T1310" s="10">
        <f>Table1[[#This Row],[Profit]]/Table1[[#This Row],[Budget]]</f>
        <v>0.17931714583333333</v>
      </c>
    </row>
    <row r="1311" spans="1:20" x14ac:dyDescent="0.25">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11">
        <v>36696761</v>
      </c>
      <c r="R1311" s="11">
        <v>23000000</v>
      </c>
      <c r="S1311" s="11">
        <f>Table1[[#This Row],[Gross Revenue]]-Table1[[#This Row],[Budget]]</f>
        <v>13696761</v>
      </c>
      <c r="T1311" s="10">
        <f>Table1[[#This Row],[Profit]]/Table1[[#This Row],[Budget]]</f>
        <v>0.59551134782608695</v>
      </c>
    </row>
    <row r="1312" spans="1:20" x14ac:dyDescent="0.25">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11">
        <v>29781453</v>
      </c>
      <c r="R1312" s="11">
        <v>48000000</v>
      </c>
      <c r="S1312" s="11">
        <f>Table1[[#This Row],[Gross Revenue]]-Table1[[#This Row],[Budget]]</f>
        <v>-18218547</v>
      </c>
      <c r="T1312" s="10">
        <f>Table1[[#This Row],[Profit]]/Table1[[#This Row],[Budget]]</f>
        <v>-0.37955306249999998</v>
      </c>
    </row>
    <row r="1313" spans="1:20" x14ac:dyDescent="0.25">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11">
        <v>16991902</v>
      </c>
      <c r="R1313" s="11">
        <v>57000000</v>
      </c>
      <c r="S1313" s="11">
        <f>Table1[[#This Row],[Gross Revenue]]-Table1[[#This Row],[Budget]]</f>
        <v>-40008098</v>
      </c>
      <c r="T1313" s="10">
        <f>Table1[[#This Row],[Profit]]/Table1[[#This Row],[Budget]]</f>
        <v>-0.7018964561403509</v>
      </c>
    </row>
    <row r="1314" spans="1:20" x14ac:dyDescent="0.25">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11">
        <v>226138454</v>
      </c>
      <c r="R1314" s="11">
        <v>90000000</v>
      </c>
      <c r="S1314" s="11">
        <f>Table1[[#This Row],[Gross Revenue]]-Table1[[#This Row],[Budget]]</f>
        <v>136138454</v>
      </c>
      <c r="T1314" s="10">
        <f>Table1[[#This Row],[Profit]]/Table1[[#This Row],[Budget]]</f>
        <v>1.5126494888888888</v>
      </c>
    </row>
    <row r="1315" spans="1:20" x14ac:dyDescent="0.25">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11">
        <v>91038276</v>
      </c>
      <c r="R1315" s="11">
        <v>13000000</v>
      </c>
      <c r="S1315" s="11">
        <f>Table1[[#This Row],[Gross Revenue]]-Table1[[#This Row],[Budget]]</f>
        <v>78038276</v>
      </c>
      <c r="T1315" s="10">
        <f>Table1[[#This Row],[Profit]]/Table1[[#This Row],[Budget]]</f>
        <v>6.0029443076923075</v>
      </c>
    </row>
    <row r="1316" spans="1:20" x14ac:dyDescent="0.25">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11">
        <v>19351569</v>
      </c>
      <c r="R1316" s="11">
        <v>22000000</v>
      </c>
      <c r="S1316" s="11">
        <f>Table1[[#This Row],[Gross Revenue]]-Table1[[#This Row],[Budget]]</f>
        <v>-2648431</v>
      </c>
      <c r="T1316" s="10">
        <f>Table1[[#This Row],[Profit]]/Table1[[#This Row],[Budget]]</f>
        <v>-0.12038322727272727</v>
      </c>
    </row>
    <row r="1317" spans="1:20" x14ac:dyDescent="0.25">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11">
        <v>5516708</v>
      </c>
      <c r="R1317" s="11">
        <v>25000000</v>
      </c>
      <c r="S1317" s="11">
        <f>Table1[[#This Row],[Gross Revenue]]-Table1[[#This Row],[Budget]]</f>
        <v>-19483292</v>
      </c>
      <c r="T1317" s="10">
        <f>Table1[[#This Row],[Profit]]/Table1[[#This Row],[Budget]]</f>
        <v>-0.77933167999999997</v>
      </c>
    </row>
    <row r="1318" spans="1:20" x14ac:dyDescent="0.25">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11">
        <v>71277420</v>
      </c>
      <c r="R1318" s="11">
        <v>45000000</v>
      </c>
      <c r="S1318" s="11">
        <f>Table1[[#This Row],[Gross Revenue]]-Table1[[#This Row],[Budget]]</f>
        <v>26277420</v>
      </c>
      <c r="T1318" s="10">
        <f>Table1[[#This Row],[Profit]]/Table1[[#This Row],[Budget]]</f>
        <v>0.58394266666666672</v>
      </c>
    </row>
    <row r="1319" spans="1:20" x14ac:dyDescent="0.25">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11">
        <v>33357476</v>
      </c>
      <c r="R1319" s="11">
        <v>35000000</v>
      </c>
      <c r="S1319" s="11">
        <f>Table1[[#This Row],[Gross Revenue]]-Table1[[#This Row],[Budget]]</f>
        <v>-1642524</v>
      </c>
      <c r="T1319" s="10">
        <f>Table1[[#This Row],[Profit]]/Table1[[#This Row],[Budget]]</f>
        <v>-4.6929257142857145E-2</v>
      </c>
    </row>
    <row r="1320" spans="1:20" x14ac:dyDescent="0.25">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11">
        <v>49968653</v>
      </c>
      <c r="R1320" s="11">
        <v>28000000</v>
      </c>
      <c r="S1320" s="11">
        <f>Table1[[#This Row],[Gross Revenue]]-Table1[[#This Row],[Budget]]</f>
        <v>21968653</v>
      </c>
      <c r="T1320" s="10">
        <f>Table1[[#This Row],[Profit]]/Table1[[#This Row],[Budget]]</f>
        <v>0.78459475000000001</v>
      </c>
    </row>
    <row r="1321" spans="1:20" x14ac:dyDescent="0.25">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11">
        <v>373967</v>
      </c>
      <c r="R1321" s="11">
        <v>1500000</v>
      </c>
      <c r="S1321" s="11">
        <f>Table1[[#This Row],[Gross Revenue]]-Table1[[#This Row],[Budget]]</f>
        <v>-1126033</v>
      </c>
      <c r="T1321" s="10">
        <f>Table1[[#This Row],[Profit]]/Table1[[#This Row],[Budget]]</f>
        <v>-0.75068866666666667</v>
      </c>
    </row>
    <row r="1322" spans="1:20" x14ac:dyDescent="0.25">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11">
        <v>70836296</v>
      </c>
      <c r="R1322" s="11">
        <v>40000000</v>
      </c>
      <c r="S1322" s="11">
        <f>Table1[[#This Row],[Gross Revenue]]-Table1[[#This Row],[Budget]]</f>
        <v>30836296</v>
      </c>
      <c r="T1322" s="10">
        <f>Table1[[#This Row],[Profit]]/Table1[[#This Row],[Budget]]</f>
        <v>0.77090740000000002</v>
      </c>
    </row>
    <row r="1323" spans="1:20" x14ac:dyDescent="0.25">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11">
        <v>488872</v>
      </c>
      <c r="R1323" s="11">
        <v>10000000</v>
      </c>
      <c r="S1323" s="11">
        <f>Table1[[#This Row],[Gross Revenue]]-Table1[[#This Row],[Budget]]</f>
        <v>-9511128</v>
      </c>
      <c r="T1323" s="10">
        <f>Table1[[#This Row],[Profit]]/Table1[[#This Row],[Budget]]</f>
        <v>-0.95111279999999998</v>
      </c>
    </row>
    <row r="1324" spans="1:20" x14ac:dyDescent="0.25">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11">
        <v>267652016</v>
      </c>
      <c r="R1324" s="11">
        <v>60000000</v>
      </c>
      <c r="S1324" s="11">
        <f>Table1[[#This Row],[Gross Revenue]]-Table1[[#This Row],[Budget]]</f>
        <v>207652016</v>
      </c>
      <c r="T1324" s="10">
        <f>Table1[[#This Row],[Profit]]/Table1[[#This Row],[Budget]]</f>
        <v>3.4608669333333335</v>
      </c>
    </row>
    <row r="1325" spans="1:20" x14ac:dyDescent="0.25">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11">
        <v>27338033</v>
      </c>
      <c r="R1325" s="11">
        <v>23000000</v>
      </c>
      <c r="S1325" s="11">
        <f>Table1[[#This Row],[Gross Revenue]]-Table1[[#This Row],[Budget]]</f>
        <v>4338033</v>
      </c>
      <c r="T1325" s="10">
        <f>Table1[[#This Row],[Profit]]/Table1[[#This Row],[Budget]]</f>
        <v>0.18861013043478261</v>
      </c>
    </row>
    <row r="1326" spans="1:20" x14ac:dyDescent="0.25">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11">
        <v>3100650</v>
      </c>
      <c r="R1326" s="11">
        <v>14000000</v>
      </c>
      <c r="S1326" s="11">
        <f>Table1[[#This Row],[Gross Revenue]]-Table1[[#This Row],[Budget]]</f>
        <v>-10899350</v>
      </c>
      <c r="T1326" s="10">
        <f>Table1[[#This Row],[Profit]]/Table1[[#This Row],[Budget]]</f>
        <v>-0.77852500000000002</v>
      </c>
    </row>
    <row r="1327" spans="1:20" x14ac:dyDescent="0.25">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11">
        <v>10049886</v>
      </c>
      <c r="R1327" s="11">
        <v>19000000</v>
      </c>
      <c r="S1327" s="11">
        <f>Table1[[#This Row],[Gross Revenue]]-Table1[[#This Row],[Budget]]</f>
        <v>-8950114</v>
      </c>
      <c r="T1327" s="10">
        <f>Table1[[#This Row],[Profit]]/Table1[[#This Row],[Budget]]</f>
        <v>-0.4710586315789474</v>
      </c>
    </row>
    <row r="1328" spans="1:20" x14ac:dyDescent="0.25">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11">
        <v>26871</v>
      </c>
      <c r="R1328" s="11">
        <v>92000000</v>
      </c>
      <c r="S1328" s="11">
        <f>Table1[[#This Row],[Gross Revenue]]-Table1[[#This Row],[Budget]]</f>
        <v>-91973129</v>
      </c>
      <c r="T1328" s="10">
        <f>Table1[[#This Row],[Profit]]/Table1[[#This Row],[Budget]]</f>
        <v>-0.99970792391304353</v>
      </c>
    </row>
    <row r="1329" spans="1:20" x14ac:dyDescent="0.25">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11">
        <v>112692062</v>
      </c>
      <c r="R1329" s="11">
        <v>35000000</v>
      </c>
      <c r="S1329" s="11">
        <f>Table1[[#This Row],[Gross Revenue]]-Table1[[#This Row],[Budget]]</f>
        <v>77692062</v>
      </c>
      <c r="T1329" s="10">
        <f>Table1[[#This Row],[Profit]]/Table1[[#This Row],[Budget]]</f>
        <v>2.2197732000000001</v>
      </c>
    </row>
    <row r="1330" spans="1:20" x14ac:dyDescent="0.25">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11">
        <v>19693891</v>
      </c>
      <c r="R1330" s="11">
        <v>34000000</v>
      </c>
      <c r="S1330" s="11">
        <f>Table1[[#This Row],[Gross Revenue]]-Table1[[#This Row],[Budget]]</f>
        <v>-14306109</v>
      </c>
      <c r="T1330" s="10">
        <f>Table1[[#This Row],[Profit]]/Table1[[#This Row],[Budget]]</f>
        <v>-0.4207679117647059</v>
      </c>
    </row>
    <row r="1331" spans="1:20" x14ac:dyDescent="0.25">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11">
        <v>18488314</v>
      </c>
      <c r="R1331" s="11">
        <v>1200000</v>
      </c>
      <c r="S1331" s="11">
        <f>Table1[[#This Row],[Gross Revenue]]-Table1[[#This Row],[Budget]]</f>
        <v>17288314</v>
      </c>
      <c r="T1331" s="10">
        <f>Table1[[#This Row],[Profit]]/Table1[[#This Row],[Budget]]</f>
        <v>14.406928333333333</v>
      </c>
    </row>
    <row r="1332" spans="1:20" x14ac:dyDescent="0.25">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11">
        <v>25178165</v>
      </c>
      <c r="R1332" s="11">
        <v>40000000</v>
      </c>
      <c r="S1332" s="11">
        <f>Table1[[#This Row],[Gross Revenue]]-Table1[[#This Row],[Budget]]</f>
        <v>-14821835</v>
      </c>
      <c r="T1332" s="10">
        <f>Table1[[#This Row],[Profit]]/Table1[[#This Row],[Budget]]</f>
        <v>-0.37054587500000002</v>
      </c>
    </row>
    <row r="1333" spans="1:20" x14ac:dyDescent="0.25">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11">
        <v>69772969</v>
      </c>
      <c r="R1333" s="11">
        <v>80000000</v>
      </c>
      <c r="S1333" s="11">
        <f>Table1[[#This Row],[Gross Revenue]]-Table1[[#This Row],[Budget]]</f>
        <v>-10227031</v>
      </c>
      <c r="T1333" s="10">
        <f>Table1[[#This Row],[Profit]]/Table1[[#This Row],[Budget]]</f>
        <v>-0.1278378875</v>
      </c>
    </row>
    <row r="1334" spans="1:20" x14ac:dyDescent="0.25">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11">
        <v>623374</v>
      </c>
      <c r="R1334" s="11">
        <v>38000000</v>
      </c>
      <c r="S1334" s="11">
        <f>Table1[[#This Row],[Gross Revenue]]-Table1[[#This Row],[Budget]]</f>
        <v>-37376626</v>
      </c>
      <c r="T1334" s="10">
        <f>Table1[[#This Row],[Profit]]/Table1[[#This Row],[Budget]]</f>
        <v>-0.98359542105263154</v>
      </c>
    </row>
    <row r="1335" spans="1:20" x14ac:dyDescent="0.25">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11">
        <v>55762229</v>
      </c>
      <c r="R1335" s="11">
        <v>22000000</v>
      </c>
      <c r="S1335" s="11">
        <f>Table1[[#This Row],[Gross Revenue]]-Table1[[#This Row],[Budget]]</f>
        <v>33762229</v>
      </c>
      <c r="T1335" s="10">
        <f>Table1[[#This Row],[Profit]]/Table1[[#This Row],[Budget]]</f>
        <v>1.5346467727272728</v>
      </c>
    </row>
    <row r="1336" spans="1:20" x14ac:dyDescent="0.25">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11">
        <v>406035</v>
      </c>
      <c r="R1336" s="11">
        <v>1500000</v>
      </c>
      <c r="S1336" s="11">
        <f>Table1[[#This Row],[Gross Revenue]]-Table1[[#This Row],[Budget]]</f>
        <v>-1093965</v>
      </c>
      <c r="T1336" s="10">
        <f>Table1[[#This Row],[Profit]]/Table1[[#This Row],[Budget]]</f>
        <v>-0.72931000000000001</v>
      </c>
    </row>
    <row r="1337" spans="1:20" x14ac:dyDescent="0.25">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11">
        <v>27457409</v>
      </c>
      <c r="R1337" s="11">
        <v>6000000</v>
      </c>
      <c r="S1337" s="11">
        <f>Table1[[#This Row],[Gross Revenue]]-Table1[[#This Row],[Budget]]</f>
        <v>21457409</v>
      </c>
      <c r="T1337" s="10">
        <f>Table1[[#This Row],[Profit]]/Table1[[#This Row],[Budget]]</f>
        <v>3.5762348333333334</v>
      </c>
    </row>
    <row r="1338" spans="1:20" x14ac:dyDescent="0.25">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11">
        <v>7496522</v>
      </c>
      <c r="R1338" s="11">
        <v>26000000</v>
      </c>
      <c r="S1338" s="11">
        <f>Table1[[#This Row],[Gross Revenue]]-Table1[[#This Row],[Budget]]</f>
        <v>-18503478</v>
      </c>
      <c r="T1338" s="10">
        <f>Table1[[#This Row],[Profit]]/Table1[[#This Row],[Budget]]</f>
        <v>-0.71167223076923081</v>
      </c>
    </row>
    <row r="1339" spans="1:20" x14ac:dyDescent="0.25">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11">
        <v>144512310</v>
      </c>
      <c r="R1339" s="11">
        <v>38000000</v>
      </c>
      <c r="S1339" s="11">
        <f>Table1[[#This Row],[Gross Revenue]]-Table1[[#This Row],[Budget]]</f>
        <v>106512310</v>
      </c>
      <c r="T1339" s="10">
        <f>Table1[[#This Row],[Profit]]/Table1[[#This Row],[Budget]]</f>
        <v>2.8029555263157895</v>
      </c>
    </row>
    <row r="1340" spans="1:20" x14ac:dyDescent="0.25">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11">
        <v>6755271</v>
      </c>
      <c r="R1340" s="11">
        <v>5000000</v>
      </c>
      <c r="S1340" s="11">
        <f>Table1[[#This Row],[Gross Revenue]]-Table1[[#This Row],[Budget]]</f>
        <v>1755271</v>
      </c>
      <c r="T1340" s="10">
        <f>Table1[[#This Row],[Profit]]/Table1[[#This Row],[Budget]]</f>
        <v>0.35105419999999998</v>
      </c>
    </row>
    <row r="1341" spans="1:20" x14ac:dyDescent="0.25">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11">
        <v>17951431</v>
      </c>
      <c r="R1341" s="11">
        <v>30000000</v>
      </c>
      <c r="S1341" s="11">
        <f>Table1[[#This Row],[Gross Revenue]]-Table1[[#This Row],[Budget]]</f>
        <v>-12048569</v>
      </c>
      <c r="T1341" s="10">
        <f>Table1[[#This Row],[Profit]]/Table1[[#This Row],[Budget]]</f>
        <v>-0.40161896666666669</v>
      </c>
    </row>
    <row r="1342" spans="1:20" x14ac:dyDescent="0.25">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11">
        <v>703</v>
      </c>
      <c r="R1342" s="11">
        <v>1500000</v>
      </c>
      <c r="S1342" s="11">
        <f>Table1[[#This Row],[Gross Revenue]]-Table1[[#This Row],[Budget]]</f>
        <v>-1499297</v>
      </c>
      <c r="T1342" s="10">
        <f>Table1[[#This Row],[Profit]]/Table1[[#This Row],[Budget]]</f>
        <v>-0.99953133333333333</v>
      </c>
    </row>
    <row r="1343" spans="1:20" x14ac:dyDescent="0.25">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11">
        <v>18208078</v>
      </c>
      <c r="R1343" s="11">
        <v>60000000</v>
      </c>
      <c r="S1343" s="11">
        <f>Table1[[#This Row],[Gross Revenue]]-Table1[[#This Row],[Budget]]</f>
        <v>-41791922</v>
      </c>
      <c r="T1343" s="10">
        <f>Table1[[#This Row],[Profit]]/Table1[[#This Row],[Budget]]</f>
        <v>-0.69653203333333336</v>
      </c>
    </row>
    <row r="1344" spans="1:20" x14ac:dyDescent="0.25">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11">
        <v>454255</v>
      </c>
      <c r="R1344" s="11">
        <v>400000000</v>
      </c>
      <c r="S1344" s="11">
        <f>Table1[[#This Row],[Gross Revenue]]-Table1[[#This Row],[Budget]]</f>
        <v>-399545745</v>
      </c>
      <c r="T1344" s="10">
        <f>Table1[[#This Row],[Profit]]/Table1[[#This Row],[Budget]]</f>
        <v>-0.99886436249999999</v>
      </c>
    </row>
    <row r="1345" spans="1:20" x14ac:dyDescent="0.25">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11">
        <v>313837577</v>
      </c>
      <c r="R1345" s="11">
        <v>93000000</v>
      </c>
      <c r="S1345" s="11">
        <f>Table1[[#This Row],[Gross Revenue]]-Table1[[#This Row],[Budget]]</f>
        <v>220837577</v>
      </c>
      <c r="T1345" s="10">
        <f>Table1[[#This Row],[Profit]]/Table1[[#This Row],[Budget]]</f>
        <v>2.3745976021505375</v>
      </c>
    </row>
    <row r="1346" spans="1:20" x14ac:dyDescent="0.25">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11">
        <v>110536</v>
      </c>
      <c r="R1346" s="11">
        <v>40000</v>
      </c>
      <c r="S1346" s="11">
        <f>Table1[[#This Row],[Gross Revenue]]-Table1[[#This Row],[Budget]]</f>
        <v>70536</v>
      </c>
      <c r="T1346" s="10">
        <f>Table1[[#This Row],[Profit]]/Table1[[#This Row],[Budget]]</f>
        <v>1.7634000000000001</v>
      </c>
    </row>
    <row r="1347" spans="1:20" x14ac:dyDescent="0.25">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11">
        <v>27796042</v>
      </c>
      <c r="R1347" s="11">
        <v>72000000</v>
      </c>
      <c r="S1347" s="11">
        <f>Table1[[#This Row],[Gross Revenue]]-Table1[[#This Row],[Budget]]</f>
        <v>-44203958</v>
      </c>
      <c r="T1347" s="10">
        <f>Table1[[#This Row],[Profit]]/Table1[[#This Row],[Budget]]</f>
        <v>-0.6139438611111111</v>
      </c>
    </row>
    <row r="1348" spans="1:20" x14ac:dyDescent="0.25">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11">
        <v>66808615</v>
      </c>
      <c r="R1348" s="11">
        <v>34000000</v>
      </c>
      <c r="S1348" s="11">
        <f>Table1[[#This Row],[Gross Revenue]]-Table1[[#This Row],[Budget]]</f>
        <v>32808615</v>
      </c>
      <c r="T1348" s="10">
        <f>Table1[[#This Row],[Profit]]/Table1[[#This Row],[Budget]]</f>
        <v>0.96495926470588234</v>
      </c>
    </row>
    <row r="1349" spans="1:20" x14ac:dyDescent="0.25">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11">
        <v>202007640</v>
      </c>
      <c r="R1349" s="11">
        <v>98000000</v>
      </c>
      <c r="S1349" s="11">
        <f>Table1[[#This Row],[Gross Revenue]]-Table1[[#This Row],[Budget]]</f>
        <v>104007640</v>
      </c>
      <c r="T1349" s="10">
        <f>Table1[[#This Row],[Profit]]/Table1[[#This Row],[Budget]]</f>
        <v>1.0613024489795919</v>
      </c>
    </row>
    <row r="1350" spans="1:20" x14ac:dyDescent="0.25">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11">
        <v>27053815</v>
      </c>
      <c r="R1350" s="11">
        <v>40000000</v>
      </c>
      <c r="S1350" s="11">
        <f>Table1[[#This Row],[Gross Revenue]]-Table1[[#This Row],[Budget]]</f>
        <v>-12946185</v>
      </c>
      <c r="T1350" s="10">
        <f>Table1[[#This Row],[Profit]]/Table1[[#This Row],[Budget]]</f>
        <v>-0.32365462499999997</v>
      </c>
    </row>
    <row r="1351" spans="1:20" x14ac:dyDescent="0.25">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11">
        <v>43905746</v>
      </c>
      <c r="R1351" s="11">
        <v>49000000</v>
      </c>
      <c r="S1351" s="11">
        <f>Table1[[#This Row],[Gross Revenue]]-Table1[[#This Row],[Budget]]</f>
        <v>-5094254</v>
      </c>
      <c r="T1351" s="10">
        <f>Table1[[#This Row],[Profit]]/Table1[[#This Row],[Budget]]</f>
        <v>-0.10396436734693877</v>
      </c>
    </row>
    <row r="1352" spans="1:20" x14ac:dyDescent="0.25">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11">
        <v>4720371</v>
      </c>
      <c r="R1352" s="11">
        <v>7000000</v>
      </c>
      <c r="S1352" s="11">
        <f>Table1[[#This Row],[Gross Revenue]]-Table1[[#This Row],[Budget]]</f>
        <v>-2279629</v>
      </c>
      <c r="T1352" s="10">
        <f>Table1[[#This Row],[Profit]]/Table1[[#This Row],[Budget]]</f>
        <v>-0.32566128571428571</v>
      </c>
    </row>
    <row r="1353" spans="1:20" x14ac:dyDescent="0.25">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11">
        <v>96471845</v>
      </c>
      <c r="R1353" s="11">
        <v>17000000</v>
      </c>
      <c r="S1353" s="11">
        <f>Table1[[#This Row],[Gross Revenue]]-Table1[[#This Row],[Budget]]</f>
        <v>79471845</v>
      </c>
      <c r="T1353" s="10">
        <f>Table1[[#This Row],[Profit]]/Table1[[#This Row],[Budget]]</f>
        <v>4.6748144117647055</v>
      </c>
    </row>
    <row r="1354" spans="1:20" x14ac:dyDescent="0.25">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11">
        <v>19719930</v>
      </c>
      <c r="R1354" s="11">
        <v>45000000</v>
      </c>
      <c r="S1354" s="11">
        <f>Table1[[#This Row],[Gross Revenue]]-Table1[[#This Row],[Budget]]</f>
        <v>-25280070</v>
      </c>
      <c r="T1354" s="10">
        <f>Table1[[#This Row],[Profit]]/Table1[[#This Row],[Budget]]</f>
        <v>-0.5617793333333333</v>
      </c>
    </row>
    <row r="1355" spans="1:20" x14ac:dyDescent="0.25">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11">
        <v>108244774</v>
      </c>
      <c r="R1355" s="11">
        <v>37000000</v>
      </c>
      <c r="S1355" s="11">
        <f>Table1[[#This Row],[Gross Revenue]]-Table1[[#This Row],[Budget]]</f>
        <v>71244774</v>
      </c>
      <c r="T1355" s="10">
        <f>Table1[[#This Row],[Profit]]/Table1[[#This Row],[Budget]]</f>
        <v>1.9255344324324324</v>
      </c>
    </row>
    <row r="1356" spans="1:20" x14ac:dyDescent="0.25">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11">
        <v>52353636</v>
      </c>
      <c r="R1356" s="11">
        <v>21000000</v>
      </c>
      <c r="S1356" s="11">
        <f>Table1[[#This Row],[Gross Revenue]]-Table1[[#This Row],[Budget]]</f>
        <v>31353636</v>
      </c>
      <c r="T1356" s="10">
        <f>Table1[[#This Row],[Profit]]/Table1[[#This Row],[Budget]]</f>
        <v>1.4930302857142856</v>
      </c>
    </row>
    <row r="1357" spans="1:20" x14ac:dyDescent="0.25">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11">
        <v>71069884</v>
      </c>
      <c r="R1357" s="11">
        <v>68000000</v>
      </c>
      <c r="S1357" s="11">
        <f>Table1[[#This Row],[Gross Revenue]]-Table1[[#This Row],[Budget]]</f>
        <v>3069884</v>
      </c>
      <c r="T1357" s="10">
        <f>Table1[[#This Row],[Profit]]/Table1[[#This Row],[Budget]]</f>
        <v>4.514535294117647E-2</v>
      </c>
    </row>
    <row r="1358" spans="1:20" x14ac:dyDescent="0.25">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11">
        <v>11405825</v>
      </c>
      <c r="R1358" s="11">
        <v>35000000</v>
      </c>
      <c r="S1358" s="11">
        <f>Table1[[#This Row],[Gross Revenue]]-Table1[[#This Row],[Budget]]</f>
        <v>-23594175</v>
      </c>
      <c r="T1358" s="10">
        <f>Table1[[#This Row],[Profit]]/Table1[[#This Row],[Budget]]</f>
        <v>-0.6741192857142857</v>
      </c>
    </row>
    <row r="1359" spans="1:20" x14ac:dyDescent="0.25">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11">
        <v>13491653</v>
      </c>
      <c r="R1359" s="11">
        <v>18000000</v>
      </c>
      <c r="S1359" s="11">
        <f>Table1[[#This Row],[Gross Revenue]]-Table1[[#This Row],[Budget]]</f>
        <v>-4508347</v>
      </c>
      <c r="T1359" s="10">
        <f>Table1[[#This Row],[Profit]]/Table1[[#This Row],[Budget]]</f>
        <v>-0.25046372222222224</v>
      </c>
    </row>
    <row r="1360" spans="1:20" x14ac:dyDescent="0.25">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11">
        <v>10097096</v>
      </c>
      <c r="R1360" s="11">
        <v>4000000</v>
      </c>
      <c r="S1360" s="11">
        <f>Table1[[#This Row],[Gross Revenue]]-Table1[[#This Row],[Budget]]</f>
        <v>6097096</v>
      </c>
      <c r="T1360" s="10">
        <f>Table1[[#This Row],[Profit]]/Table1[[#This Row],[Budget]]</f>
        <v>1.5242739999999999</v>
      </c>
    </row>
    <row r="1361" spans="1:20" x14ac:dyDescent="0.25">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11">
        <v>60400856</v>
      </c>
      <c r="R1361" s="11">
        <v>35000000</v>
      </c>
      <c r="S1361" s="11">
        <f>Table1[[#This Row],[Gross Revenue]]-Table1[[#This Row],[Budget]]</f>
        <v>25400856</v>
      </c>
      <c r="T1361" s="10">
        <f>Table1[[#This Row],[Profit]]/Table1[[#This Row],[Budget]]</f>
        <v>0.7257387428571429</v>
      </c>
    </row>
    <row r="1362" spans="1:20" x14ac:dyDescent="0.25">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11">
        <v>41867960</v>
      </c>
      <c r="R1362" s="11">
        <v>20000000</v>
      </c>
      <c r="S1362" s="11">
        <f>Table1[[#This Row],[Gross Revenue]]-Table1[[#This Row],[Budget]]</f>
        <v>21867960</v>
      </c>
      <c r="T1362" s="10">
        <f>Table1[[#This Row],[Profit]]/Table1[[#This Row],[Budget]]</f>
        <v>1.0933980000000001</v>
      </c>
    </row>
    <row r="1363" spans="1:20" x14ac:dyDescent="0.25">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11">
        <v>3287435</v>
      </c>
      <c r="R1363" s="11">
        <v>4500000</v>
      </c>
      <c r="S1363" s="11">
        <f>Table1[[#This Row],[Gross Revenue]]-Table1[[#This Row],[Budget]]</f>
        <v>-1212565</v>
      </c>
      <c r="T1363" s="10">
        <f>Table1[[#This Row],[Profit]]/Table1[[#This Row],[Budget]]</f>
        <v>-0.26945888888888891</v>
      </c>
    </row>
    <row r="1364" spans="1:20" x14ac:dyDescent="0.25">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11">
        <v>13558739</v>
      </c>
      <c r="R1364" s="11">
        <v>11000000</v>
      </c>
      <c r="S1364" s="11">
        <f>Table1[[#This Row],[Gross Revenue]]-Table1[[#This Row],[Budget]]</f>
        <v>2558739</v>
      </c>
      <c r="T1364" s="10">
        <f>Table1[[#This Row],[Profit]]/Table1[[#This Row],[Budget]]</f>
        <v>0.23261263636363635</v>
      </c>
    </row>
    <row r="1365" spans="1:20" x14ac:dyDescent="0.25">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11">
        <v>6712451</v>
      </c>
      <c r="R1365" s="11">
        <v>90000000</v>
      </c>
      <c r="S1365" s="11">
        <f>Table1[[#This Row],[Gross Revenue]]-Table1[[#This Row],[Budget]]</f>
        <v>-83287549</v>
      </c>
      <c r="T1365" s="10">
        <f>Table1[[#This Row],[Profit]]/Table1[[#This Row],[Budget]]</f>
        <v>-0.92541721111111108</v>
      </c>
    </row>
    <row r="1366" spans="1:20" x14ac:dyDescent="0.25">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11">
        <v>76261036</v>
      </c>
      <c r="R1366" s="11">
        <v>45000000</v>
      </c>
      <c r="S1366" s="11">
        <f>Table1[[#This Row],[Gross Revenue]]-Table1[[#This Row],[Budget]]</f>
        <v>31261036</v>
      </c>
      <c r="T1366" s="10">
        <f>Table1[[#This Row],[Profit]]/Table1[[#This Row],[Budget]]</f>
        <v>0.69468968888888893</v>
      </c>
    </row>
    <row r="1367" spans="1:20" x14ac:dyDescent="0.25">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11">
        <v>22235901</v>
      </c>
      <c r="R1367" s="11">
        <v>6000000</v>
      </c>
      <c r="S1367" s="11">
        <f>Table1[[#This Row],[Gross Revenue]]-Table1[[#This Row],[Budget]]</f>
        <v>16235901</v>
      </c>
      <c r="T1367" s="10">
        <f>Table1[[#This Row],[Profit]]/Table1[[#This Row],[Budget]]</f>
        <v>2.7059834999999999</v>
      </c>
    </row>
    <row r="1368" spans="1:20" x14ac:dyDescent="0.25">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11">
        <v>20384136</v>
      </c>
      <c r="R1368" s="11">
        <v>10000000</v>
      </c>
      <c r="S1368" s="11">
        <f>Table1[[#This Row],[Gross Revenue]]-Table1[[#This Row],[Budget]]</f>
        <v>10384136</v>
      </c>
      <c r="T1368" s="10">
        <f>Table1[[#This Row],[Profit]]/Table1[[#This Row],[Budget]]</f>
        <v>1.0384135999999999</v>
      </c>
    </row>
    <row r="1369" spans="1:20" x14ac:dyDescent="0.25">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11">
        <v>100614858</v>
      </c>
      <c r="R1369" s="11">
        <v>68000000</v>
      </c>
      <c r="S1369" s="11">
        <f>Table1[[#This Row],[Gross Revenue]]-Table1[[#This Row],[Budget]]</f>
        <v>32614858</v>
      </c>
      <c r="T1369" s="10">
        <f>Table1[[#This Row],[Profit]]/Table1[[#This Row],[Budget]]</f>
        <v>0.47963026470588233</v>
      </c>
    </row>
    <row r="1370" spans="1:20" x14ac:dyDescent="0.25">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11">
        <v>81525</v>
      </c>
      <c r="R1370" s="11">
        <v>15300000</v>
      </c>
      <c r="S1370" s="11">
        <f>Table1[[#This Row],[Gross Revenue]]-Table1[[#This Row],[Budget]]</f>
        <v>-15218475</v>
      </c>
      <c r="T1370" s="10">
        <f>Table1[[#This Row],[Profit]]/Table1[[#This Row],[Budget]]</f>
        <v>-0.99467156862745099</v>
      </c>
    </row>
    <row r="1371" spans="1:20" x14ac:dyDescent="0.25">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11">
        <v>32095318</v>
      </c>
      <c r="R1371" s="11">
        <v>45000000</v>
      </c>
      <c r="S1371" s="11">
        <f>Table1[[#This Row],[Gross Revenue]]-Table1[[#This Row],[Budget]]</f>
        <v>-12904682</v>
      </c>
      <c r="T1371" s="10">
        <f>Table1[[#This Row],[Profit]]/Table1[[#This Row],[Budget]]</f>
        <v>-0.28677071111111113</v>
      </c>
    </row>
    <row r="1372" spans="1:20" x14ac:dyDescent="0.25">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11">
        <v>10762178</v>
      </c>
      <c r="R1372" s="11">
        <v>160000000</v>
      </c>
      <c r="S1372" s="11">
        <f>Table1[[#This Row],[Gross Revenue]]-Table1[[#This Row],[Budget]]</f>
        <v>-149237822</v>
      </c>
      <c r="T1372" s="10">
        <f>Table1[[#This Row],[Profit]]/Table1[[#This Row],[Budget]]</f>
        <v>-0.93273638749999999</v>
      </c>
    </row>
    <row r="1373" spans="1:20" x14ac:dyDescent="0.25">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11">
        <v>13622333</v>
      </c>
      <c r="R1373" s="11">
        <v>2000000</v>
      </c>
      <c r="S1373" s="11">
        <f>Table1[[#This Row],[Gross Revenue]]-Table1[[#This Row],[Budget]]</f>
        <v>11622333</v>
      </c>
      <c r="T1373" s="10">
        <f>Table1[[#This Row],[Profit]]/Table1[[#This Row],[Budget]]</f>
        <v>5.8111664999999997</v>
      </c>
    </row>
    <row r="1374" spans="1:20" x14ac:dyDescent="0.25">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11">
        <v>45162741</v>
      </c>
      <c r="R1374" s="11">
        <v>28000000</v>
      </c>
      <c r="S1374" s="11">
        <f>Table1[[#This Row],[Gross Revenue]]-Table1[[#This Row],[Budget]]</f>
        <v>17162741</v>
      </c>
      <c r="T1374" s="10">
        <f>Table1[[#This Row],[Profit]]/Table1[[#This Row],[Budget]]</f>
        <v>0.61295503571428567</v>
      </c>
    </row>
    <row r="1375" spans="1:20" x14ac:dyDescent="0.25">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11">
        <v>13060843</v>
      </c>
      <c r="R1375" s="11">
        <v>15000000</v>
      </c>
      <c r="S1375" s="11">
        <f>Table1[[#This Row],[Gross Revenue]]-Table1[[#This Row],[Budget]]</f>
        <v>-1939157</v>
      </c>
      <c r="T1375" s="10">
        <f>Table1[[#This Row],[Profit]]/Table1[[#This Row],[Budget]]</f>
        <v>-0.12927713333333332</v>
      </c>
    </row>
    <row r="1376" spans="1:20" x14ac:dyDescent="0.25">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11">
        <v>45063889</v>
      </c>
      <c r="R1376" s="11">
        <v>8000000</v>
      </c>
      <c r="S1376" s="11">
        <f>Table1[[#This Row],[Gross Revenue]]-Table1[[#This Row],[Budget]]</f>
        <v>37063889</v>
      </c>
      <c r="T1376" s="10">
        <f>Table1[[#This Row],[Profit]]/Table1[[#This Row],[Budget]]</f>
        <v>4.6329861250000004</v>
      </c>
    </row>
    <row r="1377" spans="1:20" x14ac:dyDescent="0.25">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11">
        <v>37939782</v>
      </c>
      <c r="R1377" s="11">
        <v>17000000</v>
      </c>
      <c r="S1377" s="11">
        <f>Table1[[#This Row],[Gross Revenue]]-Table1[[#This Row],[Budget]]</f>
        <v>20939782</v>
      </c>
      <c r="T1377" s="10">
        <f>Table1[[#This Row],[Profit]]/Table1[[#This Row],[Budget]]</f>
        <v>1.2317518823529412</v>
      </c>
    </row>
    <row r="1378" spans="1:20" x14ac:dyDescent="0.25">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11">
        <v>116724075</v>
      </c>
      <c r="R1378" s="11">
        <v>41000000</v>
      </c>
      <c r="S1378" s="11">
        <f>Table1[[#This Row],[Gross Revenue]]-Table1[[#This Row],[Budget]]</f>
        <v>75724075</v>
      </c>
      <c r="T1378" s="10">
        <f>Table1[[#This Row],[Profit]]/Table1[[#This Row],[Budget]]</f>
        <v>1.8469286585365854</v>
      </c>
    </row>
    <row r="1379" spans="1:20" x14ac:dyDescent="0.25">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11">
        <v>3076425</v>
      </c>
      <c r="R1379" s="11">
        <v>8000000</v>
      </c>
      <c r="S1379" s="11">
        <f>Table1[[#This Row],[Gross Revenue]]-Table1[[#This Row],[Budget]]</f>
        <v>-4923575</v>
      </c>
      <c r="T1379" s="10">
        <f>Table1[[#This Row],[Profit]]/Table1[[#This Row],[Budget]]</f>
        <v>-0.61544687499999995</v>
      </c>
    </row>
    <row r="1380" spans="1:20" x14ac:dyDescent="0.25">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11">
        <v>41227069</v>
      </c>
      <c r="R1380" s="11">
        <v>11000000</v>
      </c>
      <c r="S1380" s="11">
        <f>Table1[[#This Row],[Gross Revenue]]-Table1[[#This Row],[Budget]]</f>
        <v>30227069</v>
      </c>
      <c r="T1380" s="10">
        <f>Table1[[#This Row],[Profit]]/Table1[[#This Row],[Budget]]</f>
        <v>2.7479153636363636</v>
      </c>
    </row>
    <row r="1381" spans="1:20" x14ac:dyDescent="0.25">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11">
        <v>10719367</v>
      </c>
      <c r="R1381" s="11">
        <v>25000000</v>
      </c>
      <c r="S1381" s="11">
        <f>Table1[[#This Row],[Gross Revenue]]-Table1[[#This Row],[Budget]]</f>
        <v>-14280633</v>
      </c>
      <c r="T1381" s="10">
        <f>Table1[[#This Row],[Profit]]/Table1[[#This Row],[Budget]]</f>
        <v>-0.57122532000000004</v>
      </c>
    </row>
    <row r="1382" spans="1:20" x14ac:dyDescent="0.25">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11">
        <v>40566655</v>
      </c>
      <c r="R1382" s="11">
        <v>30000000</v>
      </c>
      <c r="S1382" s="11">
        <f>Table1[[#This Row],[Gross Revenue]]-Table1[[#This Row],[Budget]]</f>
        <v>10566655</v>
      </c>
      <c r="T1382" s="10">
        <f>Table1[[#This Row],[Profit]]/Table1[[#This Row],[Budget]]</f>
        <v>0.35222183333333335</v>
      </c>
    </row>
    <row r="1383" spans="1:20" x14ac:dyDescent="0.25">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11">
        <v>65010106</v>
      </c>
      <c r="R1383" s="11">
        <v>30000000</v>
      </c>
      <c r="S1383" s="11">
        <f>Table1[[#This Row],[Gross Revenue]]-Table1[[#This Row],[Budget]]</f>
        <v>35010106</v>
      </c>
      <c r="T1383" s="10">
        <f>Table1[[#This Row],[Profit]]/Table1[[#This Row],[Budget]]</f>
        <v>1.1670035333333333</v>
      </c>
    </row>
    <row r="1384" spans="1:20" x14ac:dyDescent="0.25">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11">
        <v>22245861</v>
      </c>
      <c r="R1384" s="11">
        <v>19000000</v>
      </c>
      <c r="S1384" s="11">
        <f>Table1[[#This Row],[Gross Revenue]]-Table1[[#This Row],[Budget]]</f>
        <v>3245861</v>
      </c>
      <c r="T1384" s="10">
        <f>Table1[[#This Row],[Profit]]/Table1[[#This Row],[Budget]]</f>
        <v>0.17083478947368422</v>
      </c>
    </row>
    <row r="1385" spans="1:20" x14ac:dyDescent="0.25">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11">
        <v>25482931</v>
      </c>
      <c r="R1385" s="11">
        <v>14000000</v>
      </c>
      <c r="S1385" s="11">
        <f>Table1[[#This Row],[Gross Revenue]]-Table1[[#This Row],[Budget]]</f>
        <v>11482931</v>
      </c>
      <c r="T1385" s="10">
        <f>Table1[[#This Row],[Profit]]/Table1[[#This Row],[Budget]]</f>
        <v>0.82020935714285714</v>
      </c>
    </row>
    <row r="1386" spans="1:20" x14ac:dyDescent="0.25">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11">
        <v>112935</v>
      </c>
      <c r="R1386" s="11">
        <v>9000000</v>
      </c>
      <c r="S1386" s="11">
        <f>Table1[[#This Row],[Gross Revenue]]-Table1[[#This Row],[Budget]]</f>
        <v>-8887065</v>
      </c>
      <c r="T1386" s="10">
        <f>Table1[[#This Row],[Profit]]/Table1[[#This Row],[Budget]]</f>
        <v>-0.98745166666666662</v>
      </c>
    </row>
    <row r="1387" spans="1:20" x14ac:dyDescent="0.25">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11">
        <v>274299</v>
      </c>
      <c r="R1387" s="11">
        <v>103000000</v>
      </c>
      <c r="S1387" s="11">
        <f>Table1[[#This Row],[Gross Revenue]]-Table1[[#This Row],[Budget]]</f>
        <v>-102725701</v>
      </c>
      <c r="T1387" s="10">
        <f>Table1[[#This Row],[Profit]]/Table1[[#This Row],[Budget]]</f>
        <v>-0.99733690291262134</v>
      </c>
    </row>
    <row r="1388" spans="1:20" x14ac:dyDescent="0.25">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11">
        <v>32122249</v>
      </c>
      <c r="R1388" s="11">
        <v>60000000</v>
      </c>
      <c r="S1388" s="11">
        <f>Table1[[#This Row],[Gross Revenue]]-Table1[[#This Row],[Budget]]</f>
        <v>-27877751</v>
      </c>
      <c r="T1388" s="10">
        <f>Table1[[#This Row],[Profit]]/Table1[[#This Row],[Budget]]</f>
        <v>-0.46462918333333331</v>
      </c>
    </row>
    <row r="1389" spans="1:20" x14ac:dyDescent="0.25">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11">
        <v>21078145</v>
      </c>
      <c r="R1389" s="11">
        <v>12500000</v>
      </c>
      <c r="S1389" s="11">
        <f>Table1[[#This Row],[Gross Revenue]]-Table1[[#This Row],[Budget]]</f>
        <v>8578145</v>
      </c>
      <c r="T1389" s="10">
        <f>Table1[[#This Row],[Profit]]/Table1[[#This Row],[Budget]]</f>
        <v>0.68625159999999996</v>
      </c>
    </row>
    <row r="1390" spans="1:20" x14ac:dyDescent="0.25">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11">
        <v>213079163</v>
      </c>
      <c r="R1390" s="11">
        <v>63000000</v>
      </c>
      <c r="S1390" s="11">
        <f>Table1[[#This Row],[Gross Revenue]]-Table1[[#This Row],[Budget]]</f>
        <v>150079163</v>
      </c>
      <c r="T1390" s="10">
        <f>Table1[[#This Row],[Profit]]/Table1[[#This Row],[Budget]]</f>
        <v>2.3822089365079364</v>
      </c>
    </row>
    <row r="1391" spans="1:20" x14ac:dyDescent="0.25">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11">
        <v>2062066</v>
      </c>
      <c r="R1391" s="11">
        <v>7000000</v>
      </c>
      <c r="S1391" s="11">
        <f>Table1[[#This Row],[Gross Revenue]]-Table1[[#This Row],[Budget]]</f>
        <v>-4937934</v>
      </c>
      <c r="T1391" s="10">
        <f>Table1[[#This Row],[Profit]]/Table1[[#This Row],[Budget]]</f>
        <v>-0.70541914285714291</v>
      </c>
    </row>
    <row r="1392" spans="1:20" x14ac:dyDescent="0.25">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11">
        <v>30157016</v>
      </c>
      <c r="R1392" s="11">
        <v>70000000</v>
      </c>
      <c r="S1392" s="11">
        <f>Table1[[#This Row],[Gross Revenue]]-Table1[[#This Row],[Budget]]</f>
        <v>-39842984</v>
      </c>
      <c r="T1392" s="10">
        <f>Table1[[#This Row],[Profit]]/Table1[[#This Row],[Budget]]</f>
        <v>-0.56918548571428573</v>
      </c>
    </row>
    <row r="1393" spans="1:20" x14ac:dyDescent="0.25">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11">
        <v>14294842</v>
      </c>
      <c r="R1393" s="11">
        <v>70000000</v>
      </c>
      <c r="S1393" s="11">
        <f>Table1[[#This Row],[Gross Revenue]]-Table1[[#This Row],[Budget]]</f>
        <v>-55705158</v>
      </c>
      <c r="T1393" s="10">
        <f>Table1[[#This Row],[Profit]]/Table1[[#This Row],[Budget]]</f>
        <v>-0.79578797142857138</v>
      </c>
    </row>
    <row r="1394" spans="1:20" x14ac:dyDescent="0.25">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11">
        <v>75074950</v>
      </c>
      <c r="R1394" s="11">
        <v>12000000</v>
      </c>
      <c r="S1394" s="11">
        <f>Table1[[#This Row],[Gross Revenue]]-Table1[[#This Row],[Budget]]</f>
        <v>63074950</v>
      </c>
      <c r="T1394" s="10">
        <f>Table1[[#This Row],[Profit]]/Table1[[#This Row],[Budget]]</f>
        <v>5.2562458333333337</v>
      </c>
    </row>
    <row r="1395" spans="1:20" x14ac:dyDescent="0.25">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11">
        <v>32541719</v>
      </c>
      <c r="R1395" s="11">
        <v>3500159</v>
      </c>
      <c r="S1395" s="11">
        <f>Table1[[#This Row],[Gross Revenue]]-Table1[[#This Row],[Budget]]</f>
        <v>29041560</v>
      </c>
      <c r="T1395" s="10">
        <f>Table1[[#This Row],[Profit]]/Table1[[#This Row],[Budget]]</f>
        <v>8.297211640956883</v>
      </c>
    </row>
    <row r="1396" spans="1:20" x14ac:dyDescent="0.25">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11">
        <v>3799339</v>
      </c>
      <c r="R1396" s="11">
        <v>250000</v>
      </c>
      <c r="S1396" s="11">
        <f>Table1[[#This Row],[Gross Revenue]]-Table1[[#This Row],[Budget]]</f>
        <v>3549339</v>
      </c>
      <c r="T1396" s="10">
        <f>Table1[[#This Row],[Profit]]/Table1[[#This Row],[Budget]]</f>
        <v>14.197355999999999</v>
      </c>
    </row>
    <row r="1397" spans="1:20" x14ac:dyDescent="0.25">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11">
        <v>47811275</v>
      </c>
      <c r="R1397" s="11">
        <v>15000000</v>
      </c>
      <c r="S1397" s="11">
        <f>Table1[[#This Row],[Gross Revenue]]-Table1[[#This Row],[Budget]]</f>
        <v>32811275</v>
      </c>
      <c r="T1397" s="10">
        <f>Table1[[#This Row],[Profit]]/Table1[[#This Row],[Budget]]</f>
        <v>2.1874183333333335</v>
      </c>
    </row>
    <row r="1398" spans="1:20" x14ac:dyDescent="0.25">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11">
        <v>7262288</v>
      </c>
      <c r="R1398" s="11">
        <v>40000000</v>
      </c>
      <c r="S1398" s="11">
        <f>Table1[[#This Row],[Gross Revenue]]-Table1[[#This Row],[Budget]]</f>
        <v>-32737712</v>
      </c>
      <c r="T1398" s="10">
        <f>Table1[[#This Row],[Profit]]/Table1[[#This Row],[Budget]]</f>
        <v>-0.81844280000000003</v>
      </c>
    </row>
    <row r="1399" spans="1:20" x14ac:dyDescent="0.25">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11">
        <v>81645152</v>
      </c>
      <c r="R1399" s="11">
        <v>54000000</v>
      </c>
      <c r="S1399" s="11">
        <f>Table1[[#This Row],[Gross Revenue]]-Table1[[#This Row],[Budget]]</f>
        <v>27645152</v>
      </c>
      <c r="T1399" s="10">
        <f>Table1[[#This Row],[Profit]]/Table1[[#This Row],[Budget]]</f>
        <v>0.51194725925925921</v>
      </c>
    </row>
    <row r="1400" spans="1:20" x14ac:dyDescent="0.25">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11">
        <v>26199517</v>
      </c>
      <c r="R1400" s="11">
        <v>50000000</v>
      </c>
      <c r="S1400" s="11">
        <f>Table1[[#This Row],[Gross Revenue]]-Table1[[#This Row],[Budget]]</f>
        <v>-23800483</v>
      </c>
      <c r="T1400" s="10">
        <f>Table1[[#This Row],[Profit]]/Table1[[#This Row],[Budget]]</f>
        <v>-0.47600966</v>
      </c>
    </row>
    <row r="1401" spans="1:20" x14ac:dyDescent="0.25">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11">
        <v>768045</v>
      </c>
      <c r="R1401" s="11">
        <v>2000000</v>
      </c>
      <c r="S1401" s="11">
        <f>Table1[[#This Row],[Gross Revenue]]-Table1[[#This Row],[Budget]]</f>
        <v>-1231955</v>
      </c>
      <c r="T1401" s="10">
        <f>Table1[[#This Row],[Profit]]/Table1[[#This Row],[Budget]]</f>
        <v>-0.61597749999999996</v>
      </c>
    </row>
    <row r="1402" spans="1:20" x14ac:dyDescent="0.25">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11">
        <v>464126</v>
      </c>
      <c r="R1402" s="11">
        <v>1000000</v>
      </c>
      <c r="S1402" s="11">
        <f>Table1[[#This Row],[Gross Revenue]]-Table1[[#This Row],[Budget]]</f>
        <v>-535874</v>
      </c>
      <c r="T1402" s="10">
        <f>Table1[[#This Row],[Profit]]/Table1[[#This Row],[Budget]]</f>
        <v>-0.53587399999999996</v>
      </c>
    </row>
    <row r="1403" spans="1:20" x14ac:dyDescent="0.25">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11">
        <v>40118420</v>
      </c>
      <c r="R1403" s="11">
        <v>30000000</v>
      </c>
      <c r="S1403" s="11">
        <f>Table1[[#This Row],[Gross Revenue]]-Table1[[#This Row],[Budget]]</f>
        <v>10118420</v>
      </c>
      <c r="T1403" s="10">
        <f>Table1[[#This Row],[Profit]]/Table1[[#This Row],[Budget]]</f>
        <v>0.33728066666666667</v>
      </c>
    </row>
    <row r="1404" spans="1:20" x14ac:dyDescent="0.25">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11">
        <v>8586376</v>
      </c>
      <c r="R1404" s="11">
        <v>20000000</v>
      </c>
      <c r="S1404" s="11">
        <f>Table1[[#This Row],[Gross Revenue]]-Table1[[#This Row],[Budget]]</f>
        <v>-11413624</v>
      </c>
      <c r="T1404" s="10">
        <f>Table1[[#This Row],[Profit]]/Table1[[#This Row],[Budget]]</f>
        <v>-0.5706812</v>
      </c>
    </row>
    <row r="1405" spans="1:20" x14ac:dyDescent="0.25">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11">
        <v>21244913</v>
      </c>
      <c r="R1405" s="11">
        <v>4000000</v>
      </c>
      <c r="S1405" s="11">
        <f>Table1[[#This Row],[Gross Revenue]]-Table1[[#This Row],[Budget]]</f>
        <v>17244913</v>
      </c>
      <c r="T1405" s="10">
        <f>Table1[[#This Row],[Profit]]/Table1[[#This Row],[Budget]]</f>
        <v>4.3112282500000001</v>
      </c>
    </row>
    <row r="1406" spans="1:20" x14ac:dyDescent="0.25">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11">
        <v>27362712</v>
      </c>
      <c r="R1406" s="11">
        <v>8000000</v>
      </c>
      <c r="S1406" s="11">
        <f>Table1[[#This Row],[Gross Revenue]]-Table1[[#This Row],[Budget]]</f>
        <v>19362712</v>
      </c>
      <c r="T1406" s="10">
        <f>Table1[[#This Row],[Profit]]/Table1[[#This Row],[Budget]]</f>
        <v>2.4203389999999998</v>
      </c>
    </row>
    <row r="1407" spans="1:20" x14ac:dyDescent="0.25">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11">
        <v>164435221</v>
      </c>
      <c r="R1407" s="11">
        <v>52000000</v>
      </c>
      <c r="S1407" s="11">
        <f>Table1[[#This Row],[Gross Revenue]]-Table1[[#This Row],[Budget]]</f>
        <v>112435221</v>
      </c>
      <c r="T1407" s="10">
        <f>Table1[[#This Row],[Profit]]/Table1[[#This Row],[Budget]]</f>
        <v>2.1622157884615385</v>
      </c>
    </row>
    <row r="1408" spans="1:20" x14ac:dyDescent="0.25">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11">
        <v>66790248</v>
      </c>
      <c r="R1408" s="11">
        <v>45000000</v>
      </c>
      <c r="S1408" s="11">
        <f>Table1[[#This Row],[Gross Revenue]]-Table1[[#This Row],[Budget]]</f>
        <v>21790248</v>
      </c>
      <c r="T1408" s="10">
        <f>Table1[[#This Row],[Profit]]/Table1[[#This Row],[Budget]]</f>
        <v>0.48422773333333335</v>
      </c>
    </row>
    <row r="1409" spans="1:20" x14ac:dyDescent="0.25">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11">
        <v>170684505</v>
      </c>
      <c r="R1409" s="11">
        <v>45000000</v>
      </c>
      <c r="S1409" s="11">
        <f>Table1[[#This Row],[Gross Revenue]]-Table1[[#This Row],[Budget]]</f>
        <v>125684505</v>
      </c>
      <c r="T1409" s="10">
        <f>Table1[[#This Row],[Profit]]/Table1[[#This Row],[Budget]]</f>
        <v>2.7929889999999999</v>
      </c>
    </row>
    <row r="1410" spans="1:20" x14ac:dyDescent="0.25">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11">
        <v>22433915</v>
      </c>
      <c r="R1410" s="11">
        <v>60000000</v>
      </c>
      <c r="S1410" s="11">
        <f>Table1[[#This Row],[Gross Revenue]]-Table1[[#This Row],[Budget]]</f>
        <v>-37566085</v>
      </c>
      <c r="T1410" s="10">
        <f>Table1[[#This Row],[Profit]]/Table1[[#This Row],[Budget]]</f>
        <v>-0.62610141666666663</v>
      </c>
    </row>
    <row r="1411" spans="1:20" x14ac:dyDescent="0.25">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11">
        <v>325491</v>
      </c>
      <c r="R1411" s="11">
        <v>17500000</v>
      </c>
      <c r="S1411" s="11">
        <f>Table1[[#This Row],[Gross Revenue]]-Table1[[#This Row],[Budget]]</f>
        <v>-17174509</v>
      </c>
      <c r="T1411" s="10">
        <f>Table1[[#This Row],[Profit]]/Table1[[#This Row],[Budget]]</f>
        <v>-0.98140051428571429</v>
      </c>
    </row>
    <row r="1412" spans="1:20" x14ac:dyDescent="0.25">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11">
        <v>7563397</v>
      </c>
      <c r="R1412" s="11">
        <v>3300000</v>
      </c>
      <c r="S1412" s="11">
        <f>Table1[[#This Row],[Gross Revenue]]-Table1[[#This Row],[Budget]]</f>
        <v>4263397</v>
      </c>
      <c r="T1412" s="10">
        <f>Table1[[#This Row],[Profit]]/Table1[[#This Row],[Budget]]</f>
        <v>1.2919384848484849</v>
      </c>
    </row>
    <row r="1413" spans="1:20" x14ac:dyDescent="0.25">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11">
        <v>243347</v>
      </c>
      <c r="R1413" s="11">
        <v>500000</v>
      </c>
      <c r="S1413" s="11">
        <f>Table1[[#This Row],[Gross Revenue]]-Table1[[#This Row],[Budget]]</f>
        <v>-256653</v>
      </c>
      <c r="T1413" s="10">
        <f>Table1[[#This Row],[Profit]]/Table1[[#This Row],[Budget]]</f>
        <v>-0.51330600000000004</v>
      </c>
    </row>
    <row r="1414" spans="1:20" x14ac:dyDescent="0.25">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11">
        <v>36985501</v>
      </c>
      <c r="R1414" s="11">
        <v>26000000</v>
      </c>
      <c r="S1414" s="11">
        <f>Table1[[#This Row],[Gross Revenue]]-Table1[[#This Row],[Budget]]</f>
        <v>10985501</v>
      </c>
      <c r="T1414" s="10">
        <f>Table1[[#This Row],[Profit]]/Table1[[#This Row],[Budget]]</f>
        <v>0.42251926923076921</v>
      </c>
    </row>
    <row r="1415" spans="1:20" x14ac:dyDescent="0.25">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11">
        <v>40048332</v>
      </c>
      <c r="R1415" s="11">
        <v>85000000</v>
      </c>
      <c r="S1415" s="11">
        <f>Table1[[#This Row],[Gross Revenue]]-Table1[[#This Row],[Budget]]</f>
        <v>-44951668</v>
      </c>
      <c r="T1415" s="10">
        <f>Table1[[#This Row],[Profit]]/Table1[[#This Row],[Budget]]</f>
        <v>-0.52884315294117645</v>
      </c>
    </row>
    <row r="1416" spans="1:20" x14ac:dyDescent="0.25">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11">
        <v>37188667</v>
      </c>
      <c r="R1416" s="11">
        <v>12000000</v>
      </c>
      <c r="S1416" s="11">
        <f>Table1[[#This Row],[Gross Revenue]]-Table1[[#This Row],[Budget]]</f>
        <v>25188667</v>
      </c>
      <c r="T1416" s="10">
        <f>Table1[[#This Row],[Profit]]/Table1[[#This Row],[Budget]]</f>
        <v>2.0990555833333335</v>
      </c>
    </row>
    <row r="1417" spans="1:20" x14ac:dyDescent="0.25">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11">
        <v>9059588</v>
      </c>
      <c r="R1417" s="11">
        <v>15000000</v>
      </c>
      <c r="S1417" s="11">
        <f>Table1[[#This Row],[Gross Revenue]]-Table1[[#This Row],[Budget]]</f>
        <v>-5940412</v>
      </c>
      <c r="T1417" s="10">
        <f>Table1[[#This Row],[Profit]]/Table1[[#This Row],[Budget]]</f>
        <v>-0.39602746666666666</v>
      </c>
    </row>
    <row r="1418" spans="1:20" x14ac:dyDescent="0.25">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11">
        <v>22160085</v>
      </c>
      <c r="R1418" s="11">
        <v>10600000</v>
      </c>
      <c r="S1418" s="11">
        <f>Table1[[#This Row],[Gross Revenue]]-Table1[[#This Row],[Budget]]</f>
        <v>11560085</v>
      </c>
      <c r="T1418" s="10">
        <f>Table1[[#This Row],[Profit]]/Table1[[#This Row],[Budget]]</f>
        <v>1.0905740566037736</v>
      </c>
    </row>
    <row r="1419" spans="1:20" x14ac:dyDescent="0.25">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11">
        <v>8355815</v>
      </c>
      <c r="R1419" s="11">
        <v>55000000</v>
      </c>
      <c r="S1419" s="11">
        <f>Table1[[#This Row],[Gross Revenue]]-Table1[[#This Row],[Budget]]</f>
        <v>-46644185</v>
      </c>
      <c r="T1419" s="10">
        <f>Table1[[#This Row],[Profit]]/Table1[[#This Row],[Budget]]</f>
        <v>-0.84807609090909086</v>
      </c>
    </row>
    <row r="1420" spans="1:20" x14ac:dyDescent="0.25">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11">
        <v>6044618</v>
      </c>
      <c r="R1420" s="11">
        <v>10000000</v>
      </c>
      <c r="S1420" s="11">
        <f>Table1[[#This Row],[Gross Revenue]]-Table1[[#This Row],[Budget]]</f>
        <v>-3955382</v>
      </c>
      <c r="T1420" s="10">
        <f>Table1[[#This Row],[Profit]]/Table1[[#This Row],[Budget]]</f>
        <v>-0.39553820000000001</v>
      </c>
    </row>
    <row r="1421" spans="1:20" x14ac:dyDescent="0.25">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11">
        <v>160201106</v>
      </c>
      <c r="R1421" s="11">
        <v>142000000</v>
      </c>
      <c r="S1421" s="11">
        <f>Table1[[#This Row],[Gross Revenue]]-Table1[[#This Row],[Budget]]</f>
        <v>18201106</v>
      </c>
      <c r="T1421" s="10">
        <f>Table1[[#This Row],[Profit]]/Table1[[#This Row],[Budget]]</f>
        <v>0.12817680281690141</v>
      </c>
    </row>
    <row r="1422" spans="1:20" x14ac:dyDescent="0.25">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11">
        <v>8111360</v>
      </c>
      <c r="R1422" s="11">
        <v>10000000</v>
      </c>
      <c r="S1422" s="11">
        <f>Table1[[#This Row],[Gross Revenue]]-Table1[[#This Row],[Budget]]</f>
        <v>-1888640</v>
      </c>
      <c r="T1422" s="10">
        <f>Table1[[#This Row],[Profit]]/Table1[[#This Row],[Budget]]</f>
        <v>-0.188864</v>
      </c>
    </row>
    <row r="1423" spans="1:20" x14ac:dyDescent="0.25">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11">
        <v>69586544</v>
      </c>
      <c r="R1423" s="11">
        <v>27000000</v>
      </c>
      <c r="S1423" s="11">
        <f>Table1[[#This Row],[Gross Revenue]]-Table1[[#This Row],[Budget]]</f>
        <v>42586544</v>
      </c>
      <c r="T1423" s="10">
        <f>Table1[[#This Row],[Profit]]/Table1[[#This Row],[Budget]]</f>
        <v>1.5772794074074075</v>
      </c>
    </row>
    <row r="1424" spans="1:20" x14ac:dyDescent="0.25">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11">
        <v>39659</v>
      </c>
      <c r="R1424" s="11">
        <v>1600000</v>
      </c>
      <c r="S1424" s="11">
        <f>Table1[[#This Row],[Gross Revenue]]-Table1[[#This Row],[Budget]]</f>
        <v>-1560341</v>
      </c>
      <c r="T1424" s="10">
        <f>Table1[[#This Row],[Profit]]/Table1[[#This Row],[Budget]]</f>
        <v>-0.97521312500000001</v>
      </c>
    </row>
    <row r="1425" spans="1:20" x14ac:dyDescent="0.25">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11">
        <v>30063805</v>
      </c>
      <c r="R1425" s="11">
        <v>60000000</v>
      </c>
      <c r="S1425" s="11">
        <f>Table1[[#This Row],[Gross Revenue]]-Table1[[#This Row],[Budget]]</f>
        <v>-29936195</v>
      </c>
      <c r="T1425" s="10">
        <f>Table1[[#This Row],[Profit]]/Table1[[#This Row],[Budget]]</f>
        <v>-0.49893658333333335</v>
      </c>
    </row>
    <row r="1426" spans="1:20" x14ac:dyDescent="0.25">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11">
        <v>56398162</v>
      </c>
      <c r="R1426" s="11">
        <v>20000000</v>
      </c>
      <c r="S1426" s="11">
        <f>Table1[[#This Row],[Gross Revenue]]-Table1[[#This Row],[Budget]]</f>
        <v>36398162</v>
      </c>
      <c r="T1426" s="10">
        <f>Table1[[#This Row],[Profit]]/Table1[[#This Row],[Budget]]</f>
        <v>1.8199080999999999</v>
      </c>
    </row>
    <row r="1427" spans="1:20" x14ac:dyDescent="0.25">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11">
        <v>17266505</v>
      </c>
      <c r="R1427" s="11">
        <v>30000000</v>
      </c>
      <c r="S1427" s="11">
        <f>Table1[[#This Row],[Gross Revenue]]-Table1[[#This Row],[Budget]]</f>
        <v>-12733495</v>
      </c>
      <c r="T1427" s="10">
        <f>Table1[[#This Row],[Profit]]/Table1[[#This Row],[Budget]]</f>
        <v>-0.42444983333333336</v>
      </c>
    </row>
    <row r="1428" spans="1:20" x14ac:dyDescent="0.25">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11">
        <v>5709616</v>
      </c>
      <c r="R1428" s="11">
        <v>1800000</v>
      </c>
      <c r="S1428" s="11">
        <f>Table1[[#This Row],[Gross Revenue]]-Table1[[#This Row],[Budget]]</f>
        <v>3909616</v>
      </c>
      <c r="T1428" s="10">
        <f>Table1[[#This Row],[Profit]]/Table1[[#This Row],[Budget]]</f>
        <v>2.1720088888888891</v>
      </c>
    </row>
    <row r="1429" spans="1:20" x14ac:dyDescent="0.25">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11">
        <v>39177215</v>
      </c>
      <c r="R1429" s="11">
        <v>38000000</v>
      </c>
      <c r="S1429" s="11">
        <f>Table1[[#This Row],[Gross Revenue]]-Table1[[#This Row],[Budget]]</f>
        <v>1177215</v>
      </c>
      <c r="T1429" s="10">
        <f>Table1[[#This Row],[Profit]]/Table1[[#This Row],[Budget]]</f>
        <v>3.0979342105263159E-2</v>
      </c>
    </row>
    <row r="1430" spans="1:20" x14ac:dyDescent="0.25">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11">
        <v>1190018</v>
      </c>
      <c r="R1430" s="11">
        <v>20000000</v>
      </c>
      <c r="S1430" s="11">
        <f>Table1[[#This Row],[Gross Revenue]]-Table1[[#This Row],[Budget]]</f>
        <v>-18809982</v>
      </c>
      <c r="T1430" s="10">
        <f>Table1[[#This Row],[Profit]]/Table1[[#This Row],[Budget]]</f>
        <v>-0.94049910000000003</v>
      </c>
    </row>
    <row r="1431" spans="1:20" x14ac:dyDescent="0.25">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11">
        <v>4835968</v>
      </c>
      <c r="R1431" s="11">
        <v>40000000</v>
      </c>
      <c r="S1431" s="11">
        <f>Table1[[#This Row],[Gross Revenue]]-Table1[[#This Row],[Budget]]</f>
        <v>-35164032</v>
      </c>
      <c r="T1431" s="10">
        <f>Table1[[#This Row],[Profit]]/Table1[[#This Row],[Budget]]</f>
        <v>-0.87910080000000002</v>
      </c>
    </row>
    <row r="1432" spans="1:20" x14ac:dyDescent="0.25">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11">
        <v>15854988</v>
      </c>
      <c r="R1432" s="11">
        <v>13500000</v>
      </c>
      <c r="S1432" s="11">
        <f>Table1[[#This Row],[Gross Revenue]]-Table1[[#This Row],[Budget]]</f>
        <v>2354988</v>
      </c>
      <c r="T1432" s="10">
        <f>Table1[[#This Row],[Profit]]/Table1[[#This Row],[Budget]]</f>
        <v>0.17444355555555555</v>
      </c>
    </row>
    <row r="1433" spans="1:20" x14ac:dyDescent="0.25">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11">
        <v>13208023</v>
      </c>
      <c r="R1433" s="11">
        <v>42000000</v>
      </c>
      <c r="S1433" s="11">
        <f>Table1[[#This Row],[Gross Revenue]]-Table1[[#This Row],[Budget]]</f>
        <v>-28791977</v>
      </c>
      <c r="T1433" s="10">
        <f>Table1[[#This Row],[Profit]]/Table1[[#This Row],[Budget]]</f>
        <v>-0.68552326190476187</v>
      </c>
    </row>
    <row r="1434" spans="1:20" x14ac:dyDescent="0.25">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11">
        <v>6592103</v>
      </c>
      <c r="R1434" s="11">
        <v>35000000</v>
      </c>
      <c r="S1434" s="11">
        <f>Table1[[#This Row],[Gross Revenue]]-Table1[[#This Row],[Budget]]</f>
        <v>-28407897</v>
      </c>
      <c r="T1434" s="10">
        <f>Table1[[#This Row],[Profit]]/Table1[[#This Row],[Budget]]</f>
        <v>-0.81165419999999999</v>
      </c>
    </row>
    <row r="1435" spans="1:20" x14ac:dyDescent="0.25">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11">
        <v>25776062</v>
      </c>
      <c r="R1435" s="11">
        <v>12000000</v>
      </c>
      <c r="S1435" s="11">
        <f>Table1[[#This Row],[Gross Revenue]]-Table1[[#This Row],[Budget]]</f>
        <v>13776062</v>
      </c>
      <c r="T1435" s="10">
        <f>Table1[[#This Row],[Profit]]/Table1[[#This Row],[Budget]]</f>
        <v>1.1480051666666666</v>
      </c>
    </row>
    <row r="1436" spans="1:20" x14ac:dyDescent="0.25">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11">
        <v>32983713</v>
      </c>
      <c r="R1436" s="11">
        <v>20000000</v>
      </c>
      <c r="S1436" s="11">
        <f>Table1[[#This Row],[Gross Revenue]]-Table1[[#This Row],[Budget]]</f>
        <v>12983713</v>
      </c>
      <c r="T1436" s="10">
        <f>Table1[[#This Row],[Profit]]/Table1[[#This Row],[Budget]]</f>
        <v>0.64918564999999995</v>
      </c>
    </row>
    <row r="1437" spans="1:20" x14ac:dyDescent="0.25">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11">
        <v>2506446</v>
      </c>
      <c r="R1437" s="11">
        <v>2000000</v>
      </c>
      <c r="S1437" s="11">
        <f>Table1[[#This Row],[Gross Revenue]]-Table1[[#This Row],[Budget]]</f>
        <v>506446</v>
      </c>
      <c r="T1437" s="10">
        <f>Table1[[#This Row],[Profit]]/Table1[[#This Row],[Budget]]</f>
        <v>0.25322299999999998</v>
      </c>
    </row>
    <row r="1438" spans="1:20" x14ac:dyDescent="0.25">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11">
        <v>77679638</v>
      </c>
      <c r="R1438" s="11">
        <v>100000000</v>
      </c>
      <c r="S1438" s="11">
        <f>Table1[[#This Row],[Gross Revenue]]-Table1[[#This Row],[Budget]]</f>
        <v>-22320362</v>
      </c>
      <c r="T1438" s="10">
        <f>Table1[[#This Row],[Profit]]/Table1[[#This Row],[Budget]]</f>
        <v>-0.22320361999999999</v>
      </c>
    </row>
    <row r="1439" spans="1:20" x14ac:dyDescent="0.25">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11">
        <v>236266</v>
      </c>
      <c r="R1439" s="11">
        <v>3500000</v>
      </c>
      <c r="S1439" s="11">
        <f>Table1[[#This Row],[Gross Revenue]]-Table1[[#This Row],[Budget]]</f>
        <v>-3263734</v>
      </c>
      <c r="T1439" s="10">
        <f>Table1[[#This Row],[Profit]]/Table1[[#This Row],[Budget]]</f>
        <v>-0.93249542857142853</v>
      </c>
    </row>
    <row r="1440" spans="1:20" x14ac:dyDescent="0.25">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11">
        <v>30079316</v>
      </c>
      <c r="R1440" s="11">
        <v>35000000</v>
      </c>
      <c r="S1440" s="11">
        <f>Table1[[#This Row],[Gross Revenue]]-Table1[[#This Row],[Budget]]</f>
        <v>-4920684</v>
      </c>
      <c r="T1440" s="10">
        <f>Table1[[#This Row],[Profit]]/Table1[[#This Row],[Budget]]</f>
        <v>-0.14059097142857144</v>
      </c>
    </row>
    <row r="1441" spans="1:20" x14ac:dyDescent="0.25">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11">
        <v>15361537</v>
      </c>
      <c r="R1441" s="11">
        <v>13000000</v>
      </c>
      <c r="S1441" s="11">
        <f>Table1[[#This Row],[Gross Revenue]]-Table1[[#This Row],[Budget]]</f>
        <v>2361537</v>
      </c>
      <c r="T1441" s="10">
        <f>Table1[[#This Row],[Profit]]/Table1[[#This Row],[Budget]]</f>
        <v>0.1816566923076923</v>
      </c>
    </row>
    <row r="1442" spans="1:20" x14ac:dyDescent="0.25">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11">
        <v>30259652</v>
      </c>
      <c r="R1442" s="11">
        <v>15000000</v>
      </c>
      <c r="S1442" s="11">
        <f>Table1[[#This Row],[Gross Revenue]]-Table1[[#This Row],[Budget]]</f>
        <v>15259652</v>
      </c>
      <c r="T1442" s="10">
        <f>Table1[[#This Row],[Profit]]/Table1[[#This Row],[Budget]]</f>
        <v>1.0173101333333334</v>
      </c>
    </row>
    <row r="1443" spans="1:20" x14ac:dyDescent="0.25">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11">
        <v>261970615</v>
      </c>
      <c r="R1443" s="11">
        <v>100000000</v>
      </c>
      <c r="S1443" s="11">
        <f>Table1[[#This Row],[Gross Revenue]]-Table1[[#This Row],[Budget]]</f>
        <v>161970615</v>
      </c>
      <c r="T1443" s="10">
        <f>Table1[[#This Row],[Profit]]/Table1[[#This Row],[Budget]]</f>
        <v>1.6197061500000001</v>
      </c>
    </row>
    <row r="1444" spans="1:20" x14ac:dyDescent="0.25">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11">
        <v>19076815</v>
      </c>
      <c r="R1444" s="11">
        <v>60000000</v>
      </c>
      <c r="S1444" s="11">
        <f>Table1[[#This Row],[Gross Revenue]]-Table1[[#This Row],[Budget]]</f>
        <v>-40923185</v>
      </c>
      <c r="T1444" s="10">
        <f>Table1[[#This Row],[Profit]]/Table1[[#This Row],[Budget]]</f>
        <v>-0.68205308333333337</v>
      </c>
    </row>
    <row r="1445" spans="1:20" x14ac:dyDescent="0.25">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11">
        <v>84961</v>
      </c>
      <c r="R1445" s="11">
        <v>31000000</v>
      </c>
      <c r="S1445" s="11">
        <f>Table1[[#This Row],[Gross Revenue]]-Table1[[#This Row],[Budget]]</f>
        <v>-30915039</v>
      </c>
      <c r="T1445" s="10">
        <f>Table1[[#This Row],[Profit]]/Table1[[#This Row],[Budget]]</f>
        <v>-0.9972593225806452</v>
      </c>
    </row>
    <row r="1446" spans="1:20" x14ac:dyDescent="0.25">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11">
        <v>13684949</v>
      </c>
      <c r="R1446" s="11">
        <v>3000000</v>
      </c>
      <c r="S1446" s="11">
        <f>Table1[[#This Row],[Gross Revenue]]-Table1[[#This Row],[Budget]]</f>
        <v>10684949</v>
      </c>
      <c r="T1446" s="10">
        <f>Table1[[#This Row],[Profit]]/Table1[[#This Row],[Budget]]</f>
        <v>3.5616496666666668</v>
      </c>
    </row>
    <row r="1447" spans="1:20" x14ac:dyDescent="0.25">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11">
        <v>41543207</v>
      </c>
      <c r="R1447" s="11">
        <v>42000000</v>
      </c>
      <c r="S1447" s="11">
        <f>Table1[[#This Row],[Gross Revenue]]-Table1[[#This Row],[Budget]]</f>
        <v>-456793</v>
      </c>
      <c r="T1447" s="10">
        <f>Table1[[#This Row],[Profit]]/Table1[[#This Row],[Budget]]</f>
        <v>-1.0876023809523809E-2</v>
      </c>
    </row>
    <row r="1448" spans="1:20" x14ac:dyDescent="0.25">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11">
        <v>4839383</v>
      </c>
      <c r="R1448" s="11">
        <v>16000000</v>
      </c>
      <c r="S1448" s="11">
        <f>Table1[[#This Row],[Gross Revenue]]-Table1[[#This Row],[Budget]]</f>
        <v>-11160617</v>
      </c>
      <c r="T1448" s="10">
        <f>Table1[[#This Row],[Profit]]/Table1[[#This Row],[Budget]]</f>
        <v>-0.69753856250000001</v>
      </c>
    </row>
    <row r="1449" spans="1:20" x14ac:dyDescent="0.25">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11">
        <v>33105600</v>
      </c>
      <c r="R1449" s="11">
        <v>70000000</v>
      </c>
      <c r="S1449" s="11">
        <f>Table1[[#This Row],[Gross Revenue]]-Table1[[#This Row],[Budget]]</f>
        <v>-36894400</v>
      </c>
      <c r="T1449" s="10">
        <f>Table1[[#This Row],[Profit]]/Table1[[#This Row],[Budget]]</f>
        <v>-0.52706285714285717</v>
      </c>
    </row>
    <row r="1450" spans="1:20" x14ac:dyDescent="0.25">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11">
        <v>176387405</v>
      </c>
      <c r="R1450" s="11">
        <v>59000000</v>
      </c>
      <c r="S1450" s="11">
        <f>Table1[[#This Row],[Gross Revenue]]-Table1[[#This Row],[Budget]]</f>
        <v>117387405</v>
      </c>
      <c r="T1450" s="10">
        <f>Table1[[#This Row],[Profit]]/Table1[[#This Row],[Budget]]</f>
        <v>1.989617033898305</v>
      </c>
    </row>
    <row r="1451" spans="1:20" x14ac:dyDescent="0.25">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11">
        <v>4681503</v>
      </c>
      <c r="R1451" s="11">
        <v>9000000</v>
      </c>
      <c r="S1451" s="11">
        <f>Table1[[#This Row],[Gross Revenue]]-Table1[[#This Row],[Budget]]</f>
        <v>-4318497</v>
      </c>
      <c r="T1451" s="10">
        <f>Table1[[#This Row],[Profit]]/Table1[[#This Row],[Budget]]</f>
        <v>-0.47983300000000001</v>
      </c>
    </row>
    <row r="1452" spans="1:20" x14ac:dyDescent="0.25">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11">
        <v>67263182</v>
      </c>
      <c r="R1452" s="11">
        <v>46000000</v>
      </c>
      <c r="S1452" s="11">
        <f>Table1[[#This Row],[Gross Revenue]]-Table1[[#This Row],[Budget]]</f>
        <v>21263182</v>
      </c>
      <c r="T1452" s="10">
        <f>Table1[[#This Row],[Profit]]/Table1[[#This Row],[Budget]]</f>
        <v>0.46224308695652172</v>
      </c>
    </row>
    <row r="1453" spans="1:20" x14ac:dyDescent="0.25">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11">
        <v>47329</v>
      </c>
      <c r="R1453" s="11">
        <v>750000</v>
      </c>
      <c r="S1453" s="11">
        <f>Table1[[#This Row],[Gross Revenue]]-Table1[[#This Row],[Budget]]</f>
        <v>-702671</v>
      </c>
      <c r="T1453" s="10">
        <f>Table1[[#This Row],[Profit]]/Table1[[#This Row],[Budget]]</f>
        <v>-0.93689466666666665</v>
      </c>
    </row>
    <row r="1454" spans="1:20" x14ac:dyDescent="0.25">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11">
        <v>64267897</v>
      </c>
      <c r="R1454" s="11">
        <v>5000000</v>
      </c>
      <c r="S1454" s="11">
        <f>Table1[[#This Row],[Gross Revenue]]-Table1[[#This Row],[Budget]]</f>
        <v>59267897</v>
      </c>
      <c r="T1454" s="10">
        <f>Table1[[#This Row],[Profit]]/Table1[[#This Row],[Budget]]</f>
        <v>11.853579399999999</v>
      </c>
    </row>
    <row r="1455" spans="1:20" x14ac:dyDescent="0.25">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11">
        <v>71026631</v>
      </c>
      <c r="R1455" s="11">
        <v>36000000</v>
      </c>
      <c r="S1455" s="11">
        <f>Table1[[#This Row],[Gross Revenue]]-Table1[[#This Row],[Budget]]</f>
        <v>35026631</v>
      </c>
      <c r="T1455" s="10">
        <f>Table1[[#This Row],[Profit]]/Table1[[#This Row],[Budget]]</f>
        <v>0.97296197222222225</v>
      </c>
    </row>
    <row r="1456" spans="1:20" x14ac:dyDescent="0.25">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11">
        <v>25571351</v>
      </c>
      <c r="R1456" s="11">
        <v>14000000</v>
      </c>
      <c r="S1456" s="11">
        <f>Table1[[#This Row],[Gross Revenue]]-Table1[[#This Row],[Budget]]</f>
        <v>11571351</v>
      </c>
      <c r="T1456" s="10">
        <f>Table1[[#This Row],[Profit]]/Table1[[#This Row],[Budget]]</f>
        <v>0.82652507142857146</v>
      </c>
    </row>
    <row r="1457" spans="1:20" x14ac:dyDescent="0.25">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11">
        <v>13571817</v>
      </c>
      <c r="R1457" s="11">
        <v>15600000</v>
      </c>
      <c r="S1457" s="11">
        <f>Table1[[#This Row],[Gross Revenue]]-Table1[[#This Row],[Budget]]</f>
        <v>-2028183</v>
      </c>
      <c r="T1457" s="10">
        <f>Table1[[#This Row],[Profit]]/Table1[[#This Row],[Budget]]</f>
        <v>-0.13001173076923078</v>
      </c>
    </row>
    <row r="1458" spans="1:20" x14ac:dyDescent="0.25">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11">
        <v>35168677</v>
      </c>
      <c r="R1458" s="11">
        <v>100000000</v>
      </c>
      <c r="S1458" s="11">
        <f>Table1[[#This Row],[Gross Revenue]]-Table1[[#This Row],[Budget]]</f>
        <v>-64831323</v>
      </c>
      <c r="T1458" s="10">
        <f>Table1[[#This Row],[Profit]]/Table1[[#This Row],[Budget]]</f>
        <v>-0.64831322999999996</v>
      </c>
    </row>
    <row r="1459" spans="1:20" x14ac:dyDescent="0.25">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11">
        <v>16033556</v>
      </c>
      <c r="R1459" s="11">
        <v>10000000</v>
      </c>
      <c r="S1459" s="11">
        <f>Table1[[#This Row],[Gross Revenue]]-Table1[[#This Row],[Budget]]</f>
        <v>6033556</v>
      </c>
      <c r="T1459" s="10">
        <f>Table1[[#This Row],[Profit]]/Table1[[#This Row],[Budget]]</f>
        <v>0.60335559999999999</v>
      </c>
    </row>
    <row r="1460" spans="1:20" x14ac:dyDescent="0.25">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11">
        <v>3895664</v>
      </c>
      <c r="R1460" s="11">
        <v>5300000</v>
      </c>
      <c r="S1460" s="11">
        <f>Table1[[#This Row],[Gross Revenue]]-Table1[[#This Row],[Budget]]</f>
        <v>-1404336</v>
      </c>
      <c r="T1460" s="10">
        <f>Table1[[#This Row],[Profit]]/Table1[[#This Row],[Budget]]</f>
        <v>-0.26496905660377357</v>
      </c>
    </row>
    <row r="1461" spans="1:20" x14ac:dyDescent="0.25">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11">
        <v>14448589</v>
      </c>
      <c r="R1461" s="11">
        <v>40000000</v>
      </c>
      <c r="S1461" s="11">
        <f>Table1[[#This Row],[Gross Revenue]]-Table1[[#This Row],[Budget]]</f>
        <v>-25551411</v>
      </c>
      <c r="T1461" s="10">
        <f>Table1[[#This Row],[Profit]]/Table1[[#This Row],[Budget]]</f>
        <v>-0.63878527500000004</v>
      </c>
    </row>
    <row r="1462" spans="1:20" x14ac:dyDescent="0.25">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11">
        <v>51432423</v>
      </c>
      <c r="R1462" s="11">
        <v>30000000</v>
      </c>
      <c r="S1462" s="11">
        <f>Table1[[#This Row],[Gross Revenue]]-Table1[[#This Row],[Budget]]</f>
        <v>21432423</v>
      </c>
      <c r="T1462" s="10">
        <f>Table1[[#This Row],[Profit]]/Table1[[#This Row],[Budget]]</f>
        <v>0.71441410000000005</v>
      </c>
    </row>
    <row r="1463" spans="1:20" x14ac:dyDescent="0.25">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11">
        <v>145771527</v>
      </c>
      <c r="R1463" s="11">
        <v>80000000</v>
      </c>
      <c r="S1463" s="11">
        <f>Table1[[#This Row],[Gross Revenue]]-Table1[[#This Row],[Budget]]</f>
        <v>65771527</v>
      </c>
      <c r="T1463" s="10">
        <f>Table1[[#This Row],[Profit]]/Table1[[#This Row],[Budget]]</f>
        <v>0.82214408750000001</v>
      </c>
    </row>
    <row r="1464" spans="1:20" x14ac:dyDescent="0.25">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11">
        <v>93815117</v>
      </c>
      <c r="R1464" s="11">
        <v>55000000</v>
      </c>
      <c r="S1464" s="11">
        <f>Table1[[#This Row],[Gross Revenue]]-Table1[[#This Row],[Budget]]</f>
        <v>38815117</v>
      </c>
      <c r="T1464" s="10">
        <f>Table1[[#This Row],[Profit]]/Table1[[#This Row],[Budget]]</f>
        <v>0.70572939999999995</v>
      </c>
    </row>
    <row r="1465" spans="1:20" x14ac:dyDescent="0.25">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11">
        <v>19184015</v>
      </c>
      <c r="R1465" s="11">
        <v>3000000</v>
      </c>
      <c r="S1465" s="11">
        <f>Table1[[#This Row],[Gross Revenue]]-Table1[[#This Row],[Budget]]</f>
        <v>16184015</v>
      </c>
      <c r="T1465" s="10">
        <f>Table1[[#This Row],[Profit]]/Table1[[#This Row],[Budget]]</f>
        <v>5.3946716666666665</v>
      </c>
    </row>
    <row r="1466" spans="1:20" x14ac:dyDescent="0.25">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11">
        <v>145540</v>
      </c>
      <c r="R1466" s="11">
        <v>500000</v>
      </c>
      <c r="S1466" s="11">
        <f>Table1[[#This Row],[Gross Revenue]]-Table1[[#This Row],[Budget]]</f>
        <v>-354460</v>
      </c>
      <c r="T1466" s="10">
        <f>Table1[[#This Row],[Profit]]/Table1[[#This Row],[Budget]]</f>
        <v>-0.70891999999999999</v>
      </c>
    </row>
    <row r="1467" spans="1:20" x14ac:dyDescent="0.25">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11">
        <v>190418803</v>
      </c>
      <c r="R1467" s="11">
        <v>140000000</v>
      </c>
      <c r="S1467" s="11">
        <f>Table1[[#This Row],[Gross Revenue]]-Table1[[#This Row],[Budget]]</f>
        <v>50418803</v>
      </c>
      <c r="T1467" s="10">
        <f>Table1[[#This Row],[Profit]]/Table1[[#This Row],[Budget]]</f>
        <v>0.36013430714285716</v>
      </c>
    </row>
    <row r="1468" spans="1:20" x14ac:dyDescent="0.25">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11">
        <v>4239767</v>
      </c>
      <c r="R1468" s="11">
        <v>7500000</v>
      </c>
      <c r="S1468" s="11">
        <f>Table1[[#This Row],[Gross Revenue]]-Table1[[#This Row],[Budget]]</f>
        <v>-3260233</v>
      </c>
      <c r="T1468" s="10">
        <f>Table1[[#This Row],[Profit]]/Table1[[#This Row],[Budget]]</f>
        <v>-0.43469773333333334</v>
      </c>
    </row>
    <row r="1469" spans="1:20" x14ac:dyDescent="0.25">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11">
        <v>132014112</v>
      </c>
      <c r="R1469" s="11">
        <v>102000000</v>
      </c>
      <c r="S1469" s="11">
        <f>Table1[[#This Row],[Gross Revenue]]-Table1[[#This Row],[Budget]]</f>
        <v>30014112</v>
      </c>
      <c r="T1469" s="10">
        <f>Table1[[#This Row],[Profit]]/Table1[[#This Row],[Budget]]</f>
        <v>0.29425600000000002</v>
      </c>
    </row>
    <row r="1470" spans="1:20" x14ac:dyDescent="0.25">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11">
        <v>146402</v>
      </c>
      <c r="R1470" s="11">
        <v>4000000</v>
      </c>
      <c r="S1470" s="11">
        <f>Table1[[#This Row],[Gross Revenue]]-Table1[[#This Row],[Budget]]</f>
        <v>-3853598</v>
      </c>
      <c r="T1470" s="10">
        <f>Table1[[#This Row],[Profit]]/Table1[[#This Row],[Budget]]</f>
        <v>-0.96339949999999996</v>
      </c>
    </row>
    <row r="1471" spans="1:20" x14ac:dyDescent="0.25">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11">
        <v>6830957</v>
      </c>
      <c r="R1471" s="11">
        <v>21000000</v>
      </c>
      <c r="S1471" s="11">
        <f>Table1[[#This Row],[Gross Revenue]]-Table1[[#This Row],[Budget]]</f>
        <v>-14169043</v>
      </c>
      <c r="T1471" s="10">
        <f>Table1[[#This Row],[Profit]]/Table1[[#This Row],[Budget]]</f>
        <v>-0.67471633333333336</v>
      </c>
    </row>
    <row r="1472" spans="1:20" x14ac:dyDescent="0.25">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11">
        <v>126203320</v>
      </c>
      <c r="R1472" s="11">
        <v>50000000</v>
      </c>
      <c r="S1472" s="11">
        <f>Table1[[#This Row],[Gross Revenue]]-Table1[[#This Row],[Budget]]</f>
        <v>76203320</v>
      </c>
      <c r="T1472" s="10">
        <f>Table1[[#This Row],[Profit]]/Table1[[#This Row],[Budget]]</f>
        <v>1.5240663999999999</v>
      </c>
    </row>
    <row r="1473" spans="1:20" x14ac:dyDescent="0.25">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11">
        <v>31874869</v>
      </c>
      <c r="R1473" s="11">
        <v>50000000</v>
      </c>
      <c r="S1473" s="11">
        <f>Table1[[#This Row],[Gross Revenue]]-Table1[[#This Row],[Budget]]</f>
        <v>-18125131</v>
      </c>
      <c r="T1473" s="10">
        <f>Table1[[#This Row],[Profit]]/Table1[[#This Row],[Budget]]</f>
        <v>-0.36250262</v>
      </c>
    </row>
    <row r="1474" spans="1:20" x14ac:dyDescent="0.25">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11">
        <v>241437427</v>
      </c>
      <c r="R1474" s="11">
        <v>5000000</v>
      </c>
      <c r="S1474" s="11">
        <f>Table1[[#This Row],[Gross Revenue]]-Table1[[#This Row],[Budget]]</f>
        <v>236437427</v>
      </c>
      <c r="T1474" s="10">
        <f>Table1[[#This Row],[Profit]]/Table1[[#This Row],[Budget]]</f>
        <v>47.287485400000001</v>
      </c>
    </row>
    <row r="1475" spans="1:20" x14ac:dyDescent="0.25">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11">
        <v>10460089</v>
      </c>
      <c r="R1475" s="11">
        <v>7500000</v>
      </c>
      <c r="S1475" s="11">
        <f>Table1[[#This Row],[Gross Revenue]]-Table1[[#This Row],[Budget]]</f>
        <v>2960089</v>
      </c>
      <c r="T1475" s="10">
        <f>Table1[[#This Row],[Profit]]/Table1[[#This Row],[Budget]]</f>
        <v>0.39467853333333336</v>
      </c>
    </row>
    <row r="1476" spans="1:20" x14ac:dyDescent="0.25">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11">
        <v>1309849</v>
      </c>
      <c r="R1476" s="11">
        <v>10000000</v>
      </c>
      <c r="S1476" s="11">
        <f>Table1[[#This Row],[Gross Revenue]]-Table1[[#This Row],[Budget]]</f>
        <v>-8690151</v>
      </c>
      <c r="T1476" s="10">
        <f>Table1[[#This Row],[Profit]]/Table1[[#This Row],[Budget]]</f>
        <v>-0.86901510000000004</v>
      </c>
    </row>
    <row r="1477" spans="1:20" x14ac:dyDescent="0.25">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11">
        <v>31597131</v>
      </c>
      <c r="R1477" s="11">
        <v>12000000</v>
      </c>
      <c r="S1477" s="11">
        <f>Table1[[#This Row],[Gross Revenue]]-Table1[[#This Row],[Budget]]</f>
        <v>19597131</v>
      </c>
      <c r="T1477" s="10">
        <f>Table1[[#This Row],[Profit]]/Table1[[#This Row],[Budget]]</f>
        <v>1.6330942500000001</v>
      </c>
    </row>
    <row r="1478" spans="1:20" x14ac:dyDescent="0.25">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11">
        <v>95308367</v>
      </c>
      <c r="R1478" s="11">
        <v>48000000</v>
      </c>
      <c r="S1478" s="11">
        <f>Table1[[#This Row],[Gross Revenue]]-Table1[[#This Row],[Budget]]</f>
        <v>47308367</v>
      </c>
      <c r="T1478" s="10">
        <f>Table1[[#This Row],[Profit]]/Table1[[#This Row],[Budget]]</f>
        <v>0.98559097916666671</v>
      </c>
    </row>
    <row r="1479" spans="1:20" x14ac:dyDescent="0.25">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11">
        <v>121972</v>
      </c>
      <c r="R1479" s="11">
        <v>22000000</v>
      </c>
      <c r="S1479" s="11">
        <f>Table1[[#This Row],[Gross Revenue]]-Table1[[#This Row],[Budget]]</f>
        <v>-21878028</v>
      </c>
      <c r="T1479" s="10">
        <f>Table1[[#This Row],[Profit]]/Table1[[#This Row],[Budget]]</f>
        <v>-0.99445581818181816</v>
      </c>
    </row>
    <row r="1480" spans="1:20" x14ac:dyDescent="0.25">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11">
        <v>46563158</v>
      </c>
      <c r="R1480" s="11">
        <v>13000000</v>
      </c>
      <c r="S1480" s="11">
        <f>Table1[[#This Row],[Gross Revenue]]-Table1[[#This Row],[Budget]]</f>
        <v>33563158</v>
      </c>
      <c r="T1480" s="10">
        <f>Table1[[#This Row],[Profit]]/Table1[[#This Row],[Budget]]</f>
        <v>2.5817813846153848</v>
      </c>
    </row>
    <row r="1481" spans="1:20" x14ac:dyDescent="0.25">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11">
        <v>562059</v>
      </c>
      <c r="R1481" s="11">
        <v>4000000</v>
      </c>
      <c r="S1481" s="11">
        <f>Table1[[#This Row],[Gross Revenue]]-Table1[[#This Row],[Budget]]</f>
        <v>-3437941</v>
      </c>
      <c r="T1481" s="10">
        <f>Table1[[#This Row],[Profit]]/Table1[[#This Row],[Budget]]</f>
        <v>-0.85948524999999998</v>
      </c>
    </row>
    <row r="1482" spans="1:20" x14ac:dyDescent="0.25">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11">
        <v>17791031</v>
      </c>
      <c r="R1482" s="11">
        <v>25000000</v>
      </c>
      <c r="S1482" s="11">
        <f>Table1[[#This Row],[Gross Revenue]]-Table1[[#This Row],[Budget]]</f>
        <v>-7208969</v>
      </c>
      <c r="T1482" s="10">
        <f>Table1[[#This Row],[Profit]]/Table1[[#This Row],[Budget]]</f>
        <v>-0.28835875999999999</v>
      </c>
    </row>
    <row r="1483" spans="1:20" x14ac:dyDescent="0.25">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11">
        <v>30307804</v>
      </c>
      <c r="R1483" s="11">
        <v>35000000</v>
      </c>
      <c r="S1483" s="11">
        <f>Table1[[#This Row],[Gross Revenue]]-Table1[[#This Row],[Budget]]</f>
        <v>-4692196</v>
      </c>
      <c r="T1483" s="10">
        <f>Table1[[#This Row],[Profit]]/Table1[[#This Row],[Budget]]</f>
        <v>-0.13406274285714287</v>
      </c>
    </row>
    <row r="1484" spans="1:20" x14ac:dyDescent="0.25">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11">
        <v>6165429</v>
      </c>
      <c r="R1484" s="11">
        <v>6000000</v>
      </c>
      <c r="S1484" s="11">
        <f>Table1[[#This Row],[Gross Revenue]]-Table1[[#This Row],[Budget]]</f>
        <v>165429</v>
      </c>
      <c r="T1484" s="10">
        <f>Table1[[#This Row],[Profit]]/Table1[[#This Row],[Budget]]</f>
        <v>2.7571499999999999E-2</v>
      </c>
    </row>
    <row r="1485" spans="1:20" x14ac:dyDescent="0.25">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11">
        <v>2073984</v>
      </c>
      <c r="R1485" s="11">
        <v>800000</v>
      </c>
      <c r="S1485" s="11">
        <f>Table1[[#This Row],[Gross Revenue]]-Table1[[#This Row],[Budget]]</f>
        <v>1273984</v>
      </c>
      <c r="T1485" s="10">
        <f>Table1[[#This Row],[Profit]]/Table1[[#This Row],[Budget]]</f>
        <v>1.5924799999999999</v>
      </c>
    </row>
    <row r="1486" spans="1:20" x14ac:dyDescent="0.25">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11">
        <v>5844929</v>
      </c>
      <c r="R1486" s="11">
        <v>3000000</v>
      </c>
      <c r="S1486" s="11">
        <f>Table1[[#This Row],[Gross Revenue]]-Table1[[#This Row],[Budget]]</f>
        <v>2844929</v>
      </c>
      <c r="T1486" s="10">
        <f>Table1[[#This Row],[Profit]]/Table1[[#This Row],[Budget]]</f>
        <v>0.94830966666666672</v>
      </c>
    </row>
    <row r="1487" spans="1:20" x14ac:dyDescent="0.25">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11">
        <v>92930005</v>
      </c>
      <c r="R1487" s="11">
        <v>78000000</v>
      </c>
      <c r="S1487" s="11">
        <f>Table1[[#This Row],[Gross Revenue]]-Table1[[#This Row],[Budget]]</f>
        <v>14930005</v>
      </c>
      <c r="T1487" s="10">
        <f>Table1[[#This Row],[Profit]]/Table1[[#This Row],[Budget]]</f>
        <v>0.1914103205128205</v>
      </c>
    </row>
    <row r="1488" spans="1:20" x14ac:dyDescent="0.25">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11">
        <v>43060566</v>
      </c>
      <c r="R1488" s="11">
        <v>60000000</v>
      </c>
      <c r="S1488" s="11">
        <f>Table1[[#This Row],[Gross Revenue]]-Table1[[#This Row],[Budget]]</f>
        <v>-16939434</v>
      </c>
      <c r="T1488" s="10">
        <f>Table1[[#This Row],[Profit]]/Table1[[#This Row],[Budget]]</f>
        <v>-0.28232390000000002</v>
      </c>
    </row>
    <row r="1489" spans="1:20" x14ac:dyDescent="0.25">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11">
        <v>39532308</v>
      </c>
      <c r="R1489" s="11">
        <v>33000000</v>
      </c>
      <c r="S1489" s="11">
        <f>Table1[[#This Row],[Gross Revenue]]-Table1[[#This Row],[Budget]]</f>
        <v>6532308</v>
      </c>
      <c r="T1489" s="10">
        <f>Table1[[#This Row],[Profit]]/Table1[[#This Row],[Budget]]</f>
        <v>0.19794872727272728</v>
      </c>
    </row>
    <row r="1490" spans="1:20" x14ac:dyDescent="0.25">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11">
        <v>48423368</v>
      </c>
      <c r="R1490" s="11">
        <v>20000000</v>
      </c>
      <c r="S1490" s="11">
        <f>Table1[[#This Row],[Gross Revenue]]-Table1[[#This Row],[Budget]]</f>
        <v>28423368</v>
      </c>
      <c r="T1490" s="10">
        <f>Table1[[#This Row],[Profit]]/Table1[[#This Row],[Budget]]</f>
        <v>1.4211684</v>
      </c>
    </row>
    <row r="1491" spans="1:20" x14ac:dyDescent="0.25">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11">
        <v>104054514</v>
      </c>
      <c r="R1491" s="11">
        <v>80000000</v>
      </c>
      <c r="S1491" s="11">
        <f>Table1[[#This Row],[Gross Revenue]]-Table1[[#This Row],[Budget]]</f>
        <v>24054514</v>
      </c>
      <c r="T1491" s="10">
        <f>Table1[[#This Row],[Profit]]/Table1[[#This Row],[Budget]]</f>
        <v>0.300681425</v>
      </c>
    </row>
    <row r="1492" spans="1:20" x14ac:dyDescent="0.25">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11">
        <v>18990542</v>
      </c>
      <c r="R1492" s="11">
        <v>70000000</v>
      </c>
      <c r="S1492" s="11">
        <f>Table1[[#This Row],[Gross Revenue]]-Table1[[#This Row],[Budget]]</f>
        <v>-51009458</v>
      </c>
      <c r="T1492" s="10">
        <f>Table1[[#This Row],[Profit]]/Table1[[#This Row],[Budget]]</f>
        <v>-0.72870654285714287</v>
      </c>
    </row>
    <row r="1493" spans="1:20" x14ac:dyDescent="0.25">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11">
        <v>153288182</v>
      </c>
      <c r="R1493" s="11">
        <v>84000000</v>
      </c>
      <c r="S1493" s="11">
        <f>Table1[[#This Row],[Gross Revenue]]-Table1[[#This Row],[Budget]]</f>
        <v>69288182</v>
      </c>
      <c r="T1493" s="10">
        <f>Table1[[#This Row],[Profit]]/Table1[[#This Row],[Budget]]</f>
        <v>0.82485930952380948</v>
      </c>
    </row>
    <row r="1494" spans="1:20" x14ac:dyDescent="0.25">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11">
        <v>4046737</v>
      </c>
      <c r="R1494" s="11">
        <v>4000000</v>
      </c>
      <c r="S1494" s="11">
        <f>Table1[[#This Row],[Gross Revenue]]-Table1[[#This Row],[Budget]]</f>
        <v>46737</v>
      </c>
      <c r="T1494" s="10">
        <f>Table1[[#This Row],[Profit]]/Table1[[#This Row],[Budget]]</f>
        <v>1.168425E-2</v>
      </c>
    </row>
    <row r="1495" spans="1:20" x14ac:dyDescent="0.25">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11">
        <v>16930185</v>
      </c>
      <c r="R1495" s="11">
        <v>29000000</v>
      </c>
      <c r="S1495" s="11">
        <f>Table1[[#This Row],[Gross Revenue]]-Table1[[#This Row],[Budget]]</f>
        <v>-12069815</v>
      </c>
      <c r="T1495" s="10">
        <f>Table1[[#This Row],[Profit]]/Table1[[#This Row],[Budget]]</f>
        <v>-0.4162005172413793</v>
      </c>
    </row>
    <row r="1496" spans="1:20" x14ac:dyDescent="0.25">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11">
        <v>227965690</v>
      </c>
      <c r="R1496" s="11">
        <v>72000000</v>
      </c>
      <c r="S1496" s="11">
        <f>Table1[[#This Row],[Gross Revenue]]-Table1[[#This Row],[Budget]]</f>
        <v>155965690</v>
      </c>
      <c r="T1496" s="10">
        <f>Table1[[#This Row],[Profit]]/Table1[[#This Row],[Budget]]</f>
        <v>2.1661901388888887</v>
      </c>
    </row>
    <row r="1497" spans="1:20" x14ac:dyDescent="0.25">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11">
        <v>4814244</v>
      </c>
      <c r="R1497" s="11">
        <v>11000000</v>
      </c>
      <c r="S1497" s="11">
        <f>Table1[[#This Row],[Gross Revenue]]-Table1[[#This Row],[Budget]]</f>
        <v>-6185756</v>
      </c>
      <c r="T1497" s="10">
        <f>Table1[[#This Row],[Profit]]/Table1[[#This Row],[Budget]]</f>
        <v>-0.56234145454545459</v>
      </c>
    </row>
    <row r="1498" spans="1:20" x14ac:dyDescent="0.25">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11">
        <v>81150692</v>
      </c>
      <c r="R1498" s="11">
        <v>35000000</v>
      </c>
      <c r="S1498" s="11">
        <f>Table1[[#This Row],[Gross Revenue]]-Table1[[#This Row],[Budget]]</f>
        <v>46150692</v>
      </c>
      <c r="T1498" s="10">
        <f>Table1[[#This Row],[Profit]]/Table1[[#This Row],[Budget]]</f>
        <v>1.3185912</v>
      </c>
    </row>
    <row r="1499" spans="1:20" x14ac:dyDescent="0.25">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11">
        <v>10198766</v>
      </c>
      <c r="R1499" s="11">
        <v>12000000</v>
      </c>
      <c r="S1499" s="11">
        <f>Table1[[#This Row],[Gross Revenue]]-Table1[[#This Row],[Budget]]</f>
        <v>-1801234</v>
      </c>
      <c r="T1499" s="10">
        <f>Table1[[#This Row],[Profit]]/Table1[[#This Row],[Budget]]</f>
        <v>-0.15010283333333332</v>
      </c>
    </row>
    <row r="1500" spans="1:20" x14ac:dyDescent="0.25">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11">
        <v>1641788</v>
      </c>
      <c r="R1500" s="11">
        <v>8000000</v>
      </c>
      <c r="S1500" s="11">
        <f>Table1[[#This Row],[Gross Revenue]]-Table1[[#This Row],[Budget]]</f>
        <v>-6358212</v>
      </c>
      <c r="T1500" s="10">
        <f>Table1[[#This Row],[Profit]]/Table1[[#This Row],[Budget]]</f>
        <v>-0.7947765</v>
      </c>
    </row>
    <row r="1501" spans="1:20" x14ac:dyDescent="0.25">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11">
        <v>403706375</v>
      </c>
      <c r="R1501" s="11">
        <v>139000000</v>
      </c>
      <c r="S1501" s="11">
        <f>Table1[[#This Row],[Gross Revenue]]-Table1[[#This Row],[Budget]]</f>
        <v>264706375</v>
      </c>
      <c r="T1501" s="10">
        <f>Table1[[#This Row],[Profit]]/Table1[[#This Row],[Budget]]</f>
        <v>1.9043624100719425</v>
      </c>
    </row>
    <row r="1502" spans="1:20" x14ac:dyDescent="0.25">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11">
        <v>73215310</v>
      </c>
      <c r="R1502" s="11">
        <v>80000000</v>
      </c>
      <c r="S1502" s="11">
        <f>Table1[[#This Row],[Gross Revenue]]-Table1[[#This Row],[Budget]]</f>
        <v>-6784690</v>
      </c>
      <c r="T1502" s="10">
        <f>Table1[[#This Row],[Profit]]/Table1[[#This Row],[Budget]]</f>
        <v>-8.4808624999999999E-2</v>
      </c>
    </row>
    <row r="1503" spans="1:20" x14ac:dyDescent="0.25">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11">
        <v>410241</v>
      </c>
      <c r="R1503" s="11">
        <v>2000000</v>
      </c>
      <c r="S1503" s="11">
        <f>Table1[[#This Row],[Gross Revenue]]-Table1[[#This Row],[Budget]]</f>
        <v>-1589759</v>
      </c>
      <c r="T1503" s="10">
        <f>Table1[[#This Row],[Profit]]/Table1[[#This Row],[Budget]]</f>
        <v>-0.79487949999999996</v>
      </c>
    </row>
    <row r="1504" spans="1:20" x14ac:dyDescent="0.25">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11">
        <v>85570368</v>
      </c>
      <c r="R1504" s="11">
        <v>38000000</v>
      </c>
      <c r="S1504" s="11">
        <f>Table1[[#This Row],[Gross Revenue]]-Table1[[#This Row],[Budget]]</f>
        <v>47570368</v>
      </c>
      <c r="T1504" s="10">
        <f>Table1[[#This Row],[Profit]]/Table1[[#This Row],[Budget]]</f>
        <v>1.2518517894736843</v>
      </c>
    </row>
    <row r="1505" spans="1:20" x14ac:dyDescent="0.25">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11">
        <v>43119879</v>
      </c>
      <c r="R1505" s="11">
        <v>60000000</v>
      </c>
      <c r="S1505" s="11">
        <f>Table1[[#This Row],[Gross Revenue]]-Table1[[#This Row],[Budget]]</f>
        <v>-16880121</v>
      </c>
      <c r="T1505" s="10">
        <f>Table1[[#This Row],[Profit]]/Table1[[#This Row],[Budget]]</f>
        <v>-0.28133534999999998</v>
      </c>
    </row>
    <row r="1506" spans="1:20" x14ac:dyDescent="0.25">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11">
        <v>310675583</v>
      </c>
      <c r="R1506" s="11">
        <v>115000000</v>
      </c>
      <c r="S1506" s="11">
        <f>Table1[[#This Row],[Gross Revenue]]-Table1[[#This Row],[Budget]]</f>
        <v>195675583</v>
      </c>
      <c r="T1506" s="10">
        <f>Table1[[#This Row],[Profit]]/Table1[[#This Row],[Budget]]</f>
        <v>1.7015268086956521</v>
      </c>
    </row>
    <row r="1507" spans="1:20" x14ac:dyDescent="0.25">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11">
        <v>13973532</v>
      </c>
      <c r="R1507" s="11">
        <v>25000000</v>
      </c>
      <c r="S1507" s="11">
        <f>Table1[[#This Row],[Gross Revenue]]-Table1[[#This Row],[Budget]]</f>
        <v>-11026468</v>
      </c>
      <c r="T1507" s="10">
        <f>Table1[[#This Row],[Profit]]/Table1[[#This Row],[Budget]]</f>
        <v>-0.44105872000000002</v>
      </c>
    </row>
    <row r="1508" spans="1:20" x14ac:dyDescent="0.25">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11">
        <v>119841</v>
      </c>
      <c r="R1508" s="11">
        <v>1500000</v>
      </c>
      <c r="S1508" s="11">
        <f>Table1[[#This Row],[Gross Revenue]]-Table1[[#This Row],[Budget]]</f>
        <v>-1380159</v>
      </c>
      <c r="T1508" s="10">
        <f>Table1[[#This Row],[Profit]]/Table1[[#This Row],[Budget]]</f>
        <v>-0.92010599999999998</v>
      </c>
    </row>
    <row r="1509" spans="1:20" x14ac:dyDescent="0.25">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11">
        <v>64736114</v>
      </c>
      <c r="R1509" s="11">
        <v>120000000</v>
      </c>
      <c r="S1509" s="11">
        <f>Table1[[#This Row],[Gross Revenue]]-Table1[[#This Row],[Budget]]</f>
        <v>-55263886</v>
      </c>
      <c r="T1509" s="10">
        <f>Table1[[#This Row],[Profit]]/Table1[[#This Row],[Budget]]</f>
        <v>-0.46053238333333335</v>
      </c>
    </row>
    <row r="1510" spans="1:20" x14ac:dyDescent="0.25">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11">
        <v>3064356</v>
      </c>
      <c r="R1510" s="11">
        <v>5600000</v>
      </c>
      <c r="S1510" s="11">
        <f>Table1[[#This Row],[Gross Revenue]]-Table1[[#This Row],[Budget]]</f>
        <v>-2535644</v>
      </c>
      <c r="T1510" s="10">
        <f>Table1[[#This Row],[Profit]]/Table1[[#This Row],[Budget]]</f>
        <v>-0.45279357142857141</v>
      </c>
    </row>
    <row r="1511" spans="1:20" x14ac:dyDescent="0.25">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11">
        <v>127214072</v>
      </c>
      <c r="R1511" s="11">
        <v>38000000</v>
      </c>
      <c r="S1511" s="11">
        <f>Table1[[#This Row],[Gross Revenue]]-Table1[[#This Row],[Budget]]</f>
        <v>89214072</v>
      </c>
      <c r="T1511" s="10">
        <f>Table1[[#This Row],[Profit]]/Table1[[#This Row],[Budget]]</f>
        <v>2.3477387368421052</v>
      </c>
    </row>
    <row r="1512" spans="1:20" x14ac:dyDescent="0.25">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11">
        <v>598645</v>
      </c>
      <c r="R1512" s="11">
        <v>10000000</v>
      </c>
      <c r="S1512" s="11">
        <f>Table1[[#This Row],[Gross Revenue]]-Table1[[#This Row],[Budget]]</f>
        <v>-9401355</v>
      </c>
      <c r="T1512" s="10">
        <f>Table1[[#This Row],[Profit]]/Table1[[#This Row],[Budget]]</f>
        <v>-0.94013550000000001</v>
      </c>
    </row>
    <row r="1513" spans="1:20" x14ac:dyDescent="0.25">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11">
        <v>28563926</v>
      </c>
      <c r="R1513" s="11">
        <v>8500000</v>
      </c>
      <c r="S1513" s="11">
        <f>Table1[[#This Row],[Gross Revenue]]-Table1[[#This Row],[Budget]]</f>
        <v>20063926</v>
      </c>
      <c r="T1513" s="10">
        <f>Table1[[#This Row],[Profit]]/Table1[[#This Row],[Budget]]</f>
        <v>2.3604618823529413</v>
      </c>
    </row>
    <row r="1514" spans="1:20" x14ac:dyDescent="0.25">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11">
        <v>4411102</v>
      </c>
      <c r="R1514" s="11">
        <v>100000000</v>
      </c>
      <c r="S1514" s="11">
        <f>Table1[[#This Row],[Gross Revenue]]-Table1[[#This Row],[Budget]]</f>
        <v>-95588898</v>
      </c>
      <c r="T1514" s="10">
        <f>Table1[[#This Row],[Profit]]/Table1[[#This Row],[Budget]]</f>
        <v>-0.95588898</v>
      </c>
    </row>
    <row r="1515" spans="1:20" x14ac:dyDescent="0.25">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11">
        <v>30306281</v>
      </c>
      <c r="R1515" s="11">
        <v>10000000</v>
      </c>
      <c r="S1515" s="11">
        <f>Table1[[#This Row],[Gross Revenue]]-Table1[[#This Row],[Budget]]</f>
        <v>20306281</v>
      </c>
      <c r="T1515" s="10">
        <f>Table1[[#This Row],[Profit]]/Table1[[#This Row],[Budget]]</f>
        <v>2.0306280999999999</v>
      </c>
    </row>
    <row r="1516" spans="1:20" x14ac:dyDescent="0.25">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11">
        <v>121468960</v>
      </c>
      <c r="R1516" s="11">
        <v>60000000</v>
      </c>
      <c r="S1516" s="11">
        <f>Table1[[#This Row],[Gross Revenue]]-Table1[[#This Row],[Budget]]</f>
        <v>61468960</v>
      </c>
      <c r="T1516" s="10">
        <f>Table1[[#This Row],[Profit]]/Table1[[#This Row],[Budget]]</f>
        <v>1.0244826666666667</v>
      </c>
    </row>
    <row r="1517" spans="1:20" x14ac:dyDescent="0.25">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11">
        <v>174682</v>
      </c>
      <c r="R1517" s="11">
        <v>200000</v>
      </c>
      <c r="S1517" s="11">
        <f>Table1[[#This Row],[Gross Revenue]]-Table1[[#This Row],[Budget]]</f>
        <v>-25318</v>
      </c>
      <c r="T1517" s="10">
        <f>Table1[[#This Row],[Profit]]/Table1[[#This Row],[Budget]]</f>
        <v>-0.12659000000000001</v>
      </c>
    </row>
    <row r="1518" spans="1:20" x14ac:dyDescent="0.25">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11">
        <v>54228104</v>
      </c>
      <c r="R1518" s="11">
        <v>35000000</v>
      </c>
      <c r="S1518" s="11">
        <f>Table1[[#This Row],[Gross Revenue]]-Table1[[#This Row],[Budget]]</f>
        <v>19228104</v>
      </c>
      <c r="T1518" s="10">
        <f>Table1[[#This Row],[Profit]]/Table1[[#This Row],[Budget]]</f>
        <v>0.54937440000000004</v>
      </c>
    </row>
    <row r="1519" spans="1:20" x14ac:dyDescent="0.25">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11">
        <v>16988996</v>
      </c>
      <c r="R1519" s="11">
        <v>35000000</v>
      </c>
      <c r="S1519" s="11">
        <f>Table1[[#This Row],[Gross Revenue]]-Table1[[#This Row],[Budget]]</f>
        <v>-18011004</v>
      </c>
      <c r="T1519" s="10">
        <f>Table1[[#This Row],[Profit]]/Table1[[#This Row],[Budget]]</f>
        <v>-0.51460011428571428</v>
      </c>
    </row>
    <row r="1520" spans="1:20" x14ac:dyDescent="0.25">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11">
        <v>28399192</v>
      </c>
      <c r="R1520" s="11">
        <v>13000000</v>
      </c>
      <c r="S1520" s="11">
        <f>Table1[[#This Row],[Gross Revenue]]-Table1[[#This Row],[Budget]]</f>
        <v>15399192</v>
      </c>
      <c r="T1520" s="10">
        <f>Table1[[#This Row],[Profit]]/Table1[[#This Row],[Budget]]</f>
        <v>1.1845532307692308</v>
      </c>
    </row>
    <row r="1521" spans="1:20" x14ac:dyDescent="0.25">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11">
        <v>1779284</v>
      </c>
      <c r="R1521" s="11">
        <v>12000000</v>
      </c>
      <c r="S1521" s="11">
        <f>Table1[[#This Row],[Gross Revenue]]-Table1[[#This Row],[Budget]]</f>
        <v>-10220716</v>
      </c>
      <c r="T1521" s="10">
        <f>Table1[[#This Row],[Profit]]/Table1[[#This Row],[Budget]]</f>
        <v>-0.85172633333333336</v>
      </c>
    </row>
    <row r="1522" spans="1:20" x14ac:dyDescent="0.25">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11">
        <v>14060950</v>
      </c>
      <c r="R1522" s="11">
        <v>12500000</v>
      </c>
      <c r="S1522" s="11">
        <f>Table1[[#This Row],[Gross Revenue]]-Table1[[#This Row],[Budget]]</f>
        <v>1560950</v>
      </c>
      <c r="T1522" s="10">
        <f>Table1[[#This Row],[Profit]]/Table1[[#This Row],[Budget]]</f>
        <v>0.124876</v>
      </c>
    </row>
    <row r="1523" spans="1:20" x14ac:dyDescent="0.25">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11">
        <v>18306166</v>
      </c>
      <c r="R1523" s="11">
        <v>35000000</v>
      </c>
      <c r="S1523" s="11">
        <f>Table1[[#This Row],[Gross Revenue]]-Table1[[#This Row],[Budget]]</f>
        <v>-16693834</v>
      </c>
      <c r="T1523" s="10">
        <f>Table1[[#This Row],[Profit]]/Table1[[#This Row],[Budget]]</f>
        <v>-0.47696668571428569</v>
      </c>
    </row>
    <row r="1524" spans="1:20" x14ac:dyDescent="0.25">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11">
        <v>14015786</v>
      </c>
      <c r="R1524" s="11">
        <v>5000000</v>
      </c>
      <c r="S1524" s="11">
        <f>Table1[[#This Row],[Gross Revenue]]-Table1[[#This Row],[Budget]]</f>
        <v>9015786</v>
      </c>
      <c r="T1524" s="10">
        <f>Table1[[#This Row],[Profit]]/Table1[[#This Row],[Budget]]</f>
        <v>1.8031572</v>
      </c>
    </row>
    <row r="1525" spans="1:20" x14ac:dyDescent="0.25">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11">
        <v>3517797</v>
      </c>
      <c r="R1525" s="11">
        <v>25000000</v>
      </c>
      <c r="S1525" s="11">
        <f>Table1[[#This Row],[Gross Revenue]]-Table1[[#This Row],[Budget]]</f>
        <v>-21482203</v>
      </c>
      <c r="T1525" s="10">
        <f>Table1[[#This Row],[Profit]]/Table1[[#This Row],[Budget]]</f>
        <v>-0.85928811999999999</v>
      </c>
    </row>
    <row r="1526" spans="1:20" x14ac:dyDescent="0.25">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11">
        <v>3034181</v>
      </c>
      <c r="R1526" s="11">
        <v>11000000</v>
      </c>
      <c r="S1526" s="11">
        <f>Table1[[#This Row],[Gross Revenue]]-Table1[[#This Row],[Budget]]</f>
        <v>-7965819</v>
      </c>
      <c r="T1526" s="10">
        <f>Table1[[#This Row],[Profit]]/Table1[[#This Row],[Budget]]</f>
        <v>-0.72416536363636363</v>
      </c>
    </row>
    <row r="1527" spans="1:20" x14ac:dyDescent="0.25">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11">
        <v>196067</v>
      </c>
      <c r="R1527" s="11">
        <v>7000000</v>
      </c>
      <c r="S1527" s="11">
        <f>Table1[[#This Row],[Gross Revenue]]-Table1[[#This Row],[Budget]]</f>
        <v>-6803933</v>
      </c>
      <c r="T1527" s="10">
        <f>Table1[[#This Row],[Profit]]/Table1[[#This Row],[Budget]]</f>
        <v>-0.97199042857142859</v>
      </c>
    </row>
    <row r="1528" spans="1:20" x14ac:dyDescent="0.25">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11">
        <v>41597830</v>
      </c>
      <c r="R1528" s="11">
        <v>25000000</v>
      </c>
      <c r="S1528" s="11">
        <f>Table1[[#This Row],[Gross Revenue]]-Table1[[#This Row],[Budget]]</f>
        <v>16597830</v>
      </c>
      <c r="T1528" s="10">
        <f>Table1[[#This Row],[Profit]]/Table1[[#This Row],[Budget]]</f>
        <v>0.66391319999999998</v>
      </c>
    </row>
    <row r="1529" spans="1:20" x14ac:dyDescent="0.25">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11">
        <v>8378141</v>
      </c>
      <c r="R1529" s="11">
        <v>15000000</v>
      </c>
      <c r="S1529" s="11">
        <f>Table1[[#This Row],[Gross Revenue]]-Table1[[#This Row],[Budget]]</f>
        <v>-6621859</v>
      </c>
      <c r="T1529" s="10">
        <f>Table1[[#This Row],[Profit]]/Table1[[#This Row],[Budget]]</f>
        <v>-0.44145726666666668</v>
      </c>
    </row>
    <row r="1530" spans="1:20" x14ac:dyDescent="0.25">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11">
        <v>340478898</v>
      </c>
      <c r="R1530" s="11">
        <v>94000000</v>
      </c>
      <c r="S1530" s="11">
        <f>Table1[[#This Row],[Gross Revenue]]-Table1[[#This Row],[Budget]]</f>
        <v>246478898</v>
      </c>
      <c r="T1530" s="10">
        <f>Table1[[#This Row],[Profit]]/Table1[[#This Row],[Budget]]</f>
        <v>2.6221159361702129</v>
      </c>
    </row>
    <row r="1531" spans="1:20" x14ac:dyDescent="0.25">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11">
        <v>40363530</v>
      </c>
      <c r="R1531" s="11">
        <v>16000000</v>
      </c>
      <c r="S1531" s="11">
        <f>Table1[[#This Row],[Gross Revenue]]-Table1[[#This Row],[Budget]]</f>
        <v>24363530</v>
      </c>
      <c r="T1531" s="10">
        <f>Table1[[#This Row],[Profit]]/Table1[[#This Row],[Budget]]</f>
        <v>1.522720625</v>
      </c>
    </row>
    <row r="1532" spans="1:20" x14ac:dyDescent="0.25">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11">
        <v>35228696</v>
      </c>
      <c r="R1532" s="11">
        <v>32000000</v>
      </c>
      <c r="S1532" s="11">
        <f>Table1[[#This Row],[Gross Revenue]]-Table1[[#This Row],[Budget]]</f>
        <v>3228696</v>
      </c>
      <c r="T1532" s="10">
        <f>Table1[[#This Row],[Profit]]/Table1[[#This Row],[Budget]]</f>
        <v>0.10089674999999999</v>
      </c>
    </row>
    <row r="1533" spans="1:20" x14ac:dyDescent="0.25">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11">
        <v>28972187</v>
      </c>
      <c r="R1533" s="11">
        <v>13000000</v>
      </c>
      <c r="S1533" s="11">
        <f>Table1[[#This Row],[Gross Revenue]]-Table1[[#This Row],[Budget]]</f>
        <v>15972187</v>
      </c>
      <c r="T1533" s="10">
        <f>Table1[[#This Row],[Profit]]/Table1[[#This Row],[Budget]]</f>
        <v>1.2286297692307693</v>
      </c>
    </row>
    <row r="1534" spans="1:20" x14ac:dyDescent="0.25">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11">
        <v>32519322</v>
      </c>
      <c r="R1534" s="11">
        <v>35000000</v>
      </c>
      <c r="S1534" s="11">
        <f>Table1[[#This Row],[Gross Revenue]]-Table1[[#This Row],[Budget]]</f>
        <v>-2480678</v>
      </c>
      <c r="T1534" s="10">
        <f>Table1[[#This Row],[Profit]]/Table1[[#This Row],[Budget]]</f>
        <v>-7.0876514285714287E-2</v>
      </c>
    </row>
    <row r="1535" spans="1:20" x14ac:dyDescent="0.25">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11">
        <v>12987647</v>
      </c>
      <c r="R1535" s="11">
        <v>30000000</v>
      </c>
      <c r="S1535" s="11">
        <f>Table1[[#This Row],[Gross Revenue]]-Table1[[#This Row],[Budget]]</f>
        <v>-17012353</v>
      </c>
      <c r="T1535" s="10">
        <f>Table1[[#This Row],[Profit]]/Table1[[#This Row],[Budget]]</f>
        <v>-0.5670784333333333</v>
      </c>
    </row>
    <row r="1536" spans="1:20" x14ac:dyDescent="0.25">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11">
        <v>75597042</v>
      </c>
      <c r="R1536" s="11">
        <v>20000000</v>
      </c>
      <c r="S1536" s="11">
        <f>Table1[[#This Row],[Gross Revenue]]-Table1[[#This Row],[Budget]]</f>
        <v>55597042</v>
      </c>
      <c r="T1536" s="10">
        <f>Table1[[#This Row],[Profit]]/Table1[[#This Row],[Budget]]</f>
        <v>2.7798520999999998</v>
      </c>
    </row>
    <row r="1537" spans="1:20" x14ac:dyDescent="0.25">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11">
        <v>6525762</v>
      </c>
      <c r="R1537" s="11">
        <v>4000000</v>
      </c>
      <c r="S1537" s="11">
        <f>Table1[[#This Row],[Gross Revenue]]-Table1[[#This Row],[Budget]]</f>
        <v>2525762</v>
      </c>
      <c r="T1537" s="10">
        <f>Table1[[#This Row],[Profit]]/Table1[[#This Row],[Budget]]</f>
        <v>0.63144049999999996</v>
      </c>
    </row>
    <row r="1538" spans="1:20" x14ac:dyDescent="0.25">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11">
        <v>676698</v>
      </c>
      <c r="R1538" s="11">
        <v>18000000</v>
      </c>
      <c r="S1538" s="11">
        <f>Table1[[#This Row],[Gross Revenue]]-Table1[[#This Row],[Budget]]</f>
        <v>-17323302</v>
      </c>
      <c r="T1538" s="10">
        <f>Table1[[#This Row],[Profit]]/Table1[[#This Row],[Budget]]</f>
        <v>-0.96240566666666671</v>
      </c>
    </row>
    <row r="1539" spans="1:20" x14ac:dyDescent="0.25">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11">
        <v>139225854</v>
      </c>
      <c r="R1539" s="11">
        <v>60000000</v>
      </c>
      <c r="S1539" s="11">
        <f>Table1[[#This Row],[Gross Revenue]]-Table1[[#This Row],[Budget]]</f>
        <v>79225854</v>
      </c>
      <c r="T1539" s="10">
        <f>Table1[[#This Row],[Profit]]/Table1[[#This Row],[Budget]]</f>
        <v>1.3204309000000001</v>
      </c>
    </row>
    <row r="1540" spans="1:20" x14ac:dyDescent="0.25">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11">
        <v>90341670</v>
      </c>
      <c r="R1540" s="11">
        <v>60000000</v>
      </c>
      <c r="S1540" s="11">
        <f>Table1[[#This Row],[Gross Revenue]]-Table1[[#This Row],[Budget]]</f>
        <v>30341670</v>
      </c>
      <c r="T1540" s="10">
        <f>Table1[[#This Row],[Profit]]/Table1[[#This Row],[Budget]]</f>
        <v>0.50569450000000005</v>
      </c>
    </row>
    <row r="1541" spans="1:20" x14ac:dyDescent="0.25">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11">
        <v>1250798</v>
      </c>
      <c r="R1541" s="11">
        <v>500000</v>
      </c>
      <c r="S1541" s="11">
        <f>Table1[[#This Row],[Gross Revenue]]-Table1[[#This Row],[Budget]]</f>
        <v>750798</v>
      </c>
      <c r="T1541" s="10">
        <f>Table1[[#This Row],[Profit]]/Table1[[#This Row],[Budget]]</f>
        <v>1.5015959999999999</v>
      </c>
    </row>
    <row r="1542" spans="1:20" x14ac:dyDescent="0.25">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11">
        <v>13134</v>
      </c>
      <c r="R1542" s="11">
        <v>500000</v>
      </c>
      <c r="S1542" s="11">
        <f>Table1[[#This Row],[Gross Revenue]]-Table1[[#This Row],[Budget]]</f>
        <v>-486866</v>
      </c>
      <c r="T1542" s="10">
        <f>Table1[[#This Row],[Profit]]/Table1[[#This Row],[Budget]]</f>
        <v>-0.97373200000000004</v>
      </c>
    </row>
    <row r="1543" spans="1:20" x14ac:dyDescent="0.25">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11">
        <v>118471320</v>
      </c>
      <c r="R1543" s="11">
        <v>68000000</v>
      </c>
      <c r="S1543" s="11">
        <f>Table1[[#This Row],[Gross Revenue]]-Table1[[#This Row],[Budget]]</f>
        <v>50471320</v>
      </c>
      <c r="T1543" s="10">
        <f>Table1[[#This Row],[Profit]]/Table1[[#This Row],[Budget]]</f>
        <v>0.74222529411764704</v>
      </c>
    </row>
    <row r="1544" spans="1:20" x14ac:dyDescent="0.25">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11">
        <v>24430272</v>
      </c>
      <c r="R1544" s="11">
        <v>43000000</v>
      </c>
      <c r="S1544" s="11">
        <f>Table1[[#This Row],[Gross Revenue]]-Table1[[#This Row],[Budget]]</f>
        <v>-18569728</v>
      </c>
      <c r="T1544" s="10">
        <f>Table1[[#This Row],[Profit]]/Table1[[#This Row],[Budget]]</f>
        <v>-0.43185413953488372</v>
      </c>
    </row>
    <row r="1545" spans="1:20" x14ac:dyDescent="0.25">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11">
        <v>56684819</v>
      </c>
      <c r="R1545" s="11">
        <v>80000000</v>
      </c>
      <c r="S1545" s="11">
        <f>Table1[[#This Row],[Gross Revenue]]-Table1[[#This Row],[Budget]]</f>
        <v>-23315181</v>
      </c>
      <c r="T1545" s="10">
        <f>Table1[[#This Row],[Profit]]/Table1[[#This Row],[Budget]]</f>
        <v>-0.29143976249999998</v>
      </c>
    </row>
    <row r="1546" spans="1:20" x14ac:dyDescent="0.25">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11">
        <v>25296447</v>
      </c>
      <c r="R1546" s="11">
        <v>21000000</v>
      </c>
      <c r="S1546" s="11">
        <f>Table1[[#This Row],[Gross Revenue]]-Table1[[#This Row],[Budget]]</f>
        <v>4296447</v>
      </c>
      <c r="T1546" s="10">
        <f>Table1[[#This Row],[Profit]]/Table1[[#This Row],[Budget]]</f>
        <v>0.20459271428571429</v>
      </c>
    </row>
    <row r="1547" spans="1:20" x14ac:dyDescent="0.25">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11">
        <v>50189179</v>
      </c>
      <c r="R1547" s="11">
        <v>60000000</v>
      </c>
      <c r="S1547" s="11">
        <f>Table1[[#This Row],[Gross Revenue]]-Table1[[#This Row],[Budget]]</f>
        <v>-9810821</v>
      </c>
      <c r="T1547" s="10">
        <f>Table1[[#This Row],[Profit]]/Table1[[#This Row],[Budget]]</f>
        <v>-0.16351368333333333</v>
      </c>
    </row>
    <row r="1548" spans="1:20" x14ac:dyDescent="0.25">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11">
        <v>39880476</v>
      </c>
      <c r="R1548" s="11">
        <v>25000000</v>
      </c>
      <c r="S1548" s="11">
        <f>Table1[[#This Row],[Gross Revenue]]-Table1[[#This Row],[Budget]]</f>
        <v>14880476</v>
      </c>
      <c r="T1548" s="10">
        <f>Table1[[#This Row],[Profit]]/Table1[[#This Row],[Budget]]</f>
        <v>0.59521904000000003</v>
      </c>
    </row>
    <row r="1549" spans="1:20" x14ac:dyDescent="0.25">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11">
        <v>12693621</v>
      </c>
      <c r="R1549" s="11">
        <v>17000000</v>
      </c>
      <c r="S1549" s="11">
        <f>Table1[[#This Row],[Gross Revenue]]-Table1[[#This Row],[Budget]]</f>
        <v>-4306379</v>
      </c>
      <c r="T1549" s="10">
        <f>Table1[[#This Row],[Profit]]/Table1[[#This Row],[Budget]]</f>
        <v>-0.25331641176470587</v>
      </c>
    </row>
    <row r="1550" spans="1:20" x14ac:dyDescent="0.25">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11">
        <v>15278</v>
      </c>
      <c r="R1550" s="11">
        <v>825000</v>
      </c>
      <c r="S1550" s="11">
        <f>Table1[[#This Row],[Gross Revenue]]-Table1[[#This Row],[Budget]]</f>
        <v>-809722</v>
      </c>
      <c r="T1550" s="10">
        <f>Table1[[#This Row],[Profit]]/Table1[[#This Row],[Budget]]</f>
        <v>-0.98148121212121209</v>
      </c>
    </row>
    <row r="1551" spans="1:20" x14ac:dyDescent="0.25">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11">
        <v>38120554</v>
      </c>
      <c r="R1551" s="11">
        <v>140000000</v>
      </c>
      <c r="S1551" s="11">
        <f>Table1[[#This Row],[Gross Revenue]]-Table1[[#This Row],[Budget]]</f>
        <v>-101879446</v>
      </c>
      <c r="T1551" s="10">
        <f>Table1[[#This Row],[Profit]]/Table1[[#This Row],[Budget]]</f>
        <v>-0.72771032857142859</v>
      </c>
    </row>
    <row r="1552" spans="1:20" x14ac:dyDescent="0.25">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11">
        <v>19158074</v>
      </c>
      <c r="R1552" s="11">
        <v>15000000</v>
      </c>
      <c r="S1552" s="11">
        <f>Table1[[#This Row],[Gross Revenue]]-Table1[[#This Row],[Budget]]</f>
        <v>4158074</v>
      </c>
      <c r="T1552" s="10">
        <f>Table1[[#This Row],[Profit]]/Table1[[#This Row],[Budget]]</f>
        <v>0.27720493333333335</v>
      </c>
    </row>
    <row r="1553" spans="1:20" x14ac:dyDescent="0.25">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11">
        <v>93307796</v>
      </c>
      <c r="R1553" s="11">
        <v>60000000</v>
      </c>
      <c r="S1553" s="11">
        <f>Table1[[#This Row],[Gross Revenue]]-Table1[[#This Row],[Budget]]</f>
        <v>33307796</v>
      </c>
      <c r="T1553" s="10">
        <f>Table1[[#This Row],[Profit]]/Table1[[#This Row],[Budget]]</f>
        <v>0.55512993333333338</v>
      </c>
    </row>
    <row r="1554" spans="1:20" x14ac:dyDescent="0.25">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11">
        <v>38230435</v>
      </c>
      <c r="R1554" s="11">
        <v>25000000</v>
      </c>
      <c r="S1554" s="11">
        <f>Table1[[#This Row],[Gross Revenue]]-Table1[[#This Row],[Budget]]</f>
        <v>13230435</v>
      </c>
      <c r="T1554" s="10">
        <f>Table1[[#This Row],[Profit]]/Table1[[#This Row],[Budget]]</f>
        <v>0.52921739999999995</v>
      </c>
    </row>
    <row r="1555" spans="1:20" x14ac:dyDescent="0.25">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11">
        <v>12398628</v>
      </c>
      <c r="R1555" s="11">
        <v>20000000</v>
      </c>
      <c r="S1555" s="11">
        <f>Table1[[#This Row],[Gross Revenue]]-Table1[[#This Row],[Budget]]</f>
        <v>-7601372</v>
      </c>
      <c r="T1555" s="10">
        <f>Table1[[#This Row],[Profit]]/Table1[[#This Row],[Budget]]</f>
        <v>-0.38006859999999998</v>
      </c>
    </row>
    <row r="1556" spans="1:20" x14ac:dyDescent="0.25">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11">
        <v>52752475</v>
      </c>
      <c r="R1556" s="11">
        <v>50000000</v>
      </c>
      <c r="S1556" s="11">
        <f>Table1[[#This Row],[Gross Revenue]]-Table1[[#This Row],[Budget]]</f>
        <v>2752475</v>
      </c>
      <c r="T1556" s="10">
        <f>Table1[[#This Row],[Profit]]/Table1[[#This Row],[Budget]]</f>
        <v>5.5049500000000001E-2</v>
      </c>
    </row>
    <row r="1557" spans="1:20" x14ac:dyDescent="0.25">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11">
        <v>21005329</v>
      </c>
      <c r="R1557" s="11">
        <v>6000000</v>
      </c>
      <c r="S1557" s="11">
        <f>Table1[[#This Row],[Gross Revenue]]-Table1[[#This Row],[Budget]]</f>
        <v>15005329</v>
      </c>
      <c r="T1557" s="10">
        <f>Table1[[#This Row],[Profit]]/Table1[[#This Row],[Budget]]</f>
        <v>2.5008881666666665</v>
      </c>
    </row>
    <row r="1558" spans="1:20" x14ac:dyDescent="0.25">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11">
        <v>78120196</v>
      </c>
      <c r="R1558" s="11">
        <v>75000000</v>
      </c>
      <c r="S1558" s="11">
        <f>Table1[[#This Row],[Gross Revenue]]-Table1[[#This Row],[Budget]]</f>
        <v>3120196</v>
      </c>
      <c r="T1558" s="10">
        <f>Table1[[#This Row],[Profit]]/Table1[[#This Row],[Budget]]</f>
        <v>4.1602613333333337E-2</v>
      </c>
    </row>
    <row r="1559" spans="1:20" x14ac:dyDescent="0.25">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11">
        <v>333976</v>
      </c>
      <c r="R1559" s="11">
        <v>12000000</v>
      </c>
      <c r="S1559" s="11">
        <f>Table1[[#This Row],[Gross Revenue]]-Table1[[#This Row],[Budget]]</f>
        <v>-11666024</v>
      </c>
      <c r="T1559" s="10">
        <f>Table1[[#This Row],[Profit]]/Table1[[#This Row],[Budget]]</f>
        <v>-0.97216866666666668</v>
      </c>
    </row>
    <row r="1560" spans="1:20" x14ac:dyDescent="0.25">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11">
        <v>20772796</v>
      </c>
      <c r="R1560" s="11">
        <v>6000000</v>
      </c>
      <c r="S1560" s="11">
        <f>Table1[[#This Row],[Gross Revenue]]-Table1[[#This Row],[Budget]]</f>
        <v>14772796</v>
      </c>
      <c r="T1560" s="10">
        <f>Table1[[#This Row],[Profit]]/Table1[[#This Row],[Budget]]</f>
        <v>2.4621326666666667</v>
      </c>
    </row>
    <row r="1561" spans="1:20" x14ac:dyDescent="0.25">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11">
        <v>16346122</v>
      </c>
      <c r="R1561" s="11">
        <v>16000000</v>
      </c>
      <c r="S1561" s="11">
        <f>Table1[[#This Row],[Gross Revenue]]-Table1[[#This Row],[Budget]]</f>
        <v>346122</v>
      </c>
      <c r="T1561" s="10">
        <f>Table1[[#This Row],[Profit]]/Table1[[#This Row],[Budget]]</f>
        <v>2.1632624999999999E-2</v>
      </c>
    </row>
    <row r="1562" spans="1:20" x14ac:dyDescent="0.25">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11">
        <v>40911830</v>
      </c>
      <c r="R1562" s="11">
        <v>115000000</v>
      </c>
      <c r="S1562" s="11">
        <f>Table1[[#This Row],[Gross Revenue]]-Table1[[#This Row],[Budget]]</f>
        <v>-74088170</v>
      </c>
      <c r="T1562" s="10">
        <f>Table1[[#This Row],[Profit]]/Table1[[#This Row],[Budget]]</f>
        <v>-0.64424495652173908</v>
      </c>
    </row>
    <row r="1563" spans="1:20" x14ac:dyDescent="0.25">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11">
        <v>141204016</v>
      </c>
      <c r="R1563" s="11">
        <v>70000000</v>
      </c>
      <c r="S1563" s="11">
        <f>Table1[[#This Row],[Gross Revenue]]-Table1[[#This Row],[Budget]]</f>
        <v>71204016</v>
      </c>
      <c r="T1563" s="10">
        <f>Table1[[#This Row],[Profit]]/Table1[[#This Row],[Budget]]</f>
        <v>1.0172002285714286</v>
      </c>
    </row>
    <row r="1564" spans="1:20" x14ac:dyDescent="0.25">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11">
        <v>127083765</v>
      </c>
      <c r="R1564" s="11">
        <v>76000000</v>
      </c>
      <c r="S1564" s="11">
        <f>Table1[[#This Row],[Gross Revenue]]-Table1[[#This Row],[Budget]]</f>
        <v>51083765</v>
      </c>
      <c r="T1564" s="10">
        <f>Table1[[#This Row],[Profit]]/Table1[[#This Row],[Budget]]</f>
        <v>0.6721548026315789</v>
      </c>
    </row>
    <row r="1565" spans="1:20" x14ac:dyDescent="0.25">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11">
        <v>16248701</v>
      </c>
      <c r="R1565" s="11">
        <v>20000000</v>
      </c>
      <c r="S1565" s="11">
        <f>Table1[[#This Row],[Gross Revenue]]-Table1[[#This Row],[Budget]]</f>
        <v>-3751299</v>
      </c>
      <c r="T1565" s="10">
        <f>Table1[[#This Row],[Profit]]/Table1[[#This Row],[Budget]]</f>
        <v>-0.18756495000000001</v>
      </c>
    </row>
    <row r="1566" spans="1:20" x14ac:dyDescent="0.25">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11">
        <v>15408822</v>
      </c>
      <c r="R1566" s="11">
        <v>20000000</v>
      </c>
      <c r="S1566" s="11">
        <f>Table1[[#This Row],[Gross Revenue]]-Table1[[#This Row],[Budget]]</f>
        <v>-4591178</v>
      </c>
      <c r="T1566" s="10">
        <f>Table1[[#This Row],[Profit]]/Table1[[#This Row],[Budget]]</f>
        <v>-0.22955890000000001</v>
      </c>
    </row>
    <row r="1567" spans="1:20" x14ac:dyDescent="0.25">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11">
        <v>26183197</v>
      </c>
      <c r="R1567" s="11">
        <v>36000000</v>
      </c>
      <c r="S1567" s="11">
        <f>Table1[[#This Row],[Gross Revenue]]-Table1[[#This Row],[Budget]]</f>
        <v>-9816803</v>
      </c>
      <c r="T1567" s="10">
        <f>Table1[[#This Row],[Profit]]/Table1[[#This Row],[Budget]]</f>
        <v>-0.27268897222222221</v>
      </c>
    </row>
    <row r="1568" spans="1:20" x14ac:dyDescent="0.25">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11">
        <v>47285499</v>
      </c>
      <c r="R1568" s="11">
        <v>26000000</v>
      </c>
      <c r="S1568" s="11">
        <f>Table1[[#This Row],[Gross Revenue]]-Table1[[#This Row],[Budget]]</f>
        <v>21285499</v>
      </c>
      <c r="T1568" s="10">
        <f>Table1[[#This Row],[Profit]]/Table1[[#This Row],[Budget]]</f>
        <v>0.81867303846153849</v>
      </c>
    </row>
    <row r="1569" spans="1:20" x14ac:dyDescent="0.25">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11">
        <v>14208384</v>
      </c>
      <c r="R1569" s="11">
        <v>30000000</v>
      </c>
      <c r="S1569" s="11">
        <f>Table1[[#This Row],[Gross Revenue]]-Table1[[#This Row],[Budget]]</f>
        <v>-15791616</v>
      </c>
      <c r="T1569" s="10">
        <f>Table1[[#This Row],[Profit]]/Table1[[#This Row],[Budget]]</f>
        <v>-0.52638720000000006</v>
      </c>
    </row>
    <row r="1570" spans="1:20" x14ac:dyDescent="0.25">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11">
        <v>548712</v>
      </c>
      <c r="R1570" s="11">
        <v>2500000</v>
      </c>
      <c r="S1570" s="11">
        <f>Table1[[#This Row],[Gross Revenue]]-Table1[[#This Row],[Budget]]</f>
        <v>-1951288</v>
      </c>
      <c r="T1570" s="10">
        <f>Table1[[#This Row],[Profit]]/Table1[[#This Row],[Budget]]</f>
        <v>-0.78051519999999996</v>
      </c>
    </row>
    <row r="1571" spans="1:20" x14ac:dyDescent="0.25">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11">
        <v>104354205</v>
      </c>
      <c r="R1571" s="11">
        <v>55000000</v>
      </c>
      <c r="S1571" s="11">
        <f>Table1[[#This Row],[Gross Revenue]]-Table1[[#This Row],[Budget]]</f>
        <v>49354205</v>
      </c>
      <c r="T1571" s="10">
        <f>Table1[[#This Row],[Profit]]/Table1[[#This Row],[Budget]]</f>
        <v>0.8973491818181818</v>
      </c>
    </row>
    <row r="1572" spans="1:20" x14ac:dyDescent="0.25">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11">
        <v>3203044</v>
      </c>
      <c r="R1572" s="11">
        <v>18000000</v>
      </c>
      <c r="S1572" s="11">
        <f>Table1[[#This Row],[Gross Revenue]]-Table1[[#This Row],[Budget]]</f>
        <v>-14796956</v>
      </c>
      <c r="T1572" s="10">
        <f>Table1[[#This Row],[Profit]]/Table1[[#This Row],[Budget]]</f>
        <v>-0.82205311111111112</v>
      </c>
    </row>
    <row r="1573" spans="1:20" x14ac:dyDescent="0.25">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11">
        <v>138396624</v>
      </c>
      <c r="R1573" s="11">
        <v>130000000</v>
      </c>
      <c r="S1573" s="11">
        <f>Table1[[#This Row],[Gross Revenue]]-Table1[[#This Row],[Budget]]</f>
        <v>8396624</v>
      </c>
      <c r="T1573" s="10">
        <f>Table1[[#This Row],[Profit]]/Table1[[#This Row],[Budget]]</f>
        <v>6.4589415384615378E-2</v>
      </c>
    </row>
    <row r="1574" spans="1:20" x14ac:dyDescent="0.25">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11">
        <v>60057639</v>
      </c>
      <c r="R1574" s="11">
        <v>18000000</v>
      </c>
      <c r="S1574" s="11">
        <f>Table1[[#This Row],[Gross Revenue]]-Table1[[#This Row],[Budget]]</f>
        <v>42057639</v>
      </c>
      <c r="T1574" s="10">
        <f>Table1[[#This Row],[Profit]]/Table1[[#This Row],[Budget]]</f>
        <v>2.3365355000000001</v>
      </c>
    </row>
    <row r="1575" spans="1:20" x14ac:dyDescent="0.25">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11">
        <v>26536120</v>
      </c>
      <c r="R1575" s="11">
        <v>50000000</v>
      </c>
      <c r="S1575" s="11">
        <f>Table1[[#This Row],[Gross Revenue]]-Table1[[#This Row],[Budget]]</f>
        <v>-23463880</v>
      </c>
      <c r="T1575" s="10">
        <f>Table1[[#This Row],[Profit]]/Table1[[#This Row],[Budget]]</f>
        <v>-0.46927760000000002</v>
      </c>
    </row>
    <row r="1576" spans="1:20" x14ac:dyDescent="0.25">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11">
        <v>4426297</v>
      </c>
      <c r="R1576" s="11">
        <v>35000000</v>
      </c>
      <c r="S1576" s="11">
        <f>Table1[[#This Row],[Gross Revenue]]-Table1[[#This Row],[Budget]]</f>
        <v>-30573703</v>
      </c>
      <c r="T1576" s="10">
        <f>Table1[[#This Row],[Profit]]/Table1[[#This Row],[Budget]]</f>
        <v>-0.87353437142857138</v>
      </c>
    </row>
    <row r="1577" spans="1:20" x14ac:dyDescent="0.25">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11">
        <v>66257002</v>
      </c>
      <c r="R1577" s="11">
        <v>70000000</v>
      </c>
      <c r="S1577" s="11">
        <f>Table1[[#This Row],[Gross Revenue]]-Table1[[#This Row],[Budget]]</f>
        <v>-3742998</v>
      </c>
      <c r="T1577" s="10">
        <f>Table1[[#This Row],[Profit]]/Table1[[#This Row],[Budget]]</f>
        <v>-5.3471400000000002E-2</v>
      </c>
    </row>
    <row r="1578" spans="1:20" x14ac:dyDescent="0.25">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11">
        <v>2353728</v>
      </c>
      <c r="R1578" s="11">
        <v>20000000</v>
      </c>
      <c r="S1578" s="11">
        <f>Table1[[#This Row],[Gross Revenue]]-Table1[[#This Row],[Budget]]</f>
        <v>-17646272</v>
      </c>
      <c r="T1578" s="10">
        <f>Table1[[#This Row],[Profit]]/Table1[[#This Row],[Budget]]</f>
        <v>-0.88231360000000003</v>
      </c>
    </row>
    <row r="1579" spans="1:20" x14ac:dyDescent="0.25">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11">
        <v>132541238</v>
      </c>
      <c r="R1579" s="11">
        <v>33000000</v>
      </c>
      <c r="S1579" s="11">
        <f>Table1[[#This Row],[Gross Revenue]]-Table1[[#This Row],[Budget]]</f>
        <v>99541238</v>
      </c>
      <c r="T1579" s="10">
        <f>Table1[[#This Row],[Profit]]/Table1[[#This Row],[Budget]]</f>
        <v>3.0164011515151516</v>
      </c>
    </row>
    <row r="1580" spans="1:20" x14ac:dyDescent="0.25">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11">
        <v>242589580</v>
      </c>
      <c r="R1580" s="11">
        <v>81000000</v>
      </c>
      <c r="S1580" s="11">
        <f>Table1[[#This Row],[Gross Revenue]]-Table1[[#This Row],[Budget]]</f>
        <v>161589580</v>
      </c>
      <c r="T1580" s="10">
        <f>Table1[[#This Row],[Profit]]/Table1[[#This Row],[Budget]]</f>
        <v>1.994933086419753</v>
      </c>
    </row>
    <row r="1581" spans="1:20" x14ac:dyDescent="0.25">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11">
        <v>23020488</v>
      </c>
      <c r="R1581" s="11">
        <v>52000000</v>
      </c>
      <c r="S1581" s="11">
        <f>Table1[[#This Row],[Gross Revenue]]-Table1[[#This Row],[Budget]]</f>
        <v>-28979512</v>
      </c>
      <c r="T1581" s="10">
        <f>Table1[[#This Row],[Profit]]/Table1[[#This Row],[Budget]]</f>
        <v>-0.5572983076923077</v>
      </c>
    </row>
    <row r="1582" spans="1:20" x14ac:dyDescent="0.25">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11">
        <v>100685880</v>
      </c>
      <c r="R1582" s="11">
        <v>120000000</v>
      </c>
      <c r="S1582" s="11">
        <f>Table1[[#This Row],[Gross Revenue]]-Table1[[#This Row],[Budget]]</f>
        <v>-19314120</v>
      </c>
      <c r="T1582" s="10">
        <f>Table1[[#This Row],[Profit]]/Table1[[#This Row],[Budget]]</f>
        <v>-0.16095100000000001</v>
      </c>
    </row>
    <row r="1583" spans="1:20" x14ac:dyDescent="0.25">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11">
        <v>138614544</v>
      </c>
      <c r="R1583" s="11">
        <v>40000000</v>
      </c>
      <c r="S1583" s="11">
        <f>Table1[[#This Row],[Gross Revenue]]-Table1[[#This Row],[Budget]]</f>
        <v>98614544</v>
      </c>
      <c r="T1583" s="10">
        <f>Table1[[#This Row],[Profit]]/Table1[[#This Row],[Budget]]</f>
        <v>2.4653635999999999</v>
      </c>
    </row>
    <row r="1584" spans="1:20" x14ac:dyDescent="0.25">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11">
        <v>197148</v>
      </c>
      <c r="R1584" s="11">
        <v>7500000</v>
      </c>
      <c r="S1584" s="11">
        <f>Table1[[#This Row],[Gross Revenue]]-Table1[[#This Row],[Budget]]</f>
        <v>-7302852</v>
      </c>
      <c r="T1584" s="10">
        <f>Table1[[#This Row],[Profit]]/Table1[[#This Row],[Budget]]</f>
        <v>-0.97371359999999996</v>
      </c>
    </row>
    <row r="1585" spans="1:20" x14ac:dyDescent="0.25">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11">
        <v>95632614</v>
      </c>
      <c r="R1585" s="11">
        <v>79000000</v>
      </c>
      <c r="S1585" s="11">
        <f>Table1[[#This Row],[Gross Revenue]]-Table1[[#This Row],[Budget]]</f>
        <v>16632614</v>
      </c>
      <c r="T1585" s="10">
        <f>Table1[[#This Row],[Profit]]/Table1[[#This Row],[Budget]]</f>
        <v>0.21053941772151899</v>
      </c>
    </row>
    <row r="1586" spans="1:20" x14ac:dyDescent="0.25">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11">
        <v>12212417</v>
      </c>
      <c r="R1586" s="11">
        <v>15000000</v>
      </c>
      <c r="S1586" s="11">
        <f>Table1[[#This Row],[Gross Revenue]]-Table1[[#This Row],[Budget]]</f>
        <v>-2787583</v>
      </c>
      <c r="T1586" s="10">
        <f>Table1[[#This Row],[Profit]]/Table1[[#This Row],[Budget]]</f>
        <v>-0.18583886666666666</v>
      </c>
    </row>
    <row r="1587" spans="1:20" x14ac:dyDescent="0.25">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11">
        <v>34604054</v>
      </c>
      <c r="R1587" s="11">
        <v>30000000</v>
      </c>
      <c r="S1587" s="11">
        <f>Table1[[#This Row],[Gross Revenue]]-Table1[[#This Row],[Budget]]</f>
        <v>4604054</v>
      </c>
      <c r="T1587" s="10">
        <f>Table1[[#This Row],[Profit]]/Table1[[#This Row],[Budget]]</f>
        <v>0.15346846666666666</v>
      </c>
    </row>
    <row r="1588" spans="1:20" x14ac:dyDescent="0.25">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11">
        <v>104148781</v>
      </c>
      <c r="R1588" s="11">
        <v>60000000</v>
      </c>
      <c r="S1588" s="11">
        <f>Table1[[#This Row],[Gross Revenue]]-Table1[[#This Row],[Budget]]</f>
        <v>44148781</v>
      </c>
      <c r="T1588" s="10">
        <f>Table1[[#This Row],[Profit]]/Table1[[#This Row],[Budget]]</f>
        <v>0.73581301666666665</v>
      </c>
    </row>
    <row r="1589" spans="1:20" x14ac:dyDescent="0.25">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11">
        <v>32131483</v>
      </c>
      <c r="R1589" s="11">
        <v>11000000</v>
      </c>
      <c r="S1589" s="11">
        <f>Table1[[#This Row],[Gross Revenue]]-Table1[[#This Row],[Budget]]</f>
        <v>21131483</v>
      </c>
      <c r="T1589" s="10">
        <f>Table1[[#This Row],[Profit]]/Table1[[#This Row],[Budget]]</f>
        <v>1.9210439090909091</v>
      </c>
    </row>
    <row r="1590" spans="1:20" x14ac:dyDescent="0.25">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11">
        <v>22734486</v>
      </c>
      <c r="R1590" s="11">
        <v>17000000</v>
      </c>
      <c r="S1590" s="11">
        <f>Table1[[#This Row],[Gross Revenue]]-Table1[[#This Row],[Budget]]</f>
        <v>5734486</v>
      </c>
      <c r="T1590" s="10">
        <f>Table1[[#This Row],[Profit]]/Table1[[#This Row],[Budget]]</f>
        <v>0.33732270588235297</v>
      </c>
    </row>
    <row r="1591" spans="1:20" x14ac:dyDescent="0.25">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11">
        <v>33685268</v>
      </c>
      <c r="R1591" s="11">
        <v>68000000</v>
      </c>
      <c r="S1591" s="11">
        <f>Table1[[#This Row],[Gross Revenue]]-Table1[[#This Row],[Budget]]</f>
        <v>-34314732</v>
      </c>
      <c r="T1591" s="10">
        <f>Table1[[#This Row],[Profit]]/Table1[[#This Row],[Budget]]</f>
        <v>-0.50462841176470585</v>
      </c>
    </row>
    <row r="1592" spans="1:20" x14ac:dyDescent="0.25">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11">
        <v>26096584</v>
      </c>
      <c r="R1592" s="11">
        <v>19000000</v>
      </c>
      <c r="S1592" s="11">
        <f>Table1[[#This Row],[Gross Revenue]]-Table1[[#This Row],[Budget]]</f>
        <v>7096584</v>
      </c>
      <c r="T1592" s="10">
        <f>Table1[[#This Row],[Profit]]/Table1[[#This Row],[Budget]]</f>
        <v>0.3735044210526316</v>
      </c>
    </row>
    <row r="1593" spans="1:20" x14ac:dyDescent="0.25">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11">
        <v>9652000</v>
      </c>
      <c r="R1593" s="11">
        <v>40000000</v>
      </c>
      <c r="S1593" s="11">
        <f>Table1[[#This Row],[Gross Revenue]]-Table1[[#This Row],[Budget]]</f>
        <v>-30348000</v>
      </c>
      <c r="T1593" s="10">
        <f>Table1[[#This Row],[Profit]]/Table1[[#This Row],[Budget]]</f>
        <v>-0.75870000000000004</v>
      </c>
    </row>
    <row r="1594" spans="1:20" x14ac:dyDescent="0.25">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11">
        <v>2223990</v>
      </c>
      <c r="R1594" s="11">
        <v>3000000</v>
      </c>
      <c r="S1594" s="11">
        <f>Table1[[#This Row],[Gross Revenue]]-Table1[[#This Row],[Budget]]</f>
        <v>-776010</v>
      </c>
      <c r="T1594" s="10">
        <f>Table1[[#This Row],[Profit]]/Table1[[#This Row],[Budget]]</f>
        <v>-0.25867000000000001</v>
      </c>
    </row>
    <row r="1595" spans="1:20" x14ac:dyDescent="0.25">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11">
        <v>173381405</v>
      </c>
      <c r="R1595" s="11">
        <v>33000000</v>
      </c>
      <c r="S1595" s="11">
        <f>Table1[[#This Row],[Gross Revenue]]-Table1[[#This Row],[Budget]]</f>
        <v>140381405</v>
      </c>
      <c r="T1595" s="10">
        <f>Table1[[#This Row],[Profit]]/Table1[[#This Row],[Budget]]</f>
        <v>4.2539819696969694</v>
      </c>
    </row>
    <row r="1596" spans="1:20" x14ac:dyDescent="0.25">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11">
        <v>46455802</v>
      </c>
      <c r="R1596" s="11">
        <v>26000000</v>
      </c>
      <c r="S1596" s="11">
        <f>Table1[[#This Row],[Gross Revenue]]-Table1[[#This Row],[Budget]]</f>
        <v>20455802</v>
      </c>
      <c r="T1596" s="10">
        <f>Table1[[#This Row],[Profit]]/Table1[[#This Row],[Budget]]</f>
        <v>0.78676161538461542</v>
      </c>
    </row>
    <row r="1597" spans="1:20" x14ac:dyDescent="0.25">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11">
        <v>380838870</v>
      </c>
      <c r="R1597" s="11">
        <v>94000000</v>
      </c>
      <c r="S1597" s="11">
        <f>Table1[[#This Row],[Gross Revenue]]-Table1[[#This Row],[Budget]]</f>
        <v>286838870</v>
      </c>
      <c r="T1597" s="10">
        <f>Table1[[#This Row],[Profit]]/Table1[[#This Row],[Budget]]</f>
        <v>3.051477340425532</v>
      </c>
    </row>
    <row r="1598" spans="1:20" x14ac:dyDescent="0.25">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11">
        <v>110222438</v>
      </c>
      <c r="R1598" s="11">
        <v>26000000</v>
      </c>
      <c r="S1598" s="11">
        <f>Table1[[#This Row],[Gross Revenue]]-Table1[[#This Row],[Budget]]</f>
        <v>84222438</v>
      </c>
      <c r="T1598" s="10">
        <f>Table1[[#This Row],[Profit]]/Table1[[#This Row],[Budget]]</f>
        <v>3.2393245384615383</v>
      </c>
    </row>
    <row r="1599" spans="1:20" x14ac:dyDescent="0.25">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11">
        <v>82163317</v>
      </c>
      <c r="R1599" s="11">
        <v>30000000</v>
      </c>
      <c r="S1599" s="11">
        <f>Table1[[#This Row],[Gross Revenue]]-Table1[[#This Row],[Budget]]</f>
        <v>52163317</v>
      </c>
      <c r="T1599" s="10">
        <f>Table1[[#This Row],[Profit]]/Table1[[#This Row],[Budget]]</f>
        <v>1.7387772333333333</v>
      </c>
    </row>
    <row r="1600" spans="1:20" x14ac:dyDescent="0.25">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11">
        <v>4922166</v>
      </c>
      <c r="R1600" s="11">
        <v>12000000</v>
      </c>
      <c r="S1600" s="11">
        <f>Table1[[#This Row],[Gross Revenue]]-Table1[[#This Row],[Budget]]</f>
        <v>-7077834</v>
      </c>
      <c r="T1600" s="10">
        <f>Table1[[#This Row],[Profit]]/Table1[[#This Row],[Budget]]</f>
        <v>-0.58981950000000005</v>
      </c>
    </row>
    <row r="1601" spans="1:20" x14ac:dyDescent="0.25">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11">
        <v>5660084</v>
      </c>
      <c r="R1601" s="11">
        <v>54000000</v>
      </c>
      <c r="S1601" s="11">
        <f>Table1[[#This Row],[Gross Revenue]]-Table1[[#This Row],[Budget]]</f>
        <v>-48339916</v>
      </c>
      <c r="T1601" s="10">
        <f>Table1[[#This Row],[Profit]]/Table1[[#This Row],[Budget]]</f>
        <v>-0.89518362962962961</v>
      </c>
    </row>
    <row r="1602" spans="1:20" x14ac:dyDescent="0.25">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11">
        <v>12870569</v>
      </c>
      <c r="R1602" s="11">
        <v>56000000</v>
      </c>
      <c r="S1602" s="11">
        <f>Table1[[#This Row],[Gross Revenue]]-Table1[[#This Row],[Budget]]</f>
        <v>-43129431</v>
      </c>
      <c r="T1602" s="10">
        <f>Table1[[#This Row],[Profit]]/Table1[[#This Row],[Budget]]</f>
        <v>-0.77016841071428577</v>
      </c>
    </row>
    <row r="1603" spans="1:20" x14ac:dyDescent="0.25">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11">
        <v>37566230</v>
      </c>
      <c r="R1603" s="11">
        <v>17000000</v>
      </c>
      <c r="S1603" s="11">
        <f>Table1[[#This Row],[Gross Revenue]]-Table1[[#This Row],[Budget]]</f>
        <v>20566230</v>
      </c>
      <c r="T1603" s="10">
        <f>Table1[[#This Row],[Profit]]/Table1[[#This Row],[Budget]]</f>
        <v>1.2097782352941175</v>
      </c>
    </row>
    <row r="1604" spans="1:20" x14ac:dyDescent="0.25">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11">
        <v>4063859</v>
      </c>
      <c r="R1604" s="11">
        <v>4800000</v>
      </c>
      <c r="S1604" s="11">
        <f>Table1[[#This Row],[Gross Revenue]]-Table1[[#This Row],[Budget]]</f>
        <v>-736141</v>
      </c>
      <c r="T1604" s="10">
        <f>Table1[[#This Row],[Profit]]/Table1[[#This Row],[Budget]]</f>
        <v>-0.15336270833333332</v>
      </c>
    </row>
    <row r="1605" spans="1:20" x14ac:dyDescent="0.25">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11">
        <v>11798</v>
      </c>
      <c r="R1605" s="11">
        <v>100000</v>
      </c>
      <c r="S1605" s="11">
        <f>Table1[[#This Row],[Gross Revenue]]-Table1[[#This Row],[Budget]]</f>
        <v>-88202</v>
      </c>
      <c r="T1605" s="10">
        <f>Table1[[#This Row],[Profit]]/Table1[[#This Row],[Budget]]</f>
        <v>-0.88202000000000003</v>
      </c>
    </row>
    <row r="1606" spans="1:20" x14ac:dyDescent="0.25">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11">
        <v>59588068</v>
      </c>
      <c r="R1606" s="11">
        <v>40000000</v>
      </c>
      <c r="S1606" s="11">
        <f>Table1[[#This Row],[Gross Revenue]]-Table1[[#This Row],[Budget]]</f>
        <v>19588068</v>
      </c>
      <c r="T1606" s="10">
        <f>Table1[[#This Row],[Profit]]/Table1[[#This Row],[Budget]]</f>
        <v>0.48970170000000002</v>
      </c>
    </row>
    <row r="1607" spans="1:20" x14ac:dyDescent="0.25">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11">
        <v>37788228</v>
      </c>
      <c r="R1607" s="11">
        <v>35200000</v>
      </c>
      <c r="S1607" s="11">
        <f>Table1[[#This Row],[Gross Revenue]]-Table1[[#This Row],[Budget]]</f>
        <v>2588228</v>
      </c>
      <c r="T1607" s="10">
        <f>Table1[[#This Row],[Profit]]/Table1[[#This Row],[Budget]]</f>
        <v>7.3529204545454543E-2</v>
      </c>
    </row>
    <row r="1608" spans="1:20" x14ac:dyDescent="0.25">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11">
        <v>3645438</v>
      </c>
      <c r="R1608" s="11">
        <v>2200000</v>
      </c>
      <c r="S1608" s="11">
        <f>Table1[[#This Row],[Gross Revenue]]-Table1[[#This Row],[Budget]]</f>
        <v>1445438</v>
      </c>
      <c r="T1608" s="10">
        <f>Table1[[#This Row],[Profit]]/Table1[[#This Row],[Budget]]</f>
        <v>0.65701727272727273</v>
      </c>
    </row>
    <row r="1609" spans="1:20" x14ac:dyDescent="0.25">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11">
        <v>67325559</v>
      </c>
      <c r="R1609" s="11">
        <v>20000000</v>
      </c>
      <c r="S1609" s="11">
        <f>Table1[[#This Row],[Gross Revenue]]-Table1[[#This Row],[Budget]]</f>
        <v>47325559</v>
      </c>
      <c r="T1609" s="10">
        <f>Table1[[#This Row],[Profit]]/Table1[[#This Row],[Budget]]</f>
        <v>2.3662779500000002</v>
      </c>
    </row>
    <row r="1610" spans="1:20" x14ac:dyDescent="0.25">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11">
        <v>30013346</v>
      </c>
      <c r="R1610" s="11">
        <v>75000000</v>
      </c>
      <c r="S1610" s="11">
        <f>Table1[[#This Row],[Gross Revenue]]-Table1[[#This Row],[Budget]]</f>
        <v>-44986654</v>
      </c>
      <c r="T1610" s="10">
        <f>Table1[[#This Row],[Profit]]/Table1[[#This Row],[Budget]]</f>
        <v>-0.59982205333333338</v>
      </c>
    </row>
    <row r="1611" spans="1:20" x14ac:dyDescent="0.25">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11">
        <v>30222640</v>
      </c>
      <c r="R1611" s="11">
        <v>25000000</v>
      </c>
      <c r="S1611" s="11">
        <f>Table1[[#This Row],[Gross Revenue]]-Table1[[#This Row],[Budget]]</f>
        <v>5222640</v>
      </c>
      <c r="T1611" s="10">
        <f>Table1[[#This Row],[Profit]]/Table1[[#This Row],[Budget]]</f>
        <v>0.2089056</v>
      </c>
    </row>
    <row r="1612" spans="1:20" x14ac:dyDescent="0.25">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11">
        <v>12583510</v>
      </c>
      <c r="R1612" s="11">
        <v>7000000</v>
      </c>
      <c r="S1612" s="11">
        <f>Table1[[#This Row],[Gross Revenue]]-Table1[[#This Row],[Budget]]</f>
        <v>5583510</v>
      </c>
      <c r="T1612" s="10">
        <f>Table1[[#This Row],[Profit]]/Table1[[#This Row],[Budget]]</f>
        <v>0.79764428571428569</v>
      </c>
    </row>
    <row r="1613" spans="1:20" x14ac:dyDescent="0.25">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11">
        <v>13005485</v>
      </c>
      <c r="R1613" s="11">
        <v>15000000</v>
      </c>
      <c r="S1613" s="11">
        <f>Table1[[#This Row],[Gross Revenue]]-Table1[[#This Row],[Budget]]</f>
        <v>-1994515</v>
      </c>
      <c r="T1613" s="10">
        <f>Table1[[#This Row],[Profit]]/Table1[[#This Row],[Budget]]</f>
        <v>-0.13296766666666668</v>
      </c>
    </row>
    <row r="1614" spans="1:20" x14ac:dyDescent="0.25">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11">
        <v>14108518</v>
      </c>
      <c r="R1614" s="11">
        <v>16000000</v>
      </c>
      <c r="S1614" s="11">
        <f>Table1[[#This Row],[Gross Revenue]]-Table1[[#This Row],[Budget]]</f>
        <v>-1891482</v>
      </c>
      <c r="T1614" s="10">
        <f>Table1[[#This Row],[Profit]]/Table1[[#This Row],[Budget]]</f>
        <v>-0.11821762500000001</v>
      </c>
    </row>
    <row r="1615" spans="1:20" x14ac:dyDescent="0.25">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11">
        <v>105807520</v>
      </c>
      <c r="R1615" s="11">
        <v>50000000</v>
      </c>
      <c r="S1615" s="11">
        <f>Table1[[#This Row],[Gross Revenue]]-Table1[[#This Row],[Budget]]</f>
        <v>55807520</v>
      </c>
      <c r="T1615" s="10">
        <f>Table1[[#This Row],[Profit]]/Table1[[#This Row],[Budget]]</f>
        <v>1.1161504</v>
      </c>
    </row>
    <row r="1616" spans="1:20" x14ac:dyDescent="0.25">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11">
        <v>132122995</v>
      </c>
      <c r="R1616" s="11">
        <v>137000000</v>
      </c>
      <c r="S1616" s="11">
        <f>Table1[[#This Row],[Gross Revenue]]-Table1[[#This Row],[Budget]]</f>
        <v>-4877005</v>
      </c>
      <c r="T1616" s="10">
        <f>Table1[[#This Row],[Profit]]/Table1[[#This Row],[Budget]]</f>
        <v>-3.5598576642335768E-2</v>
      </c>
    </row>
    <row r="1617" spans="1:20" x14ac:dyDescent="0.25">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11">
        <v>2580</v>
      </c>
      <c r="R1617" s="11">
        <v>1650000</v>
      </c>
      <c r="S1617" s="11">
        <f>Table1[[#This Row],[Gross Revenue]]-Table1[[#This Row],[Budget]]</f>
        <v>-1647420</v>
      </c>
      <c r="T1617" s="10">
        <f>Table1[[#This Row],[Profit]]/Table1[[#This Row],[Budget]]</f>
        <v>-0.99843636363636368</v>
      </c>
    </row>
    <row r="1618" spans="1:20" x14ac:dyDescent="0.25">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11">
        <v>51475962</v>
      </c>
      <c r="R1618" s="11">
        <v>30000000</v>
      </c>
      <c r="S1618" s="11">
        <f>Table1[[#This Row],[Gross Revenue]]-Table1[[#This Row],[Budget]]</f>
        <v>21475962</v>
      </c>
      <c r="T1618" s="10">
        <f>Table1[[#This Row],[Profit]]/Table1[[#This Row],[Budget]]</f>
        <v>0.71586539999999999</v>
      </c>
    </row>
    <row r="1619" spans="1:20" x14ac:dyDescent="0.25">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11">
        <v>4717455</v>
      </c>
      <c r="R1619" s="11">
        <v>12000000</v>
      </c>
      <c r="S1619" s="11">
        <f>Table1[[#This Row],[Gross Revenue]]-Table1[[#This Row],[Budget]]</f>
        <v>-7282545</v>
      </c>
      <c r="T1619" s="10">
        <f>Table1[[#This Row],[Profit]]/Table1[[#This Row],[Budget]]</f>
        <v>-0.60687875000000002</v>
      </c>
    </row>
    <row r="1620" spans="1:20" x14ac:dyDescent="0.25">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11">
        <v>35096190</v>
      </c>
      <c r="R1620" s="11">
        <v>60000000</v>
      </c>
      <c r="S1620" s="11">
        <f>Table1[[#This Row],[Gross Revenue]]-Table1[[#This Row],[Budget]]</f>
        <v>-24903810</v>
      </c>
      <c r="T1620" s="10">
        <f>Table1[[#This Row],[Profit]]/Table1[[#This Row],[Budget]]</f>
        <v>-0.41506349999999997</v>
      </c>
    </row>
    <row r="1621" spans="1:20" x14ac:dyDescent="0.25">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11">
        <v>35143332</v>
      </c>
      <c r="R1621" s="11">
        <v>17000000</v>
      </c>
      <c r="S1621" s="11">
        <f>Table1[[#This Row],[Gross Revenue]]-Table1[[#This Row],[Budget]]</f>
        <v>18143332</v>
      </c>
      <c r="T1621" s="10">
        <f>Table1[[#This Row],[Profit]]/Table1[[#This Row],[Budget]]</f>
        <v>1.0672548235294117</v>
      </c>
    </row>
    <row r="1622" spans="1:20" x14ac:dyDescent="0.25">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11">
        <v>27972410</v>
      </c>
      <c r="R1622" s="11">
        <v>35000000</v>
      </c>
      <c r="S1622" s="11">
        <f>Table1[[#This Row],[Gross Revenue]]-Table1[[#This Row],[Budget]]</f>
        <v>-7027590</v>
      </c>
      <c r="T1622" s="10">
        <f>Table1[[#This Row],[Profit]]/Table1[[#This Row],[Budget]]</f>
        <v>-0.20078828571428572</v>
      </c>
    </row>
    <row r="1623" spans="1:20" x14ac:dyDescent="0.25">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11">
        <v>56127162</v>
      </c>
      <c r="R1623" s="11">
        <v>18000000</v>
      </c>
      <c r="S1623" s="11">
        <f>Table1[[#This Row],[Gross Revenue]]-Table1[[#This Row],[Budget]]</f>
        <v>38127162</v>
      </c>
      <c r="T1623" s="10">
        <f>Table1[[#This Row],[Profit]]/Table1[[#This Row],[Budget]]</f>
        <v>2.1181756666666667</v>
      </c>
    </row>
    <row r="1624" spans="1:20" x14ac:dyDescent="0.25">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11">
        <v>66734992</v>
      </c>
      <c r="R1624" s="11">
        <v>60000000</v>
      </c>
      <c r="S1624" s="11">
        <f>Table1[[#This Row],[Gross Revenue]]-Table1[[#This Row],[Budget]]</f>
        <v>6734992</v>
      </c>
      <c r="T1624" s="10">
        <f>Table1[[#This Row],[Profit]]/Table1[[#This Row],[Budget]]</f>
        <v>0.11224986666666667</v>
      </c>
    </row>
    <row r="1625" spans="1:20" x14ac:dyDescent="0.25">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11">
        <v>70098138</v>
      </c>
      <c r="R1625" s="11">
        <v>30000000</v>
      </c>
      <c r="S1625" s="11">
        <f>Table1[[#This Row],[Gross Revenue]]-Table1[[#This Row],[Budget]]</f>
        <v>40098138</v>
      </c>
      <c r="T1625" s="10">
        <f>Table1[[#This Row],[Profit]]/Table1[[#This Row],[Budget]]</f>
        <v>1.3366046</v>
      </c>
    </row>
    <row r="1626" spans="1:20" x14ac:dyDescent="0.25">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11">
        <v>65653758</v>
      </c>
      <c r="R1626" s="11">
        <v>95000000</v>
      </c>
      <c r="S1626" s="11">
        <f>Table1[[#This Row],[Gross Revenue]]-Table1[[#This Row],[Budget]]</f>
        <v>-29346242</v>
      </c>
      <c r="T1626" s="10">
        <f>Table1[[#This Row],[Profit]]/Table1[[#This Row],[Budget]]</f>
        <v>-0.30890781052631577</v>
      </c>
    </row>
    <row r="1627" spans="1:20" x14ac:dyDescent="0.25">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11">
        <v>819939</v>
      </c>
      <c r="R1627" s="11">
        <v>850000</v>
      </c>
      <c r="S1627" s="11">
        <f>Table1[[#This Row],[Gross Revenue]]-Table1[[#This Row],[Budget]]</f>
        <v>-30061</v>
      </c>
      <c r="T1627" s="10">
        <f>Table1[[#This Row],[Profit]]/Table1[[#This Row],[Budget]]</f>
        <v>-3.5365882352941178E-2</v>
      </c>
    </row>
    <row r="1628" spans="1:20" x14ac:dyDescent="0.25">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11">
        <v>89808372</v>
      </c>
      <c r="R1628" s="11">
        <v>45000000</v>
      </c>
      <c r="S1628" s="11">
        <f>Table1[[#This Row],[Gross Revenue]]-Table1[[#This Row],[Budget]]</f>
        <v>44808372</v>
      </c>
      <c r="T1628" s="10">
        <f>Table1[[#This Row],[Profit]]/Table1[[#This Row],[Budget]]</f>
        <v>0.9957416</v>
      </c>
    </row>
    <row r="1629" spans="1:20" x14ac:dyDescent="0.25">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11">
        <v>20950820</v>
      </c>
      <c r="R1629" s="11">
        <v>80000000</v>
      </c>
      <c r="S1629" s="11">
        <f>Table1[[#This Row],[Gross Revenue]]-Table1[[#This Row],[Budget]]</f>
        <v>-59049180</v>
      </c>
      <c r="T1629" s="10">
        <f>Table1[[#This Row],[Profit]]/Table1[[#This Row],[Budget]]</f>
        <v>-0.73811475000000004</v>
      </c>
    </row>
    <row r="1630" spans="1:20" x14ac:dyDescent="0.25">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11">
        <v>44566004</v>
      </c>
      <c r="R1630" s="11">
        <v>4000000</v>
      </c>
      <c r="S1630" s="11">
        <f>Table1[[#This Row],[Gross Revenue]]-Table1[[#This Row],[Budget]]</f>
        <v>40566004</v>
      </c>
      <c r="T1630" s="10">
        <f>Table1[[#This Row],[Profit]]/Table1[[#This Row],[Budget]]</f>
        <v>10.141501</v>
      </c>
    </row>
    <row r="1631" spans="1:20" x14ac:dyDescent="0.25">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11">
        <v>59365105</v>
      </c>
      <c r="R1631" s="11">
        <v>45000000</v>
      </c>
      <c r="S1631" s="11">
        <f>Table1[[#This Row],[Gross Revenue]]-Table1[[#This Row],[Budget]]</f>
        <v>14365105</v>
      </c>
      <c r="T1631" s="10">
        <f>Table1[[#This Row],[Profit]]/Table1[[#This Row],[Budget]]</f>
        <v>0.31922455555555557</v>
      </c>
    </row>
    <row r="1632" spans="1:20" x14ac:dyDescent="0.25">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11">
        <v>34308901</v>
      </c>
      <c r="R1632" s="11">
        <v>16000000</v>
      </c>
      <c r="S1632" s="11">
        <f>Table1[[#This Row],[Gross Revenue]]-Table1[[#This Row],[Budget]]</f>
        <v>18308901</v>
      </c>
      <c r="T1632" s="10">
        <f>Table1[[#This Row],[Profit]]/Table1[[#This Row],[Budget]]</f>
        <v>1.1443063124999999</v>
      </c>
    </row>
    <row r="1633" spans="1:20" x14ac:dyDescent="0.25">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11">
        <v>6239558</v>
      </c>
      <c r="R1633" s="11">
        <v>5000000</v>
      </c>
      <c r="S1633" s="11">
        <f>Table1[[#This Row],[Gross Revenue]]-Table1[[#This Row],[Budget]]</f>
        <v>1239558</v>
      </c>
      <c r="T1633" s="10">
        <f>Table1[[#This Row],[Profit]]/Table1[[#This Row],[Budget]]</f>
        <v>0.24791160000000001</v>
      </c>
    </row>
    <row r="1634" spans="1:20" x14ac:dyDescent="0.25">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11">
        <v>1646664</v>
      </c>
      <c r="R1634" s="11">
        <v>20000000</v>
      </c>
      <c r="S1634" s="11">
        <f>Table1[[#This Row],[Gross Revenue]]-Table1[[#This Row],[Budget]]</f>
        <v>-18353336</v>
      </c>
      <c r="T1634" s="10">
        <f>Table1[[#This Row],[Profit]]/Table1[[#This Row],[Budget]]</f>
        <v>-0.9176668</v>
      </c>
    </row>
    <row r="1635" spans="1:20" x14ac:dyDescent="0.25">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11">
        <v>93926386</v>
      </c>
      <c r="R1635" s="11">
        <v>150000000</v>
      </c>
      <c r="S1635" s="11">
        <f>Table1[[#This Row],[Gross Revenue]]-Table1[[#This Row],[Budget]]</f>
        <v>-56073614</v>
      </c>
      <c r="T1635" s="10">
        <f>Table1[[#This Row],[Profit]]/Table1[[#This Row],[Budget]]</f>
        <v>-0.37382409333333333</v>
      </c>
    </row>
    <row r="1636" spans="1:20" x14ac:dyDescent="0.25">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11">
        <v>63695760</v>
      </c>
      <c r="R1636" s="11">
        <v>65000000</v>
      </c>
      <c r="S1636" s="11">
        <f>Table1[[#This Row],[Gross Revenue]]-Table1[[#This Row],[Budget]]</f>
        <v>-1304240</v>
      </c>
      <c r="T1636" s="10">
        <f>Table1[[#This Row],[Profit]]/Table1[[#This Row],[Budget]]</f>
        <v>-2.0065230769230769E-2</v>
      </c>
    </row>
    <row r="1637" spans="1:20" x14ac:dyDescent="0.25">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11">
        <v>34468224</v>
      </c>
      <c r="R1637" s="11">
        <v>4500000</v>
      </c>
      <c r="S1637" s="11">
        <f>Table1[[#This Row],[Gross Revenue]]-Table1[[#This Row],[Budget]]</f>
        <v>29968224</v>
      </c>
      <c r="T1637" s="10">
        <f>Table1[[#This Row],[Profit]]/Table1[[#This Row],[Budget]]</f>
        <v>6.6596053333333334</v>
      </c>
    </row>
    <row r="1638" spans="1:20" x14ac:dyDescent="0.25">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11">
        <v>15549702</v>
      </c>
      <c r="R1638" s="11">
        <v>14000000</v>
      </c>
      <c r="S1638" s="11">
        <f>Table1[[#This Row],[Gross Revenue]]-Table1[[#This Row],[Budget]]</f>
        <v>1549702</v>
      </c>
      <c r="T1638" s="10">
        <f>Table1[[#This Row],[Profit]]/Table1[[#This Row],[Budget]]</f>
        <v>0.110693</v>
      </c>
    </row>
    <row r="1639" spans="1:20" x14ac:dyDescent="0.25">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11">
        <v>395592</v>
      </c>
      <c r="R1639" s="11">
        <v>2000000</v>
      </c>
      <c r="S1639" s="11">
        <f>Table1[[#This Row],[Gross Revenue]]-Table1[[#This Row],[Budget]]</f>
        <v>-1604408</v>
      </c>
      <c r="T1639" s="10">
        <f>Table1[[#This Row],[Profit]]/Table1[[#This Row],[Budget]]</f>
        <v>-0.80220400000000003</v>
      </c>
    </row>
    <row r="1640" spans="1:20" x14ac:dyDescent="0.25">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11">
        <v>90135191</v>
      </c>
      <c r="R1640" s="11">
        <v>25000000</v>
      </c>
      <c r="S1640" s="11">
        <f>Table1[[#This Row],[Gross Revenue]]-Table1[[#This Row],[Budget]]</f>
        <v>65135191</v>
      </c>
      <c r="T1640" s="10">
        <f>Table1[[#This Row],[Profit]]/Table1[[#This Row],[Budget]]</f>
        <v>2.6054076400000001</v>
      </c>
    </row>
    <row r="1641" spans="1:20" x14ac:dyDescent="0.25">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11">
        <v>1420578</v>
      </c>
      <c r="R1641" s="11">
        <v>1900000</v>
      </c>
      <c r="S1641" s="11">
        <f>Table1[[#This Row],[Gross Revenue]]-Table1[[#This Row],[Budget]]</f>
        <v>-479422</v>
      </c>
      <c r="T1641" s="10">
        <f>Table1[[#This Row],[Profit]]/Table1[[#This Row],[Budget]]</f>
        <v>-0.25232736842105263</v>
      </c>
    </row>
    <row r="1642" spans="1:20" x14ac:dyDescent="0.25">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11">
        <v>74608545</v>
      </c>
      <c r="R1642" s="11">
        <v>24000000</v>
      </c>
      <c r="S1642" s="11">
        <f>Table1[[#This Row],[Gross Revenue]]-Table1[[#This Row],[Budget]]</f>
        <v>50608545</v>
      </c>
      <c r="T1642" s="10">
        <f>Table1[[#This Row],[Profit]]/Table1[[#This Row],[Budget]]</f>
        <v>2.108689375</v>
      </c>
    </row>
    <row r="1643" spans="1:20" x14ac:dyDescent="0.25">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11">
        <v>2181290</v>
      </c>
      <c r="R1643" s="11">
        <v>3000000</v>
      </c>
      <c r="S1643" s="11">
        <f>Table1[[#This Row],[Gross Revenue]]-Table1[[#This Row],[Budget]]</f>
        <v>-818710</v>
      </c>
      <c r="T1643" s="10">
        <f>Table1[[#This Row],[Profit]]/Table1[[#This Row],[Budget]]</f>
        <v>-0.27290333333333333</v>
      </c>
    </row>
    <row r="1644" spans="1:20" x14ac:dyDescent="0.25">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11">
        <v>55845943</v>
      </c>
      <c r="R1644" s="11">
        <v>29000000</v>
      </c>
      <c r="S1644" s="11">
        <f>Table1[[#This Row],[Gross Revenue]]-Table1[[#This Row],[Budget]]</f>
        <v>26845943</v>
      </c>
      <c r="T1644" s="10">
        <f>Table1[[#This Row],[Profit]]/Table1[[#This Row],[Budget]]</f>
        <v>0.92572217241379307</v>
      </c>
    </row>
    <row r="1645" spans="1:20" x14ac:dyDescent="0.25">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11">
        <v>58328680</v>
      </c>
      <c r="R1645" s="11">
        <v>22000000</v>
      </c>
      <c r="S1645" s="11">
        <f>Table1[[#This Row],[Gross Revenue]]-Table1[[#This Row],[Budget]]</f>
        <v>36328680</v>
      </c>
      <c r="T1645" s="10">
        <f>Table1[[#This Row],[Profit]]/Table1[[#This Row],[Budget]]</f>
        <v>1.6513036363636364</v>
      </c>
    </row>
    <row r="1646" spans="1:20" x14ac:dyDescent="0.25">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11">
        <v>30500882</v>
      </c>
      <c r="R1646" s="11">
        <v>500000</v>
      </c>
      <c r="S1646" s="11">
        <f>Table1[[#This Row],[Gross Revenue]]-Table1[[#This Row],[Budget]]</f>
        <v>30000882</v>
      </c>
      <c r="T1646" s="10">
        <f>Table1[[#This Row],[Profit]]/Table1[[#This Row],[Budget]]</f>
        <v>60.001764000000001</v>
      </c>
    </row>
    <row r="1647" spans="1:20" x14ac:dyDescent="0.25">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11">
        <v>1127331</v>
      </c>
      <c r="R1647" s="11">
        <v>46000</v>
      </c>
      <c r="S1647" s="11">
        <f>Table1[[#This Row],[Gross Revenue]]-Table1[[#This Row],[Budget]]</f>
        <v>1081331</v>
      </c>
      <c r="T1647" s="10">
        <f>Table1[[#This Row],[Profit]]/Table1[[#This Row],[Budget]]</f>
        <v>23.507195652173912</v>
      </c>
    </row>
    <row r="1648" spans="1:20" x14ac:dyDescent="0.25">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11">
        <v>40905277</v>
      </c>
      <c r="R1648" s="11">
        <v>50000000</v>
      </c>
      <c r="S1648" s="11">
        <f>Table1[[#This Row],[Gross Revenue]]-Table1[[#This Row],[Budget]]</f>
        <v>-9094723</v>
      </c>
      <c r="T1648" s="10">
        <f>Table1[[#This Row],[Profit]]/Table1[[#This Row],[Budget]]</f>
        <v>-0.18189446000000001</v>
      </c>
    </row>
    <row r="1649" spans="1:20" x14ac:dyDescent="0.25">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11">
        <v>1011054</v>
      </c>
      <c r="R1649" s="11">
        <v>10000000</v>
      </c>
      <c r="S1649" s="11">
        <f>Table1[[#This Row],[Gross Revenue]]-Table1[[#This Row],[Budget]]</f>
        <v>-8988946</v>
      </c>
      <c r="T1649" s="10">
        <f>Table1[[#This Row],[Profit]]/Table1[[#This Row],[Budget]]</f>
        <v>-0.89889459999999999</v>
      </c>
    </row>
    <row r="1650" spans="1:20" x14ac:dyDescent="0.25">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11">
        <v>296665</v>
      </c>
      <c r="R1650" s="11">
        <v>5000000</v>
      </c>
      <c r="S1650" s="11">
        <f>Table1[[#This Row],[Gross Revenue]]-Table1[[#This Row],[Budget]]</f>
        <v>-4703335</v>
      </c>
      <c r="T1650" s="10">
        <f>Table1[[#This Row],[Profit]]/Table1[[#This Row],[Budget]]</f>
        <v>-0.94066700000000003</v>
      </c>
    </row>
    <row r="1651" spans="1:20" x14ac:dyDescent="0.25">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11">
        <v>53789313</v>
      </c>
      <c r="R1651" s="11">
        <v>60000000</v>
      </c>
      <c r="S1651" s="11">
        <f>Table1[[#This Row],[Gross Revenue]]-Table1[[#This Row],[Budget]]</f>
        <v>-6210687</v>
      </c>
      <c r="T1651" s="10">
        <f>Table1[[#This Row],[Profit]]/Table1[[#This Row],[Budget]]</f>
        <v>-0.10351145</v>
      </c>
    </row>
    <row r="1652" spans="1:20" x14ac:dyDescent="0.25">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11">
        <v>2360184</v>
      </c>
      <c r="R1652" s="11">
        <v>300000</v>
      </c>
      <c r="S1652" s="11">
        <f>Table1[[#This Row],[Gross Revenue]]-Table1[[#This Row],[Budget]]</f>
        <v>2060184</v>
      </c>
      <c r="T1652" s="10">
        <f>Table1[[#This Row],[Profit]]/Table1[[#This Row],[Budget]]</f>
        <v>6.8672800000000001</v>
      </c>
    </row>
    <row r="1653" spans="1:20" x14ac:dyDescent="0.25">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11">
        <v>305388685</v>
      </c>
      <c r="R1653" s="11">
        <v>140000000</v>
      </c>
      <c r="S1653" s="11">
        <f>Table1[[#This Row],[Gross Revenue]]-Table1[[#This Row],[Budget]]</f>
        <v>165388685</v>
      </c>
      <c r="T1653" s="10">
        <f>Table1[[#This Row],[Profit]]/Table1[[#This Row],[Budget]]</f>
        <v>1.18134775</v>
      </c>
    </row>
    <row r="1654" spans="1:20" x14ac:dyDescent="0.25">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11">
        <v>52277485</v>
      </c>
      <c r="R1654" s="11">
        <v>35000000</v>
      </c>
      <c r="S1654" s="11">
        <f>Table1[[#This Row],[Gross Revenue]]-Table1[[#This Row],[Budget]]</f>
        <v>17277485</v>
      </c>
      <c r="T1654" s="10">
        <f>Table1[[#This Row],[Profit]]/Table1[[#This Row],[Budget]]</f>
        <v>0.49364242857142859</v>
      </c>
    </row>
    <row r="1655" spans="1:20" x14ac:dyDescent="0.25">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11">
        <v>223878</v>
      </c>
      <c r="R1655" s="11">
        <v>5000000</v>
      </c>
      <c r="S1655" s="11">
        <f>Table1[[#This Row],[Gross Revenue]]-Table1[[#This Row],[Budget]]</f>
        <v>-4776122</v>
      </c>
      <c r="T1655" s="10">
        <f>Table1[[#This Row],[Profit]]/Table1[[#This Row],[Budget]]</f>
        <v>-0.95522439999999997</v>
      </c>
    </row>
    <row r="1656" spans="1:20" x14ac:dyDescent="0.25">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11">
        <v>39399750</v>
      </c>
      <c r="R1656" s="11">
        <v>25000000</v>
      </c>
      <c r="S1656" s="11">
        <f>Table1[[#This Row],[Gross Revenue]]-Table1[[#This Row],[Budget]]</f>
        <v>14399750</v>
      </c>
      <c r="T1656" s="10">
        <f>Table1[[#This Row],[Profit]]/Table1[[#This Row],[Budget]]</f>
        <v>0.57599</v>
      </c>
    </row>
    <row r="1657" spans="1:20" x14ac:dyDescent="0.25">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11">
        <v>116643346</v>
      </c>
      <c r="R1657" s="11">
        <v>80000000</v>
      </c>
      <c r="S1657" s="11">
        <f>Table1[[#This Row],[Gross Revenue]]-Table1[[#This Row],[Budget]]</f>
        <v>36643346</v>
      </c>
      <c r="T1657" s="10">
        <f>Table1[[#This Row],[Profit]]/Table1[[#This Row],[Budget]]</f>
        <v>0.45804182500000001</v>
      </c>
    </row>
    <row r="1658" spans="1:20" x14ac:dyDescent="0.25">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11">
        <v>1310270</v>
      </c>
      <c r="R1658" s="11">
        <v>780000</v>
      </c>
      <c r="S1658" s="11">
        <f>Table1[[#This Row],[Gross Revenue]]-Table1[[#This Row],[Budget]]</f>
        <v>530270</v>
      </c>
      <c r="T1658" s="10">
        <f>Table1[[#This Row],[Profit]]/Table1[[#This Row],[Budget]]</f>
        <v>0.67983333333333329</v>
      </c>
    </row>
    <row r="1659" spans="1:20" x14ac:dyDescent="0.25">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11">
        <v>110000082</v>
      </c>
      <c r="R1659" s="11">
        <v>48000000</v>
      </c>
      <c r="S1659" s="11">
        <f>Table1[[#This Row],[Gross Revenue]]-Table1[[#This Row],[Budget]]</f>
        <v>62000082</v>
      </c>
      <c r="T1659" s="10">
        <f>Table1[[#This Row],[Profit]]/Table1[[#This Row],[Budget]]</f>
        <v>1.291668375</v>
      </c>
    </row>
    <row r="1660" spans="1:20" x14ac:dyDescent="0.25">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11">
        <v>81257845</v>
      </c>
      <c r="R1660" s="11">
        <v>35000000</v>
      </c>
      <c r="S1660" s="11">
        <f>Table1[[#This Row],[Gross Revenue]]-Table1[[#This Row],[Budget]]</f>
        <v>46257845</v>
      </c>
      <c r="T1660" s="10">
        <f>Table1[[#This Row],[Profit]]/Table1[[#This Row],[Budget]]</f>
        <v>1.3216527142857142</v>
      </c>
    </row>
    <row r="1661" spans="1:20" x14ac:dyDescent="0.25">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11">
        <v>120147445</v>
      </c>
      <c r="R1661" s="11">
        <v>87000000</v>
      </c>
      <c r="S1661" s="11">
        <f>Table1[[#This Row],[Gross Revenue]]-Table1[[#This Row],[Budget]]</f>
        <v>33147445</v>
      </c>
      <c r="T1661" s="10">
        <f>Table1[[#This Row],[Profit]]/Table1[[#This Row],[Budget]]</f>
        <v>0.38100511494252876</v>
      </c>
    </row>
    <row r="1662" spans="1:20" x14ac:dyDescent="0.25">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11">
        <v>41407470</v>
      </c>
      <c r="R1662" s="11">
        <v>30000000</v>
      </c>
      <c r="S1662" s="11">
        <f>Table1[[#This Row],[Gross Revenue]]-Table1[[#This Row],[Budget]]</f>
        <v>11407470</v>
      </c>
      <c r="T1662" s="10">
        <f>Table1[[#This Row],[Profit]]/Table1[[#This Row],[Budget]]</f>
        <v>0.380249</v>
      </c>
    </row>
    <row r="1663" spans="1:20" x14ac:dyDescent="0.25">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11">
        <v>10696</v>
      </c>
      <c r="R1663" s="11">
        <v>6800000</v>
      </c>
      <c r="S1663" s="11">
        <f>Table1[[#This Row],[Gross Revenue]]-Table1[[#This Row],[Budget]]</f>
        <v>-6789304</v>
      </c>
      <c r="T1663" s="10">
        <f>Table1[[#This Row],[Profit]]/Table1[[#This Row],[Budget]]</f>
        <v>-0.99842705882352945</v>
      </c>
    </row>
    <row r="1664" spans="1:20" x14ac:dyDescent="0.25">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11">
        <v>60470220</v>
      </c>
      <c r="R1664" s="11">
        <v>50000000</v>
      </c>
      <c r="S1664" s="11">
        <f>Table1[[#This Row],[Gross Revenue]]-Table1[[#This Row],[Budget]]</f>
        <v>10470220</v>
      </c>
      <c r="T1664" s="10">
        <f>Table1[[#This Row],[Profit]]/Table1[[#This Row],[Budget]]</f>
        <v>0.20940439999999999</v>
      </c>
    </row>
    <row r="1665" spans="1:20" x14ac:dyDescent="0.25">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11">
        <v>2207975</v>
      </c>
      <c r="R1665" s="11">
        <v>6000000</v>
      </c>
      <c r="S1665" s="11">
        <f>Table1[[#This Row],[Gross Revenue]]-Table1[[#This Row],[Budget]]</f>
        <v>-3792025</v>
      </c>
      <c r="T1665" s="10">
        <f>Table1[[#This Row],[Profit]]/Table1[[#This Row],[Budget]]</f>
        <v>-0.6320041666666667</v>
      </c>
    </row>
    <row r="1666" spans="1:20" x14ac:dyDescent="0.25">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11">
        <v>26288320</v>
      </c>
      <c r="R1666" s="11">
        <v>60000000</v>
      </c>
      <c r="S1666" s="11">
        <f>Table1[[#This Row],[Gross Revenue]]-Table1[[#This Row],[Budget]]</f>
        <v>-33711680</v>
      </c>
      <c r="T1666" s="10">
        <f>Table1[[#This Row],[Profit]]/Table1[[#This Row],[Budget]]</f>
        <v>-0.56186133333333332</v>
      </c>
    </row>
    <row r="1667" spans="1:20" x14ac:dyDescent="0.25">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11">
        <v>124590960</v>
      </c>
      <c r="R1667" s="11">
        <v>80000000</v>
      </c>
      <c r="S1667" s="11">
        <f>Table1[[#This Row],[Gross Revenue]]-Table1[[#This Row],[Budget]]</f>
        <v>44590960</v>
      </c>
      <c r="T1667" s="10">
        <f>Table1[[#This Row],[Profit]]/Table1[[#This Row],[Budget]]</f>
        <v>0.55738699999999997</v>
      </c>
    </row>
    <row r="1668" spans="1:20" x14ac:dyDescent="0.25">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11">
        <v>111760631</v>
      </c>
      <c r="R1668" s="11">
        <v>38000000</v>
      </c>
      <c r="S1668" s="11">
        <f>Table1[[#This Row],[Gross Revenue]]-Table1[[#This Row],[Budget]]</f>
        <v>73760631</v>
      </c>
      <c r="T1668" s="10">
        <f>Table1[[#This Row],[Profit]]/Table1[[#This Row],[Budget]]</f>
        <v>1.9410692368421052</v>
      </c>
    </row>
    <row r="1669" spans="1:20" x14ac:dyDescent="0.25">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11">
        <v>33828318</v>
      </c>
      <c r="R1669" s="11">
        <v>55000000</v>
      </c>
      <c r="S1669" s="11">
        <f>Table1[[#This Row],[Gross Revenue]]-Table1[[#This Row],[Budget]]</f>
        <v>-21171682</v>
      </c>
      <c r="T1669" s="10">
        <f>Table1[[#This Row],[Profit]]/Table1[[#This Row],[Budget]]</f>
        <v>-0.38493967272727275</v>
      </c>
    </row>
    <row r="1670" spans="1:20" x14ac:dyDescent="0.25">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11">
        <v>592014</v>
      </c>
      <c r="R1670" s="11">
        <v>218</v>
      </c>
      <c r="S1670" s="11">
        <f>Table1[[#This Row],[Gross Revenue]]-Table1[[#This Row],[Budget]]</f>
        <v>591796</v>
      </c>
      <c r="T1670" s="10">
        <f>Table1[[#This Row],[Profit]]/Table1[[#This Row],[Budget]]</f>
        <v>2714.6605504587155</v>
      </c>
    </row>
    <row r="1671" spans="1:20" x14ac:dyDescent="0.25">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11">
        <v>43426961</v>
      </c>
      <c r="R1671" s="11">
        <v>70000000</v>
      </c>
      <c r="S1671" s="11">
        <f>Table1[[#This Row],[Gross Revenue]]-Table1[[#This Row],[Budget]]</f>
        <v>-26573039</v>
      </c>
      <c r="T1671" s="10">
        <f>Table1[[#This Row],[Profit]]/Table1[[#This Row],[Budget]]</f>
        <v>-0.37961484285714286</v>
      </c>
    </row>
    <row r="1672" spans="1:20" x14ac:dyDescent="0.25">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11">
        <v>150350192</v>
      </c>
      <c r="R1672" s="11">
        <v>200000000</v>
      </c>
      <c r="S1672" s="11">
        <f>Table1[[#This Row],[Gross Revenue]]-Table1[[#This Row],[Budget]]</f>
        <v>-49649808</v>
      </c>
      <c r="T1672" s="10">
        <f>Table1[[#This Row],[Profit]]/Table1[[#This Row],[Budget]]</f>
        <v>-0.24824904</v>
      </c>
    </row>
    <row r="1673" spans="1:20" x14ac:dyDescent="0.25">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11">
        <v>3432342</v>
      </c>
      <c r="R1673" s="11">
        <v>6000000</v>
      </c>
      <c r="S1673" s="11">
        <f>Table1[[#This Row],[Gross Revenue]]-Table1[[#This Row],[Budget]]</f>
        <v>-2567658</v>
      </c>
      <c r="T1673" s="10">
        <f>Table1[[#This Row],[Profit]]/Table1[[#This Row],[Budget]]</f>
        <v>-0.42794300000000002</v>
      </c>
    </row>
    <row r="1674" spans="1:20" x14ac:dyDescent="0.25">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11">
        <v>279282</v>
      </c>
      <c r="R1674" s="11">
        <v>1000000</v>
      </c>
      <c r="S1674" s="11">
        <f>Table1[[#This Row],[Gross Revenue]]-Table1[[#This Row],[Budget]]</f>
        <v>-720718</v>
      </c>
      <c r="T1674" s="10">
        <f>Table1[[#This Row],[Profit]]/Table1[[#This Row],[Budget]]</f>
        <v>-0.72071799999999997</v>
      </c>
    </row>
    <row r="1675" spans="1:20" x14ac:dyDescent="0.25">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11">
        <v>1098224</v>
      </c>
      <c r="R1675" s="11">
        <v>2000000</v>
      </c>
      <c r="S1675" s="11">
        <f>Table1[[#This Row],[Gross Revenue]]-Table1[[#This Row],[Budget]]</f>
        <v>-901776</v>
      </c>
      <c r="T1675" s="10">
        <f>Table1[[#This Row],[Profit]]/Table1[[#This Row],[Budget]]</f>
        <v>-0.45088800000000001</v>
      </c>
    </row>
    <row r="1676" spans="1:20" x14ac:dyDescent="0.25">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11">
        <v>365734</v>
      </c>
      <c r="R1676" s="11">
        <v>10000000</v>
      </c>
      <c r="S1676" s="11">
        <f>Table1[[#This Row],[Gross Revenue]]-Table1[[#This Row],[Budget]]</f>
        <v>-9634266</v>
      </c>
      <c r="T1676" s="10">
        <f>Table1[[#This Row],[Profit]]/Table1[[#This Row],[Budget]]</f>
        <v>-0.96342660000000002</v>
      </c>
    </row>
    <row r="1677" spans="1:20" x14ac:dyDescent="0.25">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11">
        <v>100446895</v>
      </c>
      <c r="R1677" s="11">
        <v>109000000</v>
      </c>
      <c r="S1677" s="11">
        <f>Table1[[#This Row],[Gross Revenue]]-Table1[[#This Row],[Budget]]</f>
        <v>-8553105</v>
      </c>
      <c r="T1677" s="10">
        <f>Table1[[#This Row],[Profit]]/Table1[[#This Row],[Budget]]</f>
        <v>-7.8468853211009174E-2</v>
      </c>
    </row>
    <row r="1678" spans="1:20" x14ac:dyDescent="0.25">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11">
        <v>8243880</v>
      </c>
      <c r="R1678" s="11">
        <v>3200000</v>
      </c>
      <c r="S1678" s="11">
        <f>Table1[[#This Row],[Gross Revenue]]-Table1[[#This Row],[Budget]]</f>
        <v>5043880</v>
      </c>
      <c r="T1678" s="10">
        <f>Table1[[#This Row],[Profit]]/Table1[[#This Row],[Budget]]</f>
        <v>1.5762125</v>
      </c>
    </row>
    <row r="1679" spans="1:20" x14ac:dyDescent="0.25">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11">
        <v>31111260</v>
      </c>
      <c r="R1679" s="11">
        <v>60000000</v>
      </c>
      <c r="S1679" s="11">
        <f>Table1[[#This Row],[Gross Revenue]]-Table1[[#This Row],[Budget]]</f>
        <v>-28888740</v>
      </c>
      <c r="T1679" s="10">
        <f>Table1[[#This Row],[Profit]]/Table1[[#This Row],[Budget]]</f>
        <v>-0.48147899999999999</v>
      </c>
    </row>
    <row r="1680" spans="1:20" x14ac:dyDescent="0.25">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11">
        <v>75817994</v>
      </c>
      <c r="R1680" s="11">
        <v>90000000</v>
      </c>
      <c r="S1680" s="11">
        <f>Table1[[#This Row],[Gross Revenue]]-Table1[[#This Row],[Budget]]</f>
        <v>-14182006</v>
      </c>
      <c r="T1680" s="10">
        <f>Table1[[#This Row],[Profit]]/Table1[[#This Row],[Budget]]</f>
        <v>-0.15757784444444445</v>
      </c>
    </row>
    <row r="1681" spans="1:20" x14ac:dyDescent="0.25">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11">
        <v>19539</v>
      </c>
      <c r="R1681" s="11">
        <v>1000000</v>
      </c>
      <c r="S1681" s="11">
        <f>Table1[[#This Row],[Gross Revenue]]-Table1[[#This Row],[Budget]]</f>
        <v>-980461</v>
      </c>
      <c r="T1681" s="10">
        <f>Table1[[#This Row],[Profit]]/Table1[[#This Row],[Budget]]</f>
        <v>-0.98046100000000003</v>
      </c>
    </row>
    <row r="1682" spans="1:20" x14ac:dyDescent="0.25">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11">
        <v>34238611</v>
      </c>
      <c r="R1682" s="11">
        <v>55000000</v>
      </c>
      <c r="S1682" s="11">
        <f>Table1[[#This Row],[Gross Revenue]]-Table1[[#This Row],[Budget]]</f>
        <v>-20761389</v>
      </c>
      <c r="T1682" s="10">
        <f>Table1[[#This Row],[Profit]]/Table1[[#This Row],[Budget]]</f>
        <v>-0.37747979999999998</v>
      </c>
    </row>
    <row r="1683" spans="1:20" x14ac:dyDescent="0.25">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11">
        <v>106126012</v>
      </c>
      <c r="R1683" s="11">
        <v>60000000</v>
      </c>
      <c r="S1683" s="11">
        <f>Table1[[#This Row],[Gross Revenue]]-Table1[[#This Row],[Budget]]</f>
        <v>46126012</v>
      </c>
      <c r="T1683" s="10">
        <f>Table1[[#This Row],[Profit]]/Table1[[#This Row],[Budget]]</f>
        <v>0.76876686666666671</v>
      </c>
    </row>
    <row r="1684" spans="1:20" x14ac:dyDescent="0.25">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11">
        <v>47887943</v>
      </c>
      <c r="R1684" s="11">
        <v>20000000</v>
      </c>
      <c r="S1684" s="11">
        <f>Table1[[#This Row],[Gross Revenue]]-Table1[[#This Row],[Budget]]</f>
        <v>27887943</v>
      </c>
      <c r="T1684" s="10">
        <f>Table1[[#This Row],[Profit]]/Table1[[#This Row],[Budget]]</f>
        <v>1.3943971500000001</v>
      </c>
    </row>
    <row r="1685" spans="1:20" x14ac:dyDescent="0.25">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11">
        <v>111110575</v>
      </c>
      <c r="R1685" s="11">
        <v>140000000</v>
      </c>
      <c r="S1685" s="11">
        <f>Table1[[#This Row],[Gross Revenue]]-Table1[[#This Row],[Budget]]</f>
        <v>-28889425</v>
      </c>
      <c r="T1685" s="10">
        <f>Table1[[#This Row],[Profit]]/Table1[[#This Row],[Budget]]</f>
        <v>-0.2063530357142857</v>
      </c>
    </row>
    <row r="1686" spans="1:20" x14ac:dyDescent="0.25">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11">
        <v>66462600</v>
      </c>
      <c r="R1686" s="11">
        <v>78000000</v>
      </c>
      <c r="S1686" s="11">
        <f>Table1[[#This Row],[Gross Revenue]]-Table1[[#This Row],[Budget]]</f>
        <v>-11537400</v>
      </c>
      <c r="T1686" s="10">
        <f>Table1[[#This Row],[Profit]]/Table1[[#This Row],[Budget]]</f>
        <v>-0.14791538461538462</v>
      </c>
    </row>
    <row r="1687" spans="1:20" x14ac:dyDescent="0.25">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11">
        <v>19593740</v>
      </c>
      <c r="R1687" s="11">
        <v>50000000</v>
      </c>
      <c r="S1687" s="11">
        <f>Table1[[#This Row],[Gross Revenue]]-Table1[[#This Row],[Budget]]</f>
        <v>-30406260</v>
      </c>
      <c r="T1687" s="10">
        <f>Table1[[#This Row],[Profit]]/Table1[[#This Row],[Budget]]</f>
        <v>-0.60812520000000003</v>
      </c>
    </row>
    <row r="1688" spans="1:20" x14ac:dyDescent="0.25">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11">
        <v>42672630</v>
      </c>
      <c r="R1688" s="11">
        <v>17000000</v>
      </c>
      <c r="S1688" s="11">
        <f>Table1[[#This Row],[Gross Revenue]]-Table1[[#This Row],[Budget]]</f>
        <v>25672630</v>
      </c>
      <c r="T1688" s="10">
        <f>Table1[[#This Row],[Profit]]/Table1[[#This Row],[Budget]]</f>
        <v>1.510154705882353</v>
      </c>
    </row>
    <row r="1689" spans="1:20" x14ac:dyDescent="0.25">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11">
        <v>377019252</v>
      </c>
      <c r="R1689" s="11">
        <v>94000000</v>
      </c>
      <c r="S1689" s="11">
        <f>Table1[[#This Row],[Gross Revenue]]-Table1[[#This Row],[Budget]]</f>
        <v>283019252</v>
      </c>
      <c r="T1689" s="10">
        <f>Table1[[#This Row],[Profit]]/Table1[[#This Row],[Budget]]</f>
        <v>3.0108431063829788</v>
      </c>
    </row>
    <row r="1690" spans="1:20" x14ac:dyDescent="0.25">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11">
        <v>281492479</v>
      </c>
      <c r="R1690" s="11">
        <v>150000000</v>
      </c>
      <c r="S1690" s="11">
        <f>Table1[[#This Row],[Gross Revenue]]-Table1[[#This Row],[Budget]]</f>
        <v>131492479</v>
      </c>
      <c r="T1690" s="10">
        <f>Table1[[#This Row],[Profit]]/Table1[[#This Row],[Budget]]</f>
        <v>0.87661652666666667</v>
      </c>
    </row>
    <row r="1691" spans="1:20" x14ac:dyDescent="0.25">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11">
        <v>139259759</v>
      </c>
      <c r="R1691" s="11">
        <v>150000000</v>
      </c>
      <c r="S1691" s="11">
        <f>Table1[[#This Row],[Gross Revenue]]-Table1[[#This Row],[Budget]]</f>
        <v>-10740241</v>
      </c>
      <c r="T1691" s="10">
        <f>Table1[[#This Row],[Profit]]/Table1[[#This Row],[Budget]]</f>
        <v>-7.1601606666666665E-2</v>
      </c>
    </row>
    <row r="1692" spans="1:20" x14ac:dyDescent="0.25">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11">
        <v>22108977</v>
      </c>
      <c r="R1692" s="11">
        <v>41000000</v>
      </c>
      <c r="S1692" s="11">
        <f>Table1[[#This Row],[Gross Revenue]]-Table1[[#This Row],[Budget]]</f>
        <v>-18891023</v>
      </c>
      <c r="T1692" s="10">
        <f>Table1[[#This Row],[Profit]]/Table1[[#This Row],[Budget]]</f>
        <v>-0.46075665853658537</v>
      </c>
    </row>
    <row r="1693" spans="1:20" x14ac:dyDescent="0.25">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11">
        <v>7659747</v>
      </c>
      <c r="R1693" s="11">
        <v>38000000</v>
      </c>
      <c r="S1693" s="11">
        <f>Table1[[#This Row],[Gross Revenue]]-Table1[[#This Row],[Budget]]</f>
        <v>-30340253</v>
      </c>
      <c r="T1693" s="10">
        <f>Table1[[#This Row],[Profit]]/Table1[[#This Row],[Budget]]</f>
        <v>-0.79842771052631578</v>
      </c>
    </row>
    <row r="1694" spans="1:20" x14ac:dyDescent="0.25">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11">
        <v>1111615</v>
      </c>
      <c r="R1694" s="11">
        <v>500000</v>
      </c>
      <c r="S1694" s="11">
        <f>Table1[[#This Row],[Gross Revenue]]-Table1[[#This Row],[Budget]]</f>
        <v>611615</v>
      </c>
      <c r="T1694" s="10">
        <f>Table1[[#This Row],[Profit]]/Table1[[#This Row],[Budget]]</f>
        <v>1.22323</v>
      </c>
    </row>
    <row r="1695" spans="1:20" x14ac:dyDescent="0.25">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11">
        <v>3713002</v>
      </c>
      <c r="R1695" s="11">
        <v>8000000</v>
      </c>
      <c r="S1695" s="11">
        <f>Table1[[#This Row],[Gross Revenue]]-Table1[[#This Row],[Budget]]</f>
        <v>-4286998</v>
      </c>
      <c r="T1695" s="10">
        <f>Table1[[#This Row],[Profit]]/Table1[[#This Row],[Budget]]</f>
        <v>-0.53587474999999996</v>
      </c>
    </row>
    <row r="1696" spans="1:20" x14ac:dyDescent="0.25">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11">
        <v>47592825</v>
      </c>
      <c r="R1696" s="11">
        <v>85000000</v>
      </c>
      <c r="S1696" s="11">
        <f>Table1[[#This Row],[Gross Revenue]]-Table1[[#This Row],[Budget]]</f>
        <v>-37407175</v>
      </c>
      <c r="T1696" s="10">
        <f>Table1[[#This Row],[Profit]]/Table1[[#This Row],[Budget]]</f>
        <v>-0.44008441176470586</v>
      </c>
    </row>
    <row r="1697" spans="1:20" x14ac:dyDescent="0.25">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11">
        <v>336456</v>
      </c>
      <c r="R1697" s="11">
        <v>8000000</v>
      </c>
      <c r="S1697" s="11">
        <f>Table1[[#This Row],[Gross Revenue]]-Table1[[#This Row],[Budget]]</f>
        <v>-7663544</v>
      </c>
      <c r="T1697" s="10">
        <f>Table1[[#This Row],[Profit]]/Table1[[#This Row],[Budget]]</f>
        <v>-0.95794299999999999</v>
      </c>
    </row>
    <row r="1698" spans="1:20" x14ac:dyDescent="0.25">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11">
        <v>763044</v>
      </c>
      <c r="R1698" s="11">
        <v>23000000</v>
      </c>
      <c r="S1698" s="11">
        <f>Table1[[#This Row],[Gross Revenue]]-Table1[[#This Row],[Budget]]</f>
        <v>-22236956</v>
      </c>
      <c r="T1698" s="10">
        <f>Table1[[#This Row],[Profit]]/Table1[[#This Row],[Budget]]</f>
        <v>-0.96682417391304343</v>
      </c>
    </row>
    <row r="1699" spans="1:20" x14ac:dyDescent="0.25">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11">
        <v>5739376</v>
      </c>
      <c r="R1699" s="11">
        <v>500000</v>
      </c>
      <c r="S1699" s="11">
        <f>Table1[[#This Row],[Gross Revenue]]-Table1[[#This Row],[Budget]]</f>
        <v>5239376</v>
      </c>
      <c r="T1699" s="10">
        <f>Table1[[#This Row],[Profit]]/Table1[[#This Row],[Budget]]</f>
        <v>10.478752</v>
      </c>
    </row>
    <row r="1700" spans="1:20" x14ac:dyDescent="0.25">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11">
        <v>7002255</v>
      </c>
      <c r="R1700" s="11">
        <v>9500000</v>
      </c>
      <c r="S1700" s="11">
        <f>Table1[[#This Row],[Gross Revenue]]-Table1[[#This Row],[Budget]]</f>
        <v>-2497745</v>
      </c>
      <c r="T1700" s="10">
        <f>Table1[[#This Row],[Profit]]/Table1[[#This Row],[Budget]]</f>
        <v>-0.26292052631578949</v>
      </c>
    </row>
    <row r="1701" spans="1:20" x14ac:dyDescent="0.25">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11">
        <v>4068087</v>
      </c>
      <c r="R1701" s="11">
        <v>17000000</v>
      </c>
      <c r="S1701" s="11">
        <f>Table1[[#This Row],[Gross Revenue]]-Table1[[#This Row],[Budget]]</f>
        <v>-12931913</v>
      </c>
      <c r="T1701" s="10">
        <f>Table1[[#This Row],[Profit]]/Table1[[#This Row],[Budget]]</f>
        <v>-0.76070076470588233</v>
      </c>
    </row>
    <row r="1702" spans="1:20" x14ac:dyDescent="0.25">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11">
        <v>4599680</v>
      </c>
      <c r="R1702" s="11">
        <v>1500000</v>
      </c>
      <c r="S1702" s="11">
        <f>Table1[[#This Row],[Gross Revenue]]-Table1[[#This Row],[Budget]]</f>
        <v>3099680</v>
      </c>
      <c r="T1702" s="10">
        <f>Table1[[#This Row],[Profit]]/Table1[[#This Row],[Budget]]</f>
        <v>2.0664533333333335</v>
      </c>
    </row>
    <row r="1703" spans="1:20" x14ac:dyDescent="0.25">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11">
        <v>19480739</v>
      </c>
      <c r="R1703" s="11">
        <v>80000000</v>
      </c>
      <c r="S1703" s="11">
        <f>Table1[[#This Row],[Gross Revenue]]-Table1[[#This Row],[Budget]]</f>
        <v>-60519261</v>
      </c>
      <c r="T1703" s="10">
        <f>Table1[[#This Row],[Profit]]/Table1[[#This Row],[Budget]]</f>
        <v>-0.75649076250000002</v>
      </c>
    </row>
    <row r="1704" spans="1:20" x14ac:dyDescent="0.25">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11">
        <v>505295</v>
      </c>
      <c r="R1704" s="11">
        <v>1800000</v>
      </c>
      <c r="S1704" s="11">
        <f>Table1[[#This Row],[Gross Revenue]]-Table1[[#This Row],[Budget]]</f>
        <v>-1294705</v>
      </c>
      <c r="T1704" s="10">
        <f>Table1[[#This Row],[Profit]]/Table1[[#This Row],[Budget]]</f>
        <v>-0.71928055555555559</v>
      </c>
    </row>
    <row r="1705" spans="1:20" x14ac:dyDescent="0.25">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11">
        <v>43601508</v>
      </c>
      <c r="R1705" s="11">
        <v>18000000</v>
      </c>
      <c r="S1705" s="11">
        <f>Table1[[#This Row],[Gross Revenue]]-Table1[[#This Row],[Budget]]</f>
        <v>25601508</v>
      </c>
      <c r="T1705" s="10">
        <f>Table1[[#This Row],[Profit]]/Table1[[#This Row],[Budget]]</f>
        <v>1.4223060000000001</v>
      </c>
    </row>
    <row r="1706" spans="1:20" x14ac:dyDescent="0.25">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11">
        <v>51483949</v>
      </c>
      <c r="R1706" s="11">
        <v>22000000</v>
      </c>
      <c r="S1706" s="11">
        <f>Table1[[#This Row],[Gross Revenue]]-Table1[[#This Row],[Budget]]</f>
        <v>29483949</v>
      </c>
      <c r="T1706" s="10">
        <f>Table1[[#This Row],[Profit]]/Table1[[#This Row],[Budget]]</f>
        <v>1.3401795000000001</v>
      </c>
    </row>
    <row r="1707" spans="1:20" x14ac:dyDescent="0.25">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11">
        <v>1569918</v>
      </c>
      <c r="R1707" s="11">
        <v>17000000</v>
      </c>
      <c r="S1707" s="11">
        <f>Table1[[#This Row],[Gross Revenue]]-Table1[[#This Row],[Budget]]</f>
        <v>-15430082</v>
      </c>
      <c r="T1707" s="10">
        <f>Table1[[#This Row],[Profit]]/Table1[[#This Row],[Budget]]</f>
        <v>-0.90765188235294114</v>
      </c>
    </row>
    <row r="1708" spans="1:20" x14ac:dyDescent="0.25">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11">
        <v>35990505</v>
      </c>
      <c r="R1708" s="11">
        <v>20000000</v>
      </c>
      <c r="S1708" s="11">
        <f>Table1[[#This Row],[Gross Revenue]]-Table1[[#This Row],[Budget]]</f>
        <v>15990505</v>
      </c>
      <c r="T1708" s="10">
        <f>Table1[[#This Row],[Profit]]/Table1[[#This Row],[Budget]]</f>
        <v>0.79952524999999997</v>
      </c>
    </row>
    <row r="1709" spans="1:20" x14ac:dyDescent="0.25">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11">
        <v>6852144</v>
      </c>
      <c r="R1709" s="11">
        <v>22000000</v>
      </c>
      <c r="S1709" s="11">
        <f>Table1[[#This Row],[Gross Revenue]]-Table1[[#This Row],[Budget]]</f>
        <v>-15147856</v>
      </c>
      <c r="T1709" s="10">
        <f>Table1[[#This Row],[Profit]]/Table1[[#This Row],[Budget]]</f>
        <v>-0.68853890909090909</v>
      </c>
    </row>
    <row r="1710" spans="1:20" x14ac:dyDescent="0.25">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11">
        <v>1056102</v>
      </c>
      <c r="R1710" s="11">
        <v>5000000</v>
      </c>
      <c r="S1710" s="11">
        <f>Table1[[#This Row],[Gross Revenue]]-Table1[[#This Row],[Budget]]</f>
        <v>-3943898</v>
      </c>
      <c r="T1710" s="10">
        <f>Table1[[#This Row],[Profit]]/Table1[[#This Row],[Budget]]</f>
        <v>-0.78877960000000003</v>
      </c>
    </row>
    <row r="1711" spans="1:20" x14ac:dyDescent="0.25">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11">
        <v>15417771</v>
      </c>
      <c r="R1711" s="11">
        <v>12600000</v>
      </c>
      <c r="S1711" s="11">
        <f>Table1[[#This Row],[Gross Revenue]]-Table1[[#This Row],[Budget]]</f>
        <v>2817771</v>
      </c>
      <c r="T1711" s="10">
        <f>Table1[[#This Row],[Profit]]/Table1[[#This Row],[Budget]]</f>
        <v>0.22363261904761905</v>
      </c>
    </row>
    <row r="1712" spans="1:20" x14ac:dyDescent="0.25">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11">
        <v>214948780</v>
      </c>
      <c r="R1712" s="11">
        <v>110000000</v>
      </c>
      <c r="S1712" s="11">
        <f>Table1[[#This Row],[Gross Revenue]]-Table1[[#This Row],[Budget]]</f>
        <v>104948780</v>
      </c>
      <c r="T1712" s="10">
        <f>Table1[[#This Row],[Profit]]/Table1[[#This Row],[Budget]]</f>
        <v>0.9540798181818182</v>
      </c>
    </row>
    <row r="1713" spans="1:20" x14ac:dyDescent="0.25">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11">
        <v>56044241</v>
      </c>
      <c r="R1713" s="11">
        <v>37000000</v>
      </c>
      <c r="S1713" s="11">
        <f>Table1[[#This Row],[Gross Revenue]]-Table1[[#This Row],[Budget]]</f>
        <v>19044241</v>
      </c>
      <c r="T1713" s="10">
        <f>Table1[[#This Row],[Profit]]/Table1[[#This Row],[Budget]]</f>
        <v>0.51470921621621624</v>
      </c>
    </row>
    <row r="1714" spans="1:20" x14ac:dyDescent="0.25">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11">
        <v>261481</v>
      </c>
      <c r="R1714" s="11">
        <v>12000000</v>
      </c>
      <c r="S1714" s="11">
        <f>Table1[[#This Row],[Gross Revenue]]-Table1[[#This Row],[Budget]]</f>
        <v>-11738519</v>
      </c>
      <c r="T1714" s="10">
        <f>Table1[[#This Row],[Profit]]/Table1[[#This Row],[Budget]]</f>
        <v>-0.97820991666666668</v>
      </c>
    </row>
    <row r="1715" spans="1:20" x14ac:dyDescent="0.25">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11">
        <v>120776832</v>
      </c>
      <c r="R1715" s="11">
        <v>75000000</v>
      </c>
      <c r="S1715" s="11">
        <f>Table1[[#This Row],[Gross Revenue]]-Table1[[#This Row],[Budget]]</f>
        <v>45776832</v>
      </c>
      <c r="T1715" s="10">
        <f>Table1[[#This Row],[Profit]]/Table1[[#This Row],[Budget]]</f>
        <v>0.61035775999999997</v>
      </c>
    </row>
    <row r="1716" spans="1:20" x14ac:dyDescent="0.25">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11">
        <v>51431160</v>
      </c>
      <c r="R1716" s="11">
        <v>20000000</v>
      </c>
      <c r="S1716" s="11">
        <f>Table1[[#This Row],[Gross Revenue]]-Table1[[#This Row],[Budget]]</f>
        <v>31431160</v>
      </c>
      <c r="T1716" s="10">
        <f>Table1[[#This Row],[Profit]]/Table1[[#This Row],[Budget]]</f>
        <v>1.571558</v>
      </c>
    </row>
    <row r="1717" spans="1:20" x14ac:dyDescent="0.25">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11">
        <v>1029017</v>
      </c>
      <c r="R1717" s="11">
        <v>6500000</v>
      </c>
      <c r="S1717" s="11">
        <f>Table1[[#This Row],[Gross Revenue]]-Table1[[#This Row],[Budget]]</f>
        <v>-5470983</v>
      </c>
      <c r="T1717" s="10">
        <f>Table1[[#This Row],[Profit]]/Table1[[#This Row],[Budget]]</f>
        <v>-0.84168969230769231</v>
      </c>
    </row>
    <row r="1718" spans="1:20" x14ac:dyDescent="0.25">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11">
        <v>6167817</v>
      </c>
      <c r="R1718" s="11">
        <v>47000000</v>
      </c>
      <c r="S1718" s="11">
        <f>Table1[[#This Row],[Gross Revenue]]-Table1[[#This Row],[Budget]]</f>
        <v>-40832183</v>
      </c>
      <c r="T1718" s="10">
        <f>Table1[[#This Row],[Profit]]/Table1[[#This Row],[Budget]]</f>
        <v>-0.86876985106382976</v>
      </c>
    </row>
    <row r="1719" spans="1:20" x14ac:dyDescent="0.25">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11">
        <v>28328132</v>
      </c>
      <c r="R1719" s="11">
        <v>58000000</v>
      </c>
      <c r="S1719" s="11">
        <f>Table1[[#This Row],[Gross Revenue]]-Table1[[#This Row],[Budget]]</f>
        <v>-29671868</v>
      </c>
      <c r="T1719" s="10">
        <f>Table1[[#This Row],[Profit]]/Table1[[#This Row],[Budget]]</f>
        <v>-0.51158393103448274</v>
      </c>
    </row>
    <row r="1720" spans="1:20" x14ac:dyDescent="0.25">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11">
        <v>5881504</v>
      </c>
      <c r="R1720" s="11">
        <v>39000000</v>
      </c>
      <c r="S1720" s="11">
        <f>Table1[[#This Row],[Gross Revenue]]-Table1[[#This Row],[Budget]]</f>
        <v>-33118496</v>
      </c>
      <c r="T1720" s="10">
        <f>Table1[[#This Row],[Profit]]/Table1[[#This Row],[Budget]]</f>
        <v>-0.84919220512820515</v>
      </c>
    </row>
    <row r="1721" spans="1:20" x14ac:dyDescent="0.25">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11">
        <v>23222861</v>
      </c>
      <c r="R1721" s="11">
        <v>26000000</v>
      </c>
      <c r="S1721" s="11">
        <f>Table1[[#This Row],[Gross Revenue]]-Table1[[#This Row],[Budget]]</f>
        <v>-2777139</v>
      </c>
      <c r="T1721" s="10">
        <f>Table1[[#This Row],[Profit]]/Table1[[#This Row],[Budget]]</f>
        <v>-0.10681303846153846</v>
      </c>
    </row>
    <row r="1722" spans="1:20" x14ac:dyDescent="0.25">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11">
        <v>34293771</v>
      </c>
      <c r="R1722" s="11">
        <v>155000000</v>
      </c>
      <c r="S1722" s="11">
        <f>Table1[[#This Row],[Gross Revenue]]-Table1[[#This Row],[Budget]]</f>
        <v>-120706229</v>
      </c>
      <c r="T1722" s="10">
        <f>Table1[[#This Row],[Profit]]/Table1[[#This Row],[Budget]]</f>
        <v>-0.77874986451612904</v>
      </c>
    </row>
    <row r="1723" spans="1:20" x14ac:dyDescent="0.25">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11">
        <v>13395939</v>
      </c>
      <c r="R1723" s="11">
        <v>60000000</v>
      </c>
      <c r="S1723" s="11">
        <f>Table1[[#This Row],[Gross Revenue]]-Table1[[#This Row],[Budget]]</f>
        <v>-46604061</v>
      </c>
      <c r="T1723" s="10">
        <f>Table1[[#This Row],[Profit]]/Table1[[#This Row],[Budget]]</f>
        <v>-0.77673435000000002</v>
      </c>
    </row>
    <row r="1724" spans="1:20" x14ac:dyDescent="0.25">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11">
        <v>87856565</v>
      </c>
      <c r="R1724" s="11">
        <v>42000000</v>
      </c>
      <c r="S1724" s="11">
        <f>Table1[[#This Row],[Gross Revenue]]-Table1[[#This Row],[Budget]]</f>
        <v>45856565</v>
      </c>
      <c r="T1724" s="10">
        <f>Table1[[#This Row],[Profit]]/Table1[[#This Row],[Budget]]</f>
        <v>1.0918229761904761</v>
      </c>
    </row>
    <row r="1725" spans="1:20" x14ac:dyDescent="0.25">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11">
        <v>31526393</v>
      </c>
      <c r="R1725" s="11">
        <v>25000000</v>
      </c>
      <c r="S1725" s="11">
        <f>Table1[[#This Row],[Gross Revenue]]-Table1[[#This Row],[Budget]]</f>
        <v>6526393</v>
      </c>
      <c r="T1725" s="10">
        <f>Table1[[#This Row],[Profit]]/Table1[[#This Row],[Budget]]</f>
        <v>0.26105571999999999</v>
      </c>
    </row>
    <row r="1726" spans="1:20" x14ac:dyDescent="0.25">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11">
        <v>84136909</v>
      </c>
      <c r="R1726" s="11">
        <v>26000000</v>
      </c>
      <c r="S1726" s="11">
        <f>Table1[[#This Row],[Gross Revenue]]-Table1[[#This Row],[Budget]]</f>
        <v>58136909</v>
      </c>
      <c r="T1726" s="10">
        <f>Table1[[#This Row],[Profit]]/Table1[[#This Row],[Budget]]</f>
        <v>2.2360349615384614</v>
      </c>
    </row>
    <row r="1727" spans="1:20" x14ac:dyDescent="0.25">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11">
        <v>24004159</v>
      </c>
      <c r="R1727" s="11">
        <v>110000000</v>
      </c>
      <c r="S1727" s="11">
        <f>Table1[[#This Row],[Gross Revenue]]-Table1[[#This Row],[Budget]]</f>
        <v>-85995841</v>
      </c>
      <c r="T1727" s="10">
        <f>Table1[[#This Row],[Profit]]/Table1[[#This Row],[Budget]]</f>
        <v>-0.78178037272727274</v>
      </c>
    </row>
    <row r="1728" spans="1:20" x14ac:dyDescent="0.25">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11">
        <v>9910</v>
      </c>
      <c r="R1728" s="11">
        <v>25000000</v>
      </c>
      <c r="S1728" s="11">
        <f>Table1[[#This Row],[Gross Revenue]]-Table1[[#This Row],[Budget]]</f>
        <v>-24990090</v>
      </c>
      <c r="T1728" s="10">
        <f>Table1[[#This Row],[Profit]]/Table1[[#This Row],[Budget]]</f>
        <v>-0.99960360000000004</v>
      </c>
    </row>
    <row r="1729" spans="1:20" x14ac:dyDescent="0.25">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11">
        <v>80281096</v>
      </c>
      <c r="R1729" s="11">
        <v>60000000</v>
      </c>
      <c r="S1729" s="11">
        <f>Table1[[#This Row],[Gross Revenue]]-Table1[[#This Row],[Budget]]</f>
        <v>20281096</v>
      </c>
      <c r="T1729" s="10">
        <f>Table1[[#This Row],[Profit]]/Table1[[#This Row],[Budget]]</f>
        <v>0.33801826666666668</v>
      </c>
    </row>
    <row r="1730" spans="1:20" x14ac:dyDescent="0.25">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11">
        <v>64955956</v>
      </c>
      <c r="R1730" s="11">
        <v>18000000</v>
      </c>
      <c r="S1730" s="11">
        <f>Table1[[#This Row],[Gross Revenue]]-Table1[[#This Row],[Budget]]</f>
        <v>46955956</v>
      </c>
      <c r="T1730" s="10">
        <f>Table1[[#This Row],[Profit]]/Table1[[#This Row],[Budget]]</f>
        <v>2.6086642222222221</v>
      </c>
    </row>
    <row r="1731" spans="1:20" x14ac:dyDescent="0.25">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11">
        <v>5792822</v>
      </c>
      <c r="R1731" s="11">
        <v>2700000</v>
      </c>
      <c r="S1731" s="11">
        <f>Table1[[#This Row],[Gross Revenue]]-Table1[[#This Row],[Budget]]</f>
        <v>3092822</v>
      </c>
      <c r="T1731" s="10">
        <f>Table1[[#This Row],[Profit]]/Table1[[#This Row],[Budget]]</f>
        <v>1.1454896296296295</v>
      </c>
    </row>
    <row r="1732" spans="1:20" x14ac:dyDescent="0.25">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11">
        <v>7739049</v>
      </c>
      <c r="R1732" s="11">
        <v>18000000</v>
      </c>
      <c r="S1732" s="11">
        <f>Table1[[#This Row],[Gross Revenue]]-Table1[[#This Row],[Budget]]</f>
        <v>-10260951</v>
      </c>
      <c r="T1732" s="10">
        <f>Table1[[#This Row],[Profit]]/Table1[[#This Row],[Budget]]</f>
        <v>-0.57005283333333334</v>
      </c>
    </row>
    <row r="1733" spans="1:20" x14ac:dyDescent="0.25">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11">
        <v>6144806</v>
      </c>
      <c r="R1733" s="11">
        <v>23000000</v>
      </c>
      <c r="S1733" s="11">
        <f>Table1[[#This Row],[Gross Revenue]]-Table1[[#This Row],[Budget]]</f>
        <v>-16855194</v>
      </c>
      <c r="T1733" s="10">
        <f>Table1[[#This Row],[Profit]]/Table1[[#This Row],[Budget]]</f>
        <v>-0.73283452173913044</v>
      </c>
    </row>
    <row r="1734" spans="1:20" x14ac:dyDescent="0.25">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11">
        <v>5005883</v>
      </c>
      <c r="R1734" s="11">
        <v>20000000</v>
      </c>
      <c r="S1734" s="11">
        <f>Table1[[#This Row],[Gross Revenue]]-Table1[[#This Row],[Budget]]</f>
        <v>-14994117</v>
      </c>
      <c r="T1734" s="10">
        <f>Table1[[#This Row],[Profit]]/Table1[[#This Row],[Budget]]</f>
        <v>-0.74970585000000001</v>
      </c>
    </row>
    <row r="1735" spans="1:20" x14ac:dyDescent="0.25">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11">
        <v>52397389</v>
      </c>
      <c r="R1735" s="11">
        <v>65000000</v>
      </c>
      <c r="S1735" s="11">
        <f>Table1[[#This Row],[Gross Revenue]]-Table1[[#This Row],[Budget]]</f>
        <v>-12602611</v>
      </c>
      <c r="T1735" s="10">
        <f>Table1[[#This Row],[Profit]]/Table1[[#This Row],[Budget]]</f>
        <v>-0.19388632307692308</v>
      </c>
    </row>
    <row r="1736" spans="1:20" x14ac:dyDescent="0.25">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11">
        <v>6601079</v>
      </c>
      <c r="R1736" s="11">
        <v>7000000</v>
      </c>
      <c r="S1736" s="11">
        <f>Table1[[#This Row],[Gross Revenue]]-Table1[[#This Row],[Budget]]</f>
        <v>-398921</v>
      </c>
      <c r="T1736" s="10">
        <f>Table1[[#This Row],[Profit]]/Table1[[#This Row],[Budget]]</f>
        <v>-5.6988714285714288E-2</v>
      </c>
    </row>
    <row r="1737" spans="1:20" x14ac:dyDescent="0.25">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11">
        <v>40203020</v>
      </c>
      <c r="R1737" s="11">
        <v>40000000</v>
      </c>
      <c r="S1737" s="11">
        <f>Table1[[#This Row],[Gross Revenue]]-Table1[[#This Row],[Budget]]</f>
        <v>203020</v>
      </c>
      <c r="T1737" s="10">
        <f>Table1[[#This Row],[Profit]]/Table1[[#This Row],[Budget]]</f>
        <v>5.0755000000000002E-3</v>
      </c>
    </row>
    <row r="1738" spans="1:20" x14ac:dyDescent="0.25">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11">
        <v>16702864</v>
      </c>
      <c r="R1738" s="11">
        <v>18000000</v>
      </c>
      <c r="S1738" s="11">
        <f>Table1[[#This Row],[Gross Revenue]]-Table1[[#This Row],[Budget]]</f>
        <v>-1297136</v>
      </c>
      <c r="T1738" s="10">
        <f>Table1[[#This Row],[Profit]]/Table1[[#This Row],[Budget]]</f>
        <v>-7.2063111111111106E-2</v>
      </c>
    </row>
    <row r="1739" spans="1:20" x14ac:dyDescent="0.25">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11">
        <v>40198710</v>
      </c>
      <c r="R1739" s="11">
        <v>100000000</v>
      </c>
      <c r="S1739" s="11">
        <f>Table1[[#This Row],[Gross Revenue]]-Table1[[#This Row],[Budget]]</f>
        <v>-59801290</v>
      </c>
      <c r="T1739" s="10">
        <f>Table1[[#This Row],[Profit]]/Table1[[#This Row],[Budget]]</f>
        <v>-0.59801289999999996</v>
      </c>
    </row>
    <row r="1740" spans="1:20" x14ac:dyDescent="0.25">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11">
        <v>32003620</v>
      </c>
      <c r="R1740" s="11">
        <v>25000000</v>
      </c>
      <c r="S1740" s="11">
        <f>Table1[[#This Row],[Gross Revenue]]-Table1[[#This Row],[Budget]]</f>
        <v>7003620</v>
      </c>
      <c r="T1740" s="10">
        <f>Table1[[#This Row],[Profit]]/Table1[[#This Row],[Budget]]</f>
        <v>0.28014480000000003</v>
      </c>
    </row>
    <row r="1741" spans="1:20" x14ac:dyDescent="0.25">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11">
        <v>12189514</v>
      </c>
      <c r="R1741" s="11">
        <v>23000000</v>
      </c>
      <c r="S1741" s="11">
        <f>Table1[[#This Row],[Gross Revenue]]-Table1[[#This Row],[Budget]]</f>
        <v>-10810486</v>
      </c>
      <c r="T1741" s="10">
        <f>Table1[[#This Row],[Profit]]/Table1[[#This Row],[Budget]]</f>
        <v>-0.47002113043478261</v>
      </c>
    </row>
    <row r="1742" spans="1:20" x14ac:dyDescent="0.25">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11">
        <v>73701902</v>
      </c>
      <c r="R1742" s="11">
        <v>60000000</v>
      </c>
      <c r="S1742" s="11">
        <f>Table1[[#This Row],[Gross Revenue]]-Table1[[#This Row],[Budget]]</f>
        <v>13701902</v>
      </c>
      <c r="T1742" s="10">
        <f>Table1[[#This Row],[Profit]]/Table1[[#This Row],[Budget]]</f>
        <v>0.22836503333333333</v>
      </c>
    </row>
    <row r="1743" spans="1:20" x14ac:dyDescent="0.25">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11">
        <v>136007</v>
      </c>
      <c r="R1743" s="11">
        <v>4500</v>
      </c>
      <c r="S1743" s="11">
        <f>Table1[[#This Row],[Gross Revenue]]-Table1[[#This Row],[Budget]]</f>
        <v>131507</v>
      </c>
      <c r="T1743" s="10">
        <f>Table1[[#This Row],[Profit]]/Table1[[#This Row],[Budget]]</f>
        <v>29.223777777777777</v>
      </c>
    </row>
    <row r="1744" spans="1:20" x14ac:dyDescent="0.25">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11">
        <v>33987757</v>
      </c>
      <c r="R1744" s="11">
        <v>27000000</v>
      </c>
      <c r="S1744" s="11">
        <f>Table1[[#This Row],[Gross Revenue]]-Table1[[#This Row],[Budget]]</f>
        <v>6987757</v>
      </c>
      <c r="T1744" s="10">
        <f>Table1[[#This Row],[Profit]]/Table1[[#This Row],[Budget]]</f>
        <v>0.25880581481481479</v>
      </c>
    </row>
    <row r="1745" spans="1:20" x14ac:dyDescent="0.25">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11">
        <v>4992159</v>
      </c>
      <c r="R1745" s="11">
        <v>8550000</v>
      </c>
      <c r="S1745" s="11">
        <f>Table1[[#This Row],[Gross Revenue]]-Table1[[#This Row],[Budget]]</f>
        <v>-3557841</v>
      </c>
      <c r="T1745" s="10">
        <f>Table1[[#This Row],[Profit]]/Table1[[#This Row],[Budget]]</f>
        <v>-0.41612175438596494</v>
      </c>
    </row>
    <row r="1746" spans="1:20" x14ac:dyDescent="0.25">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11">
        <v>100003492</v>
      </c>
      <c r="R1746" s="11">
        <v>65000000</v>
      </c>
      <c r="S1746" s="11">
        <f>Table1[[#This Row],[Gross Revenue]]-Table1[[#This Row],[Budget]]</f>
        <v>35003492</v>
      </c>
      <c r="T1746" s="10">
        <f>Table1[[#This Row],[Profit]]/Table1[[#This Row],[Budget]]</f>
        <v>0.53851526153846152</v>
      </c>
    </row>
    <row r="1747" spans="1:20" x14ac:dyDescent="0.25">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11">
        <v>29302097</v>
      </c>
      <c r="R1747" s="11">
        <v>15000000</v>
      </c>
      <c r="S1747" s="11">
        <f>Table1[[#This Row],[Gross Revenue]]-Table1[[#This Row],[Budget]]</f>
        <v>14302097</v>
      </c>
      <c r="T1747" s="10">
        <f>Table1[[#This Row],[Profit]]/Table1[[#This Row],[Budget]]</f>
        <v>0.95347313333333328</v>
      </c>
    </row>
    <row r="1748" spans="1:20" x14ac:dyDescent="0.25">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11">
        <v>8054280</v>
      </c>
      <c r="R1748" s="11">
        <v>20000000</v>
      </c>
      <c r="S1748" s="11">
        <f>Table1[[#This Row],[Gross Revenue]]-Table1[[#This Row],[Budget]]</f>
        <v>-11945720</v>
      </c>
      <c r="T1748" s="10">
        <f>Table1[[#This Row],[Profit]]/Table1[[#This Row],[Budget]]</f>
        <v>-0.59728599999999998</v>
      </c>
    </row>
    <row r="1749" spans="1:20" x14ac:dyDescent="0.25">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11">
        <v>54557348</v>
      </c>
      <c r="R1749" s="11">
        <v>6500000</v>
      </c>
      <c r="S1749" s="11">
        <f>Table1[[#This Row],[Gross Revenue]]-Table1[[#This Row],[Budget]]</f>
        <v>48057348</v>
      </c>
      <c r="T1749" s="10">
        <f>Table1[[#This Row],[Profit]]/Table1[[#This Row],[Budget]]</f>
        <v>7.3934381538461542</v>
      </c>
    </row>
    <row r="1750" spans="1:20" x14ac:dyDescent="0.25">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11">
        <v>96793</v>
      </c>
      <c r="R1750" s="11">
        <v>3500000</v>
      </c>
      <c r="S1750" s="11">
        <f>Table1[[#This Row],[Gross Revenue]]-Table1[[#This Row],[Budget]]</f>
        <v>-3403207</v>
      </c>
      <c r="T1750" s="10">
        <f>Table1[[#This Row],[Profit]]/Table1[[#This Row],[Budget]]</f>
        <v>-0.97234485714285712</v>
      </c>
    </row>
    <row r="1751" spans="1:20" x14ac:dyDescent="0.25">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11">
        <v>58885635</v>
      </c>
      <c r="R1751" s="11">
        <v>26000000</v>
      </c>
      <c r="S1751" s="11">
        <f>Table1[[#This Row],[Gross Revenue]]-Table1[[#This Row],[Budget]]</f>
        <v>32885635</v>
      </c>
      <c r="T1751" s="10">
        <f>Table1[[#This Row],[Profit]]/Table1[[#This Row],[Budget]]</f>
        <v>1.2648321153846154</v>
      </c>
    </row>
    <row r="1752" spans="1:20" x14ac:dyDescent="0.25">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11">
        <v>6013</v>
      </c>
      <c r="R1752" s="11">
        <v>695393</v>
      </c>
      <c r="S1752" s="11">
        <f>Table1[[#This Row],[Gross Revenue]]-Table1[[#This Row],[Budget]]</f>
        <v>-689380</v>
      </c>
      <c r="T1752" s="10">
        <f>Table1[[#This Row],[Profit]]/Table1[[#This Row],[Budget]]</f>
        <v>-0.99135309098596047</v>
      </c>
    </row>
    <row r="1753" spans="1:20" x14ac:dyDescent="0.25">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11">
        <v>23106</v>
      </c>
      <c r="R1753" s="11">
        <v>50000000</v>
      </c>
      <c r="S1753" s="11">
        <f>Table1[[#This Row],[Gross Revenue]]-Table1[[#This Row],[Budget]]</f>
        <v>-49976894</v>
      </c>
      <c r="T1753" s="10">
        <f>Table1[[#This Row],[Profit]]/Table1[[#This Row],[Budget]]</f>
        <v>-0.99953787999999999</v>
      </c>
    </row>
    <row r="1754" spans="1:20" x14ac:dyDescent="0.25">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11">
        <v>13337299</v>
      </c>
      <c r="R1754" s="11">
        <v>20000000</v>
      </c>
      <c r="S1754" s="11">
        <f>Table1[[#This Row],[Gross Revenue]]-Table1[[#This Row],[Budget]]</f>
        <v>-6662701</v>
      </c>
      <c r="T1754" s="10">
        <f>Table1[[#This Row],[Profit]]/Table1[[#This Row],[Budget]]</f>
        <v>-0.33313504999999999</v>
      </c>
    </row>
    <row r="1755" spans="1:20" x14ac:dyDescent="0.25">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11">
        <v>1197786</v>
      </c>
      <c r="R1755" s="11">
        <v>12000000</v>
      </c>
      <c r="S1755" s="11">
        <f>Table1[[#This Row],[Gross Revenue]]-Table1[[#This Row],[Budget]]</f>
        <v>-10802214</v>
      </c>
      <c r="T1755" s="10">
        <f>Table1[[#This Row],[Profit]]/Table1[[#This Row],[Budget]]</f>
        <v>-0.90018450000000005</v>
      </c>
    </row>
    <row r="1756" spans="1:20" x14ac:dyDescent="0.25">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11">
        <v>114324072</v>
      </c>
      <c r="R1756" s="11">
        <v>20000000</v>
      </c>
      <c r="S1756" s="11">
        <f>Table1[[#This Row],[Gross Revenue]]-Table1[[#This Row],[Budget]]</f>
        <v>94324072</v>
      </c>
      <c r="T1756" s="10">
        <f>Table1[[#This Row],[Profit]]/Table1[[#This Row],[Budget]]</f>
        <v>4.7162036000000001</v>
      </c>
    </row>
    <row r="1757" spans="1:20" x14ac:dyDescent="0.25">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11">
        <v>5501940</v>
      </c>
      <c r="R1757" s="11">
        <v>13500000</v>
      </c>
      <c r="S1757" s="11">
        <f>Table1[[#This Row],[Gross Revenue]]-Table1[[#This Row],[Budget]]</f>
        <v>-7998060</v>
      </c>
      <c r="T1757" s="10">
        <f>Table1[[#This Row],[Profit]]/Table1[[#This Row],[Budget]]</f>
        <v>-0.59244888888888891</v>
      </c>
    </row>
    <row r="1758" spans="1:20" x14ac:dyDescent="0.25">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11">
        <v>22913677</v>
      </c>
      <c r="R1758" s="11">
        <v>35000000</v>
      </c>
      <c r="S1758" s="11">
        <f>Table1[[#This Row],[Gross Revenue]]-Table1[[#This Row],[Budget]]</f>
        <v>-12086323</v>
      </c>
      <c r="T1758" s="10">
        <f>Table1[[#This Row],[Profit]]/Table1[[#This Row],[Budget]]</f>
        <v>-0.34532351428571428</v>
      </c>
    </row>
    <row r="1759" spans="1:20" x14ac:dyDescent="0.25">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11">
        <v>12181484</v>
      </c>
      <c r="R1759" s="11">
        <v>40000000</v>
      </c>
      <c r="S1759" s="11">
        <f>Table1[[#This Row],[Gross Revenue]]-Table1[[#This Row],[Budget]]</f>
        <v>-27818516</v>
      </c>
      <c r="T1759" s="10">
        <f>Table1[[#This Row],[Profit]]/Table1[[#This Row],[Budget]]</f>
        <v>-0.69546289999999999</v>
      </c>
    </row>
    <row r="1760" spans="1:20" x14ac:dyDescent="0.25">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11">
        <v>34126138</v>
      </c>
      <c r="R1760" s="11">
        <v>20000000</v>
      </c>
      <c r="S1760" s="11">
        <f>Table1[[#This Row],[Gross Revenue]]-Table1[[#This Row],[Budget]]</f>
        <v>14126138</v>
      </c>
      <c r="T1760" s="10">
        <f>Table1[[#This Row],[Profit]]/Table1[[#This Row],[Budget]]</f>
        <v>0.70630689999999996</v>
      </c>
    </row>
    <row r="1761" spans="1:20" x14ac:dyDescent="0.25">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11">
        <v>70527</v>
      </c>
      <c r="R1761" s="11">
        <v>6500000</v>
      </c>
      <c r="S1761" s="11">
        <f>Table1[[#This Row],[Gross Revenue]]-Table1[[#This Row],[Budget]]</f>
        <v>-6429473</v>
      </c>
      <c r="T1761" s="10">
        <f>Table1[[#This Row],[Profit]]/Table1[[#This Row],[Budget]]</f>
        <v>-0.98914969230769234</v>
      </c>
    </row>
    <row r="1762" spans="1:20" x14ac:dyDescent="0.25">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11">
        <v>17718223</v>
      </c>
      <c r="R1762" s="11">
        <v>25000000</v>
      </c>
      <c r="S1762" s="11">
        <f>Table1[[#This Row],[Gross Revenue]]-Table1[[#This Row],[Budget]]</f>
        <v>-7281777</v>
      </c>
      <c r="T1762" s="10">
        <f>Table1[[#This Row],[Profit]]/Table1[[#This Row],[Budget]]</f>
        <v>-0.29127108000000002</v>
      </c>
    </row>
    <row r="1763" spans="1:20" x14ac:dyDescent="0.25">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11">
        <v>41814863</v>
      </c>
      <c r="R1763" s="11">
        <v>50000000</v>
      </c>
      <c r="S1763" s="11">
        <f>Table1[[#This Row],[Gross Revenue]]-Table1[[#This Row],[Budget]]</f>
        <v>-8185137</v>
      </c>
      <c r="T1763" s="10">
        <f>Table1[[#This Row],[Profit]]/Table1[[#This Row],[Budget]]</f>
        <v>-0.16370274000000001</v>
      </c>
    </row>
    <row r="1764" spans="1:20" x14ac:dyDescent="0.25">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11">
        <v>119078393</v>
      </c>
      <c r="R1764" s="11">
        <v>6000000</v>
      </c>
      <c r="S1764" s="11">
        <f>Table1[[#This Row],[Gross Revenue]]-Table1[[#This Row],[Budget]]</f>
        <v>113078393</v>
      </c>
      <c r="T1764" s="10">
        <f>Table1[[#This Row],[Profit]]/Table1[[#This Row],[Budget]]</f>
        <v>18.846398833333332</v>
      </c>
    </row>
    <row r="1765" spans="1:20" x14ac:dyDescent="0.25">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11">
        <v>16066</v>
      </c>
      <c r="R1765" s="11">
        <v>5000000</v>
      </c>
      <c r="S1765" s="11">
        <f>Table1[[#This Row],[Gross Revenue]]-Table1[[#This Row],[Budget]]</f>
        <v>-4983934</v>
      </c>
      <c r="T1765" s="10">
        <f>Table1[[#This Row],[Profit]]/Table1[[#This Row],[Budget]]</f>
        <v>-0.99678679999999997</v>
      </c>
    </row>
    <row r="1766" spans="1:20" x14ac:dyDescent="0.25">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11">
        <v>48114556</v>
      </c>
      <c r="R1766" s="11">
        <v>26000000</v>
      </c>
      <c r="S1766" s="11">
        <f>Table1[[#This Row],[Gross Revenue]]-Table1[[#This Row],[Budget]]</f>
        <v>22114556</v>
      </c>
      <c r="T1766" s="10">
        <f>Table1[[#This Row],[Profit]]/Table1[[#This Row],[Budget]]</f>
        <v>0.85055984615384617</v>
      </c>
    </row>
    <row r="1767" spans="1:20" x14ac:dyDescent="0.25">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11">
        <v>5199</v>
      </c>
      <c r="R1767" s="11">
        <v>200000</v>
      </c>
      <c r="S1767" s="11">
        <f>Table1[[#This Row],[Gross Revenue]]-Table1[[#This Row],[Budget]]</f>
        <v>-194801</v>
      </c>
      <c r="T1767" s="10">
        <f>Table1[[#This Row],[Profit]]/Table1[[#This Row],[Budget]]</f>
        <v>-0.97400500000000001</v>
      </c>
    </row>
    <row r="1768" spans="1:20" x14ac:dyDescent="0.25">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11">
        <v>51676606</v>
      </c>
      <c r="R1768" s="11">
        <v>25000000</v>
      </c>
      <c r="S1768" s="11">
        <f>Table1[[#This Row],[Gross Revenue]]-Table1[[#This Row],[Budget]]</f>
        <v>26676606</v>
      </c>
      <c r="T1768" s="10">
        <f>Table1[[#This Row],[Profit]]/Table1[[#This Row],[Budget]]</f>
        <v>1.0670642400000001</v>
      </c>
    </row>
    <row r="1769" spans="1:20" x14ac:dyDescent="0.25">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11">
        <v>21009180</v>
      </c>
      <c r="R1769" s="11">
        <v>45000000</v>
      </c>
      <c r="S1769" s="11">
        <f>Table1[[#This Row],[Gross Revenue]]-Table1[[#This Row],[Budget]]</f>
        <v>-23990820</v>
      </c>
      <c r="T1769" s="10">
        <f>Table1[[#This Row],[Profit]]/Table1[[#This Row],[Budget]]</f>
        <v>-0.53312933333333334</v>
      </c>
    </row>
    <row r="1770" spans="1:20" x14ac:dyDescent="0.25">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11">
        <v>26781723</v>
      </c>
      <c r="R1770" s="11">
        <v>2500000</v>
      </c>
      <c r="S1770" s="11">
        <f>Table1[[#This Row],[Gross Revenue]]-Table1[[#This Row],[Budget]]</f>
        <v>24281723</v>
      </c>
      <c r="T1770" s="10">
        <f>Table1[[#This Row],[Profit]]/Table1[[#This Row],[Budget]]</f>
        <v>9.7126891999999998</v>
      </c>
    </row>
    <row r="1771" spans="1:20" x14ac:dyDescent="0.25">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11">
        <v>75367693</v>
      </c>
      <c r="R1771" s="11">
        <v>35000000</v>
      </c>
      <c r="S1771" s="11">
        <f>Table1[[#This Row],[Gross Revenue]]-Table1[[#This Row],[Budget]]</f>
        <v>40367693</v>
      </c>
      <c r="T1771" s="10">
        <f>Table1[[#This Row],[Profit]]/Table1[[#This Row],[Budget]]</f>
        <v>1.1533626571428572</v>
      </c>
    </row>
    <row r="1772" spans="1:20" x14ac:dyDescent="0.25">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11">
        <v>14334645</v>
      </c>
      <c r="R1772" s="11">
        <v>25000000</v>
      </c>
      <c r="S1772" s="11">
        <f>Table1[[#This Row],[Gross Revenue]]-Table1[[#This Row],[Budget]]</f>
        <v>-10665355</v>
      </c>
      <c r="T1772" s="10">
        <f>Table1[[#This Row],[Profit]]/Table1[[#This Row],[Budget]]</f>
        <v>-0.4266142</v>
      </c>
    </row>
    <row r="1773" spans="1:20" x14ac:dyDescent="0.25">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11">
        <v>18225165</v>
      </c>
      <c r="R1773" s="11">
        <v>9000000</v>
      </c>
      <c r="S1773" s="11">
        <f>Table1[[#This Row],[Gross Revenue]]-Table1[[#This Row],[Budget]]</f>
        <v>9225165</v>
      </c>
      <c r="T1773" s="10">
        <f>Table1[[#This Row],[Profit]]/Table1[[#This Row],[Budget]]</f>
        <v>1.0250183333333334</v>
      </c>
    </row>
    <row r="1774" spans="1:20" x14ac:dyDescent="0.25">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11">
        <v>249358727</v>
      </c>
      <c r="R1774" s="11">
        <v>130000000</v>
      </c>
      <c r="S1774" s="11">
        <f>Table1[[#This Row],[Gross Revenue]]-Table1[[#This Row],[Budget]]</f>
        <v>119358727</v>
      </c>
      <c r="T1774" s="10">
        <f>Table1[[#This Row],[Profit]]/Table1[[#This Row],[Budget]]</f>
        <v>0.91814405384615383</v>
      </c>
    </row>
    <row r="1775" spans="1:20" x14ac:dyDescent="0.25">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11">
        <v>59035104</v>
      </c>
      <c r="R1775" s="11">
        <v>66000000</v>
      </c>
      <c r="S1775" s="11">
        <f>Table1[[#This Row],[Gross Revenue]]-Table1[[#This Row],[Budget]]</f>
        <v>-6964896</v>
      </c>
      <c r="T1775" s="10">
        <f>Table1[[#This Row],[Profit]]/Table1[[#This Row],[Budget]]</f>
        <v>-0.10552872727272727</v>
      </c>
    </row>
    <row r="1776" spans="1:20" x14ac:dyDescent="0.25">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11">
        <v>67286731</v>
      </c>
      <c r="R1776" s="11">
        <v>100000000</v>
      </c>
      <c r="S1776" s="11">
        <f>Table1[[#This Row],[Gross Revenue]]-Table1[[#This Row],[Budget]]</f>
        <v>-32713269</v>
      </c>
      <c r="T1776" s="10">
        <f>Table1[[#This Row],[Profit]]/Table1[[#This Row],[Budget]]</f>
        <v>-0.32713269</v>
      </c>
    </row>
    <row r="1777" spans="1:20" x14ac:dyDescent="0.25">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11">
        <v>50026353</v>
      </c>
      <c r="R1777" s="11">
        <v>110000000</v>
      </c>
      <c r="S1777" s="11">
        <f>Table1[[#This Row],[Gross Revenue]]-Table1[[#This Row],[Budget]]</f>
        <v>-59973647</v>
      </c>
      <c r="T1777" s="10">
        <f>Table1[[#This Row],[Profit]]/Table1[[#This Row],[Budget]]</f>
        <v>-0.54521497272727271</v>
      </c>
    </row>
    <row r="1778" spans="1:20" x14ac:dyDescent="0.25">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11">
        <v>23472900</v>
      </c>
      <c r="R1778" s="11">
        <v>17500000</v>
      </c>
      <c r="S1778" s="11">
        <f>Table1[[#This Row],[Gross Revenue]]-Table1[[#This Row],[Budget]]</f>
        <v>5972900</v>
      </c>
      <c r="T1778" s="10">
        <f>Table1[[#This Row],[Profit]]/Table1[[#This Row],[Budget]]</f>
        <v>0.34130857142857141</v>
      </c>
    </row>
    <row r="1779" spans="1:20" x14ac:dyDescent="0.25">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11">
        <v>371081</v>
      </c>
      <c r="R1779" s="11">
        <v>6000000</v>
      </c>
      <c r="S1779" s="11">
        <f>Table1[[#This Row],[Gross Revenue]]-Table1[[#This Row],[Budget]]</f>
        <v>-5628919</v>
      </c>
      <c r="T1779" s="10">
        <f>Table1[[#This Row],[Profit]]/Table1[[#This Row],[Budget]]</f>
        <v>-0.9381531666666667</v>
      </c>
    </row>
    <row r="1780" spans="1:20" x14ac:dyDescent="0.25">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11">
        <v>11041228</v>
      </c>
      <c r="R1780" s="11">
        <v>100000000</v>
      </c>
      <c r="S1780" s="11">
        <f>Table1[[#This Row],[Gross Revenue]]-Table1[[#This Row],[Budget]]</f>
        <v>-88958772</v>
      </c>
      <c r="T1780" s="10">
        <f>Table1[[#This Row],[Profit]]/Table1[[#This Row],[Budget]]</f>
        <v>-0.88958771999999997</v>
      </c>
    </row>
    <row r="1781" spans="1:20" x14ac:dyDescent="0.25">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11">
        <v>4710455</v>
      </c>
      <c r="R1781" s="11">
        <v>24000000</v>
      </c>
      <c r="S1781" s="11">
        <f>Table1[[#This Row],[Gross Revenue]]-Table1[[#This Row],[Budget]]</f>
        <v>-19289545</v>
      </c>
      <c r="T1781" s="10">
        <f>Table1[[#This Row],[Profit]]/Table1[[#This Row],[Budget]]</f>
        <v>-0.80373104166666665</v>
      </c>
    </row>
    <row r="1782" spans="1:20" x14ac:dyDescent="0.25">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11">
        <v>12784713</v>
      </c>
      <c r="R1782" s="11">
        <v>22000000</v>
      </c>
      <c r="S1782" s="11">
        <f>Table1[[#This Row],[Gross Revenue]]-Table1[[#This Row],[Budget]]</f>
        <v>-9215287</v>
      </c>
      <c r="T1782" s="10">
        <f>Table1[[#This Row],[Profit]]/Table1[[#This Row],[Budget]]</f>
        <v>-0.41887668181818183</v>
      </c>
    </row>
    <row r="1783" spans="1:20" x14ac:dyDescent="0.25">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11">
        <v>144795350</v>
      </c>
      <c r="R1783" s="11">
        <v>120000000</v>
      </c>
      <c r="S1783" s="11">
        <f>Table1[[#This Row],[Gross Revenue]]-Table1[[#This Row],[Budget]]</f>
        <v>24795350</v>
      </c>
      <c r="T1783" s="10">
        <f>Table1[[#This Row],[Profit]]/Table1[[#This Row],[Budget]]</f>
        <v>0.20662791666666666</v>
      </c>
    </row>
    <row r="1784" spans="1:20" x14ac:dyDescent="0.25">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11">
        <v>228524</v>
      </c>
      <c r="R1784" s="11">
        <v>4000000</v>
      </c>
      <c r="S1784" s="11">
        <f>Table1[[#This Row],[Gross Revenue]]-Table1[[#This Row],[Budget]]</f>
        <v>-3771476</v>
      </c>
      <c r="T1784" s="10">
        <f>Table1[[#This Row],[Profit]]/Table1[[#This Row],[Budget]]</f>
        <v>-0.94286899999999996</v>
      </c>
    </row>
    <row r="1785" spans="1:20" x14ac:dyDescent="0.25">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11">
        <v>45489752</v>
      </c>
      <c r="R1785" s="11">
        <v>26000000</v>
      </c>
      <c r="S1785" s="11">
        <f>Table1[[#This Row],[Gross Revenue]]-Table1[[#This Row],[Budget]]</f>
        <v>19489752</v>
      </c>
      <c r="T1785" s="10">
        <f>Table1[[#This Row],[Profit]]/Table1[[#This Row],[Budget]]</f>
        <v>0.74960584615384618</v>
      </c>
    </row>
    <row r="1786" spans="1:20" x14ac:dyDescent="0.25">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11">
        <v>36830</v>
      </c>
      <c r="R1786" s="11">
        <v>1400000</v>
      </c>
      <c r="S1786" s="11">
        <f>Table1[[#This Row],[Gross Revenue]]-Table1[[#This Row],[Budget]]</f>
        <v>-1363170</v>
      </c>
      <c r="T1786" s="10">
        <f>Table1[[#This Row],[Profit]]/Table1[[#This Row],[Budget]]</f>
        <v>-0.97369285714285714</v>
      </c>
    </row>
    <row r="1787" spans="1:20" x14ac:dyDescent="0.25">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11">
        <v>25266129</v>
      </c>
      <c r="R1787" s="11">
        <v>35000000</v>
      </c>
      <c r="S1787" s="11">
        <f>Table1[[#This Row],[Gross Revenue]]-Table1[[#This Row],[Budget]]</f>
        <v>-9733871</v>
      </c>
      <c r="T1787" s="10">
        <f>Table1[[#This Row],[Profit]]/Table1[[#This Row],[Budget]]</f>
        <v>-0.27811059999999999</v>
      </c>
    </row>
    <row r="1788" spans="1:20" x14ac:dyDescent="0.25">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11">
        <v>31179516</v>
      </c>
      <c r="R1788" s="11">
        <v>12000000</v>
      </c>
      <c r="S1788" s="11">
        <f>Table1[[#This Row],[Gross Revenue]]-Table1[[#This Row],[Budget]]</f>
        <v>19179516</v>
      </c>
      <c r="T1788" s="10">
        <f>Table1[[#This Row],[Profit]]/Table1[[#This Row],[Budget]]</f>
        <v>1.598293</v>
      </c>
    </row>
    <row r="1789" spans="1:20" x14ac:dyDescent="0.25">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11">
        <v>66207920</v>
      </c>
      <c r="R1789" s="11">
        <v>30000000</v>
      </c>
      <c r="S1789" s="11">
        <f>Table1[[#This Row],[Gross Revenue]]-Table1[[#This Row],[Budget]]</f>
        <v>36207920</v>
      </c>
      <c r="T1789" s="10">
        <f>Table1[[#This Row],[Profit]]/Table1[[#This Row],[Budget]]</f>
        <v>1.2069306666666666</v>
      </c>
    </row>
    <row r="1790" spans="1:20" x14ac:dyDescent="0.25">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11">
        <v>10214647</v>
      </c>
      <c r="R1790" s="11">
        <v>11000000</v>
      </c>
      <c r="S1790" s="11">
        <f>Table1[[#This Row],[Gross Revenue]]-Table1[[#This Row],[Budget]]</f>
        <v>-785353</v>
      </c>
      <c r="T1790" s="10">
        <f>Table1[[#This Row],[Profit]]/Table1[[#This Row],[Budget]]</f>
        <v>-7.1395727272727277E-2</v>
      </c>
    </row>
    <row r="1791" spans="1:20" x14ac:dyDescent="0.25">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11">
        <v>17104669</v>
      </c>
      <c r="R1791" s="11">
        <v>20000000</v>
      </c>
      <c r="S1791" s="11">
        <f>Table1[[#This Row],[Gross Revenue]]-Table1[[#This Row],[Budget]]</f>
        <v>-2895331</v>
      </c>
      <c r="T1791" s="10">
        <f>Table1[[#This Row],[Profit]]/Table1[[#This Row],[Budget]]</f>
        <v>-0.14476654999999999</v>
      </c>
    </row>
    <row r="1792" spans="1:20" x14ac:dyDescent="0.25">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11">
        <v>74540762</v>
      </c>
      <c r="R1792" s="11">
        <v>55000000</v>
      </c>
      <c r="S1792" s="11">
        <f>Table1[[#This Row],[Gross Revenue]]-Table1[[#This Row],[Budget]]</f>
        <v>19540762</v>
      </c>
      <c r="T1792" s="10">
        <f>Table1[[#This Row],[Profit]]/Table1[[#This Row],[Budget]]</f>
        <v>0.35528658181818185</v>
      </c>
    </row>
    <row r="1793" spans="1:20" x14ac:dyDescent="0.25">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11">
        <v>17848322</v>
      </c>
      <c r="R1793" s="11">
        <v>28000000</v>
      </c>
      <c r="S1793" s="11">
        <f>Table1[[#This Row],[Gross Revenue]]-Table1[[#This Row],[Budget]]</f>
        <v>-10151678</v>
      </c>
      <c r="T1793" s="10">
        <f>Table1[[#This Row],[Profit]]/Table1[[#This Row],[Budget]]</f>
        <v>-0.36255992857142855</v>
      </c>
    </row>
    <row r="1794" spans="1:20" x14ac:dyDescent="0.25">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11">
        <v>2338695</v>
      </c>
      <c r="R1794" s="11">
        <v>4000000</v>
      </c>
      <c r="S1794" s="11">
        <f>Table1[[#This Row],[Gross Revenue]]-Table1[[#This Row],[Budget]]</f>
        <v>-1661305</v>
      </c>
      <c r="T1794" s="10">
        <f>Table1[[#This Row],[Profit]]/Table1[[#This Row],[Budget]]</f>
        <v>-0.41532625000000001</v>
      </c>
    </row>
    <row r="1795" spans="1:20" x14ac:dyDescent="0.25">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11">
        <v>20422207</v>
      </c>
      <c r="R1795" s="11">
        <v>35000000</v>
      </c>
      <c r="S1795" s="11">
        <f>Table1[[#This Row],[Gross Revenue]]-Table1[[#This Row],[Budget]]</f>
        <v>-14577793</v>
      </c>
      <c r="T1795" s="10">
        <f>Table1[[#This Row],[Profit]]/Table1[[#This Row],[Budget]]</f>
        <v>-0.41650837142857144</v>
      </c>
    </row>
    <row r="1796" spans="1:20" x14ac:dyDescent="0.25">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11">
        <v>77862546</v>
      </c>
      <c r="R1796" s="11">
        <v>70000000</v>
      </c>
      <c r="S1796" s="11">
        <f>Table1[[#This Row],[Gross Revenue]]-Table1[[#This Row],[Budget]]</f>
        <v>7862546</v>
      </c>
      <c r="T1796" s="10">
        <f>Table1[[#This Row],[Profit]]/Table1[[#This Row],[Budget]]</f>
        <v>0.11232208571428572</v>
      </c>
    </row>
    <row r="1797" spans="1:20" x14ac:dyDescent="0.25">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11">
        <v>6517198</v>
      </c>
      <c r="R1797" s="11">
        <v>3000000</v>
      </c>
      <c r="S1797" s="11">
        <f>Table1[[#This Row],[Gross Revenue]]-Table1[[#This Row],[Budget]]</f>
        <v>3517198</v>
      </c>
      <c r="T1797" s="10">
        <f>Table1[[#This Row],[Profit]]/Table1[[#This Row],[Budget]]</f>
        <v>1.1723993333333333</v>
      </c>
    </row>
    <row r="1798" spans="1:20" x14ac:dyDescent="0.25">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11">
        <v>603943</v>
      </c>
      <c r="R1798" s="11">
        <v>500000</v>
      </c>
      <c r="S1798" s="11">
        <f>Table1[[#This Row],[Gross Revenue]]-Table1[[#This Row],[Budget]]</f>
        <v>103943</v>
      </c>
      <c r="T1798" s="10">
        <f>Table1[[#This Row],[Profit]]/Table1[[#This Row],[Budget]]</f>
        <v>0.20788599999999999</v>
      </c>
    </row>
    <row r="1799" spans="1:20" x14ac:dyDescent="0.25">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11">
        <v>86049418</v>
      </c>
      <c r="R1799" s="11">
        <v>17000000</v>
      </c>
      <c r="S1799" s="11">
        <f>Table1[[#This Row],[Gross Revenue]]-Table1[[#This Row],[Budget]]</f>
        <v>69049418</v>
      </c>
      <c r="T1799" s="10">
        <f>Table1[[#This Row],[Profit]]/Table1[[#This Row],[Budget]]</f>
        <v>4.0617304705882349</v>
      </c>
    </row>
    <row r="1800" spans="1:20" x14ac:dyDescent="0.25">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11">
        <v>279167575</v>
      </c>
      <c r="R1800" s="11">
        <v>80000000</v>
      </c>
      <c r="S1800" s="11">
        <f>Table1[[#This Row],[Gross Revenue]]-Table1[[#This Row],[Budget]]</f>
        <v>199167575</v>
      </c>
      <c r="T1800" s="10">
        <f>Table1[[#This Row],[Profit]]/Table1[[#This Row],[Budget]]</f>
        <v>2.4895946874999999</v>
      </c>
    </row>
    <row r="1801" spans="1:20" x14ac:dyDescent="0.25">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11">
        <v>100422786</v>
      </c>
      <c r="R1801" s="11">
        <v>30000000</v>
      </c>
      <c r="S1801" s="11">
        <f>Table1[[#This Row],[Gross Revenue]]-Table1[[#This Row],[Budget]]</f>
        <v>70422786</v>
      </c>
      <c r="T1801" s="10">
        <f>Table1[[#This Row],[Profit]]/Table1[[#This Row],[Budget]]</f>
        <v>2.3474262000000001</v>
      </c>
    </row>
    <row r="1802" spans="1:20" x14ac:dyDescent="0.25">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11">
        <v>4476235</v>
      </c>
      <c r="R1802" s="11">
        <v>27000000</v>
      </c>
      <c r="S1802" s="11">
        <f>Table1[[#This Row],[Gross Revenue]]-Table1[[#This Row],[Budget]]</f>
        <v>-22523765</v>
      </c>
      <c r="T1802" s="10">
        <f>Table1[[#This Row],[Profit]]/Table1[[#This Row],[Budget]]</f>
        <v>-0.83421351851851855</v>
      </c>
    </row>
    <row r="1803" spans="1:20" x14ac:dyDescent="0.25">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11">
        <v>64371181</v>
      </c>
      <c r="R1803" s="11">
        <v>28000000</v>
      </c>
      <c r="S1803" s="11">
        <f>Table1[[#This Row],[Gross Revenue]]-Table1[[#This Row],[Budget]]</f>
        <v>36371181</v>
      </c>
      <c r="T1803" s="10">
        <f>Table1[[#This Row],[Profit]]/Table1[[#This Row],[Budget]]</f>
        <v>1.2989707500000001</v>
      </c>
    </row>
    <row r="1804" spans="1:20" x14ac:dyDescent="0.25">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11">
        <v>21800302</v>
      </c>
      <c r="R1804" s="11">
        <v>30000000</v>
      </c>
      <c r="S1804" s="11">
        <f>Table1[[#This Row],[Gross Revenue]]-Table1[[#This Row],[Budget]]</f>
        <v>-8199698</v>
      </c>
      <c r="T1804" s="10">
        <f>Table1[[#This Row],[Profit]]/Table1[[#This Row],[Budget]]</f>
        <v>-0.27332326666666668</v>
      </c>
    </row>
    <row r="1805" spans="1:20" x14ac:dyDescent="0.25">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11">
        <v>85222</v>
      </c>
      <c r="R1805" s="11">
        <v>1100</v>
      </c>
      <c r="S1805" s="11">
        <f>Table1[[#This Row],[Gross Revenue]]-Table1[[#This Row],[Budget]]</f>
        <v>84122</v>
      </c>
      <c r="T1805" s="10">
        <f>Table1[[#This Row],[Profit]]/Table1[[#This Row],[Budget]]</f>
        <v>76.474545454545449</v>
      </c>
    </row>
    <row r="1806" spans="1:20" x14ac:dyDescent="0.25">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11">
        <v>992238</v>
      </c>
      <c r="R1806" s="11">
        <v>1700000</v>
      </c>
      <c r="S1806" s="11">
        <f>Table1[[#This Row],[Gross Revenue]]-Table1[[#This Row],[Budget]]</f>
        <v>-707762</v>
      </c>
      <c r="T1806" s="10">
        <f>Table1[[#This Row],[Profit]]/Table1[[#This Row],[Budget]]</f>
        <v>-0.41633058823529412</v>
      </c>
    </row>
    <row r="1807" spans="1:20" x14ac:dyDescent="0.25">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11">
        <v>44540956</v>
      </c>
      <c r="R1807" s="11">
        <v>400000</v>
      </c>
      <c r="S1807" s="11">
        <f>Table1[[#This Row],[Gross Revenue]]-Table1[[#This Row],[Budget]]</f>
        <v>44140956</v>
      </c>
      <c r="T1807" s="10">
        <f>Table1[[#This Row],[Profit]]/Table1[[#This Row],[Budget]]</f>
        <v>110.35239</v>
      </c>
    </row>
    <row r="1808" spans="1:20" x14ac:dyDescent="0.25">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11">
        <v>173005002</v>
      </c>
      <c r="R1808" s="11">
        <v>100000000</v>
      </c>
      <c r="S1808" s="11">
        <f>Table1[[#This Row],[Gross Revenue]]-Table1[[#This Row],[Budget]]</f>
        <v>73005002</v>
      </c>
      <c r="T1808" s="10">
        <f>Table1[[#This Row],[Profit]]/Table1[[#This Row],[Budget]]</f>
        <v>0.73005001999999997</v>
      </c>
    </row>
    <row r="1809" spans="1:20" x14ac:dyDescent="0.25">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11">
        <v>14018364</v>
      </c>
      <c r="R1809" s="11">
        <v>30000000</v>
      </c>
      <c r="S1809" s="11">
        <f>Table1[[#This Row],[Gross Revenue]]-Table1[[#This Row],[Budget]]</f>
        <v>-15981636</v>
      </c>
      <c r="T1809" s="10">
        <f>Table1[[#This Row],[Profit]]/Table1[[#This Row],[Budget]]</f>
        <v>-0.53272120000000001</v>
      </c>
    </row>
    <row r="1810" spans="1:20" x14ac:dyDescent="0.25">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11">
        <v>1487477</v>
      </c>
      <c r="R1810" s="11">
        <v>4200000</v>
      </c>
      <c r="S1810" s="11">
        <f>Table1[[#This Row],[Gross Revenue]]-Table1[[#This Row],[Budget]]</f>
        <v>-2712523</v>
      </c>
      <c r="T1810" s="10">
        <f>Table1[[#This Row],[Profit]]/Table1[[#This Row],[Budget]]</f>
        <v>-0.64583880952380956</v>
      </c>
    </row>
    <row r="1811" spans="1:20" x14ac:dyDescent="0.25">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11">
        <v>191309</v>
      </c>
      <c r="R1811" s="11">
        <v>150000</v>
      </c>
      <c r="S1811" s="11">
        <f>Table1[[#This Row],[Gross Revenue]]-Table1[[#This Row],[Budget]]</f>
        <v>41309</v>
      </c>
      <c r="T1811" s="10">
        <f>Table1[[#This Row],[Profit]]/Table1[[#This Row],[Budget]]</f>
        <v>0.27539333333333332</v>
      </c>
    </row>
    <row r="1812" spans="1:20" x14ac:dyDescent="0.25">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11">
        <v>125531634</v>
      </c>
      <c r="R1812" s="11">
        <v>110000000</v>
      </c>
      <c r="S1812" s="11">
        <f>Table1[[#This Row],[Gross Revenue]]-Table1[[#This Row],[Budget]]</f>
        <v>15531634</v>
      </c>
      <c r="T1812" s="10">
        <f>Table1[[#This Row],[Profit]]/Table1[[#This Row],[Budget]]</f>
        <v>0.14119667272727274</v>
      </c>
    </row>
    <row r="1813" spans="1:20" x14ac:dyDescent="0.25">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11">
        <v>15712072</v>
      </c>
      <c r="R1813" s="11">
        <v>20000000</v>
      </c>
      <c r="S1813" s="11">
        <f>Table1[[#This Row],[Gross Revenue]]-Table1[[#This Row],[Budget]]</f>
        <v>-4287928</v>
      </c>
      <c r="T1813" s="10">
        <f>Table1[[#This Row],[Profit]]/Table1[[#This Row],[Budget]]</f>
        <v>-0.21439639999999999</v>
      </c>
    </row>
    <row r="1814" spans="1:20" x14ac:dyDescent="0.25">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11">
        <v>424760</v>
      </c>
      <c r="R1814" s="11">
        <v>7000</v>
      </c>
      <c r="S1814" s="11">
        <f>Table1[[#This Row],[Gross Revenue]]-Table1[[#This Row],[Budget]]</f>
        <v>417760</v>
      </c>
      <c r="T1814" s="10">
        <f>Table1[[#This Row],[Profit]]/Table1[[#This Row],[Budget]]</f>
        <v>59.68</v>
      </c>
    </row>
    <row r="1815" spans="1:20" x14ac:dyDescent="0.25">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11">
        <v>10411980</v>
      </c>
      <c r="R1815" s="11">
        <v>15000000</v>
      </c>
      <c r="S1815" s="11">
        <f>Table1[[#This Row],[Gross Revenue]]-Table1[[#This Row],[Budget]]</f>
        <v>-4588020</v>
      </c>
      <c r="T1815" s="10">
        <f>Table1[[#This Row],[Profit]]/Table1[[#This Row],[Budget]]</f>
        <v>-0.30586799999999997</v>
      </c>
    </row>
    <row r="1816" spans="1:20" x14ac:dyDescent="0.25">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11">
        <v>37486138</v>
      </c>
      <c r="R1816" s="11">
        <v>50000000</v>
      </c>
      <c r="S1816" s="11">
        <f>Table1[[#This Row],[Gross Revenue]]-Table1[[#This Row],[Budget]]</f>
        <v>-12513862</v>
      </c>
      <c r="T1816" s="10">
        <f>Table1[[#This Row],[Profit]]/Table1[[#This Row],[Budget]]</f>
        <v>-0.25027724000000001</v>
      </c>
    </row>
    <row r="1817" spans="1:20" x14ac:dyDescent="0.25">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11">
        <v>75305995</v>
      </c>
      <c r="R1817" s="11">
        <v>40000000</v>
      </c>
      <c r="S1817" s="11">
        <f>Table1[[#This Row],[Gross Revenue]]-Table1[[#This Row],[Budget]]</f>
        <v>35305995</v>
      </c>
      <c r="T1817" s="10">
        <f>Table1[[#This Row],[Profit]]/Table1[[#This Row],[Budget]]</f>
        <v>0.88264987500000003</v>
      </c>
    </row>
    <row r="1818" spans="1:20" x14ac:dyDescent="0.25">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11">
        <v>50740078</v>
      </c>
      <c r="R1818" s="11">
        <v>45000000</v>
      </c>
      <c r="S1818" s="11">
        <f>Table1[[#This Row],[Gross Revenue]]-Table1[[#This Row],[Budget]]</f>
        <v>5740078</v>
      </c>
      <c r="T1818" s="10">
        <f>Table1[[#This Row],[Profit]]/Table1[[#This Row],[Budget]]</f>
        <v>0.1275572888888889</v>
      </c>
    </row>
    <row r="1819" spans="1:20" x14ac:dyDescent="0.25">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11">
        <v>795126</v>
      </c>
      <c r="R1819" s="11">
        <v>6000000</v>
      </c>
      <c r="S1819" s="11">
        <f>Table1[[#This Row],[Gross Revenue]]-Table1[[#This Row],[Budget]]</f>
        <v>-5204874</v>
      </c>
      <c r="T1819" s="10">
        <f>Table1[[#This Row],[Profit]]/Table1[[#This Row],[Budget]]</f>
        <v>-0.867479</v>
      </c>
    </row>
    <row r="1820" spans="1:20" x14ac:dyDescent="0.25">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11">
        <v>8786715</v>
      </c>
      <c r="R1820" s="11">
        <v>5000000</v>
      </c>
      <c r="S1820" s="11">
        <f>Table1[[#This Row],[Gross Revenue]]-Table1[[#This Row],[Budget]]</f>
        <v>3786715</v>
      </c>
      <c r="T1820" s="10">
        <f>Table1[[#This Row],[Profit]]/Table1[[#This Row],[Budget]]</f>
        <v>0.75734299999999999</v>
      </c>
    </row>
    <row r="1821" spans="1:20" x14ac:dyDescent="0.25">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11">
        <v>55153403</v>
      </c>
      <c r="R1821" s="11">
        <v>1200000</v>
      </c>
      <c r="S1821" s="11">
        <f>Table1[[#This Row],[Gross Revenue]]-Table1[[#This Row],[Budget]]</f>
        <v>53953403</v>
      </c>
      <c r="T1821" s="10">
        <f>Table1[[#This Row],[Profit]]/Table1[[#This Row],[Budget]]</f>
        <v>44.961169166666664</v>
      </c>
    </row>
    <row r="1822" spans="1:20" x14ac:dyDescent="0.25">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11">
        <v>84185387</v>
      </c>
      <c r="R1822" s="11">
        <v>80000000</v>
      </c>
      <c r="S1822" s="11">
        <f>Table1[[#This Row],[Gross Revenue]]-Table1[[#This Row],[Budget]]</f>
        <v>4185387</v>
      </c>
      <c r="T1822" s="10">
        <f>Table1[[#This Row],[Profit]]/Table1[[#This Row],[Budget]]</f>
        <v>5.2317337499999998E-2</v>
      </c>
    </row>
    <row r="1823" spans="1:20" x14ac:dyDescent="0.25">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11">
        <v>47781388</v>
      </c>
      <c r="R1823" s="11">
        <v>40000000</v>
      </c>
      <c r="S1823" s="11">
        <f>Table1[[#This Row],[Gross Revenue]]-Table1[[#This Row],[Budget]]</f>
        <v>7781388</v>
      </c>
      <c r="T1823" s="10">
        <f>Table1[[#This Row],[Profit]]/Table1[[#This Row],[Budget]]</f>
        <v>0.1945347</v>
      </c>
    </row>
    <row r="1824" spans="1:20" x14ac:dyDescent="0.25">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11">
        <v>17016190</v>
      </c>
      <c r="R1824" s="11">
        <v>12000000</v>
      </c>
      <c r="S1824" s="11">
        <f>Table1[[#This Row],[Gross Revenue]]-Table1[[#This Row],[Budget]]</f>
        <v>5016190</v>
      </c>
      <c r="T1824" s="10">
        <f>Table1[[#This Row],[Profit]]/Table1[[#This Row],[Budget]]</f>
        <v>0.41801583333333331</v>
      </c>
    </row>
    <row r="1825" spans="1:20" x14ac:dyDescent="0.25">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11">
        <v>57887882</v>
      </c>
      <c r="R1825" s="11">
        <v>50000000</v>
      </c>
      <c r="S1825" s="11">
        <f>Table1[[#This Row],[Gross Revenue]]-Table1[[#This Row],[Budget]]</f>
        <v>7887882</v>
      </c>
      <c r="T1825" s="10">
        <f>Table1[[#This Row],[Profit]]/Table1[[#This Row],[Budget]]</f>
        <v>0.15775764</v>
      </c>
    </row>
    <row r="1826" spans="1:20" x14ac:dyDescent="0.25">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11">
        <v>160762022</v>
      </c>
      <c r="R1826" s="11">
        <v>75000000</v>
      </c>
      <c r="S1826" s="11">
        <f>Table1[[#This Row],[Gross Revenue]]-Table1[[#This Row],[Budget]]</f>
        <v>85762022</v>
      </c>
      <c r="T1826" s="10">
        <f>Table1[[#This Row],[Profit]]/Table1[[#This Row],[Budget]]</f>
        <v>1.1434936266666667</v>
      </c>
    </row>
    <row r="1827" spans="1:20" x14ac:dyDescent="0.25">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11">
        <v>13464388</v>
      </c>
      <c r="R1827" s="11">
        <v>4000000</v>
      </c>
      <c r="S1827" s="11">
        <f>Table1[[#This Row],[Gross Revenue]]-Table1[[#This Row],[Budget]]</f>
        <v>9464388</v>
      </c>
      <c r="T1827" s="10">
        <f>Table1[[#This Row],[Profit]]/Table1[[#This Row],[Budget]]</f>
        <v>2.3660969999999999</v>
      </c>
    </row>
    <row r="1828" spans="1:20" x14ac:dyDescent="0.25">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11">
        <v>381225</v>
      </c>
      <c r="R1828" s="11">
        <v>200000</v>
      </c>
      <c r="S1828" s="11">
        <f>Table1[[#This Row],[Gross Revenue]]-Table1[[#This Row],[Budget]]</f>
        <v>181225</v>
      </c>
      <c r="T1828" s="10">
        <f>Table1[[#This Row],[Profit]]/Table1[[#This Row],[Budget]]</f>
        <v>0.90612499999999996</v>
      </c>
    </row>
    <row r="1829" spans="1:20" x14ac:dyDescent="0.25">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11">
        <v>436471036</v>
      </c>
      <c r="R1829" s="11">
        <v>150000000</v>
      </c>
      <c r="S1829" s="11">
        <f>Table1[[#This Row],[Gross Revenue]]-Table1[[#This Row],[Budget]]</f>
        <v>286471036</v>
      </c>
      <c r="T1829" s="10">
        <f>Table1[[#This Row],[Profit]]/Table1[[#This Row],[Budget]]</f>
        <v>1.9098069066666667</v>
      </c>
    </row>
    <row r="1830" spans="1:20" x14ac:dyDescent="0.25">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11">
        <v>71502303</v>
      </c>
      <c r="R1830" s="11">
        <v>12000000</v>
      </c>
      <c r="S1830" s="11">
        <f>Table1[[#This Row],[Gross Revenue]]-Table1[[#This Row],[Budget]]</f>
        <v>59502303</v>
      </c>
      <c r="T1830" s="10">
        <f>Table1[[#This Row],[Profit]]/Table1[[#This Row],[Budget]]</f>
        <v>4.9585252500000001</v>
      </c>
    </row>
    <row r="1831" spans="1:20" x14ac:dyDescent="0.25">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11">
        <v>37760080</v>
      </c>
      <c r="R1831" s="11">
        <v>70000000</v>
      </c>
      <c r="S1831" s="11">
        <f>Table1[[#This Row],[Gross Revenue]]-Table1[[#This Row],[Budget]]</f>
        <v>-32239920</v>
      </c>
      <c r="T1831" s="10">
        <f>Table1[[#This Row],[Profit]]/Table1[[#This Row],[Budget]]</f>
        <v>-0.46057028571428571</v>
      </c>
    </row>
    <row r="1832" spans="1:20" x14ac:dyDescent="0.25">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11">
        <v>8070311</v>
      </c>
      <c r="R1832" s="11">
        <v>10000000</v>
      </c>
      <c r="S1832" s="11">
        <f>Table1[[#This Row],[Gross Revenue]]-Table1[[#This Row],[Budget]]</f>
        <v>-1929689</v>
      </c>
      <c r="T1832" s="10">
        <f>Table1[[#This Row],[Profit]]/Table1[[#This Row],[Budget]]</f>
        <v>-0.1929689</v>
      </c>
    </row>
    <row r="1833" spans="1:20" x14ac:dyDescent="0.25">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11">
        <v>13922211</v>
      </c>
      <c r="R1833" s="11">
        <v>16000000</v>
      </c>
      <c r="S1833" s="11">
        <f>Table1[[#This Row],[Gross Revenue]]-Table1[[#This Row],[Budget]]</f>
        <v>-2077789</v>
      </c>
      <c r="T1833" s="10">
        <f>Table1[[#This Row],[Profit]]/Table1[[#This Row],[Budget]]</f>
        <v>-0.12986181250000001</v>
      </c>
    </row>
    <row r="1834" spans="1:20" x14ac:dyDescent="0.25">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11">
        <v>42044321</v>
      </c>
      <c r="R1834" s="11">
        <v>80000000</v>
      </c>
      <c r="S1834" s="11">
        <f>Table1[[#This Row],[Gross Revenue]]-Table1[[#This Row],[Budget]]</f>
        <v>-37955679</v>
      </c>
      <c r="T1834" s="10">
        <f>Table1[[#This Row],[Profit]]/Table1[[#This Row],[Budget]]</f>
        <v>-0.4744459875</v>
      </c>
    </row>
    <row r="1835" spans="1:20" x14ac:dyDescent="0.25">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11">
        <v>373377893</v>
      </c>
      <c r="R1835" s="11">
        <v>200000000</v>
      </c>
      <c r="S1835" s="11">
        <f>Table1[[#This Row],[Gross Revenue]]-Table1[[#This Row],[Budget]]</f>
        <v>173377893</v>
      </c>
      <c r="T1835" s="10">
        <f>Table1[[#This Row],[Profit]]/Table1[[#This Row],[Budget]]</f>
        <v>0.86688946499999997</v>
      </c>
    </row>
    <row r="1836" spans="1:20" x14ac:dyDescent="0.25">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11">
        <v>88200225</v>
      </c>
      <c r="R1836" s="11">
        <v>60000000</v>
      </c>
      <c r="S1836" s="11">
        <f>Table1[[#This Row],[Gross Revenue]]-Table1[[#This Row],[Budget]]</f>
        <v>28200225</v>
      </c>
      <c r="T1836" s="10">
        <f>Table1[[#This Row],[Profit]]/Table1[[#This Row],[Budget]]</f>
        <v>0.47000375</v>
      </c>
    </row>
    <row r="1837" spans="1:20" x14ac:dyDescent="0.25">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11">
        <v>410388</v>
      </c>
      <c r="R1837" s="11">
        <v>2127519898</v>
      </c>
      <c r="S1837" s="11">
        <f>Table1[[#This Row],[Gross Revenue]]-Table1[[#This Row],[Budget]]</f>
        <v>-2127109510</v>
      </c>
      <c r="T1837" s="10">
        <f>Table1[[#This Row],[Profit]]/Table1[[#This Row],[Budget]]</f>
        <v>-0.99980710497683911</v>
      </c>
    </row>
    <row r="1838" spans="1:20" x14ac:dyDescent="0.25">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11">
        <v>95016</v>
      </c>
      <c r="R1838" s="11">
        <v>2700000</v>
      </c>
      <c r="S1838" s="11">
        <f>Table1[[#This Row],[Gross Revenue]]-Table1[[#This Row],[Budget]]</f>
        <v>-2604984</v>
      </c>
      <c r="T1838" s="10">
        <f>Table1[[#This Row],[Profit]]/Table1[[#This Row],[Budget]]</f>
        <v>-0.96480888888888894</v>
      </c>
    </row>
    <row r="1839" spans="1:20" x14ac:dyDescent="0.25">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11">
        <v>11529368</v>
      </c>
      <c r="R1839" s="11">
        <v>65000</v>
      </c>
      <c r="S1839" s="11">
        <f>Table1[[#This Row],[Gross Revenue]]-Table1[[#This Row],[Budget]]</f>
        <v>11464368</v>
      </c>
      <c r="T1839" s="10">
        <f>Table1[[#This Row],[Profit]]/Table1[[#This Row],[Budget]]</f>
        <v>176.37489230769231</v>
      </c>
    </row>
    <row r="1840" spans="1:20" x14ac:dyDescent="0.25">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11">
        <v>9109322</v>
      </c>
      <c r="R1840" s="11">
        <v>20000000</v>
      </c>
      <c r="S1840" s="11">
        <f>Table1[[#This Row],[Gross Revenue]]-Table1[[#This Row],[Budget]]</f>
        <v>-10890678</v>
      </c>
      <c r="T1840" s="10">
        <f>Table1[[#This Row],[Profit]]/Table1[[#This Row],[Budget]]</f>
        <v>-0.54453390000000002</v>
      </c>
    </row>
    <row r="1841" spans="1:20" x14ac:dyDescent="0.25">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11">
        <v>8712564</v>
      </c>
      <c r="R1841" s="11">
        <v>27000000</v>
      </c>
      <c r="S1841" s="11">
        <f>Table1[[#This Row],[Gross Revenue]]-Table1[[#This Row],[Budget]]</f>
        <v>-18287436</v>
      </c>
      <c r="T1841" s="10">
        <f>Table1[[#This Row],[Profit]]/Table1[[#This Row],[Budget]]</f>
        <v>-0.67731244444444449</v>
      </c>
    </row>
    <row r="1842" spans="1:20" x14ac:dyDescent="0.25">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11">
        <v>1110186</v>
      </c>
      <c r="R1842" s="11">
        <v>12800000</v>
      </c>
      <c r="S1842" s="11">
        <f>Table1[[#This Row],[Gross Revenue]]-Table1[[#This Row],[Budget]]</f>
        <v>-11689814</v>
      </c>
      <c r="T1842" s="10">
        <f>Table1[[#This Row],[Profit]]/Table1[[#This Row],[Budget]]</f>
        <v>-0.91326671874999998</v>
      </c>
    </row>
    <row r="1843" spans="1:20" x14ac:dyDescent="0.25">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11">
        <v>6491350</v>
      </c>
      <c r="R1843" s="11">
        <v>10000000</v>
      </c>
      <c r="S1843" s="11">
        <f>Table1[[#This Row],[Gross Revenue]]-Table1[[#This Row],[Budget]]</f>
        <v>-3508650</v>
      </c>
      <c r="T1843" s="10">
        <f>Table1[[#This Row],[Profit]]/Table1[[#This Row],[Budget]]</f>
        <v>-0.35086499999999998</v>
      </c>
    </row>
    <row r="1844" spans="1:20" x14ac:dyDescent="0.25">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11">
        <v>32774834</v>
      </c>
      <c r="R1844" s="11">
        <v>30000000</v>
      </c>
      <c r="S1844" s="11">
        <f>Table1[[#This Row],[Gross Revenue]]-Table1[[#This Row],[Budget]]</f>
        <v>2774834</v>
      </c>
      <c r="T1844" s="10">
        <f>Table1[[#This Row],[Profit]]/Table1[[#This Row],[Budget]]</f>
        <v>9.2494466666666664E-2</v>
      </c>
    </row>
    <row r="1845" spans="1:20" x14ac:dyDescent="0.25">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11">
        <v>22406362</v>
      </c>
      <c r="R1845" s="11">
        <v>107000000</v>
      </c>
      <c r="S1845" s="11">
        <f>Table1[[#This Row],[Gross Revenue]]-Table1[[#This Row],[Budget]]</f>
        <v>-84593638</v>
      </c>
      <c r="T1845" s="10">
        <f>Table1[[#This Row],[Profit]]/Table1[[#This Row],[Budget]]</f>
        <v>-0.79059474766355142</v>
      </c>
    </row>
    <row r="1846" spans="1:20" x14ac:dyDescent="0.25">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11">
        <v>102608827</v>
      </c>
      <c r="R1846" s="11">
        <v>110000000</v>
      </c>
      <c r="S1846" s="11">
        <f>Table1[[#This Row],[Gross Revenue]]-Table1[[#This Row],[Budget]]</f>
        <v>-7391173</v>
      </c>
      <c r="T1846" s="10">
        <f>Table1[[#This Row],[Profit]]/Table1[[#This Row],[Budget]]</f>
        <v>-6.7192481818181812E-2</v>
      </c>
    </row>
    <row r="1847" spans="1:20" x14ac:dyDescent="0.25">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11">
        <v>6471394</v>
      </c>
      <c r="R1847" s="11">
        <v>50000000</v>
      </c>
      <c r="S1847" s="11">
        <f>Table1[[#This Row],[Gross Revenue]]-Table1[[#This Row],[Budget]]</f>
        <v>-43528606</v>
      </c>
      <c r="T1847" s="10">
        <f>Table1[[#This Row],[Profit]]/Table1[[#This Row],[Budget]]</f>
        <v>-0.87057211999999995</v>
      </c>
    </row>
    <row r="1848" spans="1:20" x14ac:dyDescent="0.25">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11">
        <v>176049130</v>
      </c>
      <c r="R1848" s="11">
        <v>75000000</v>
      </c>
      <c r="S1848" s="11">
        <f>Table1[[#This Row],[Gross Revenue]]-Table1[[#This Row],[Budget]]</f>
        <v>101049130</v>
      </c>
      <c r="T1848" s="10">
        <f>Table1[[#This Row],[Profit]]/Table1[[#This Row],[Budget]]</f>
        <v>1.3473217333333334</v>
      </c>
    </row>
    <row r="1849" spans="1:20" x14ac:dyDescent="0.25">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11">
        <v>42880</v>
      </c>
      <c r="R1849" s="11">
        <v>24000000</v>
      </c>
      <c r="S1849" s="11">
        <f>Table1[[#This Row],[Gross Revenue]]-Table1[[#This Row],[Budget]]</f>
        <v>-23957120</v>
      </c>
      <c r="T1849" s="10">
        <f>Table1[[#This Row],[Profit]]/Table1[[#This Row],[Budget]]</f>
        <v>-0.99821333333333329</v>
      </c>
    </row>
    <row r="1850" spans="1:20" x14ac:dyDescent="0.25">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11">
        <v>23947</v>
      </c>
      <c r="R1850" s="11">
        <v>13000000</v>
      </c>
      <c r="S1850" s="11">
        <f>Table1[[#This Row],[Gross Revenue]]-Table1[[#This Row],[Budget]]</f>
        <v>-12976053</v>
      </c>
      <c r="T1850" s="10">
        <f>Table1[[#This Row],[Profit]]/Table1[[#This Row],[Budget]]</f>
        <v>-0.99815792307692308</v>
      </c>
    </row>
    <row r="1851" spans="1:20" x14ac:dyDescent="0.25">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11">
        <v>3629758</v>
      </c>
      <c r="R1851" s="11">
        <v>5500000</v>
      </c>
      <c r="S1851" s="11">
        <f>Table1[[#This Row],[Gross Revenue]]-Table1[[#This Row],[Budget]]</f>
        <v>-1870242</v>
      </c>
      <c r="T1851" s="10">
        <f>Table1[[#This Row],[Profit]]/Table1[[#This Row],[Budget]]</f>
        <v>-0.34004400000000001</v>
      </c>
    </row>
    <row r="1852" spans="1:20" x14ac:dyDescent="0.25">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11">
        <v>57637485</v>
      </c>
      <c r="R1852" s="11">
        <v>105000000</v>
      </c>
      <c r="S1852" s="11">
        <f>Table1[[#This Row],[Gross Revenue]]-Table1[[#This Row],[Budget]]</f>
        <v>-47362515</v>
      </c>
      <c r="T1852" s="10">
        <f>Table1[[#This Row],[Profit]]/Table1[[#This Row],[Budget]]</f>
        <v>-0.45107157142857141</v>
      </c>
    </row>
    <row r="1853" spans="1:20" x14ac:dyDescent="0.25">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11">
        <v>186739919</v>
      </c>
      <c r="R1853" s="11">
        <v>125000000</v>
      </c>
      <c r="S1853" s="11">
        <f>Table1[[#This Row],[Gross Revenue]]-Table1[[#This Row],[Budget]]</f>
        <v>61739919</v>
      </c>
      <c r="T1853" s="10">
        <f>Table1[[#This Row],[Profit]]/Table1[[#This Row],[Budget]]</f>
        <v>0.49391935199999998</v>
      </c>
    </row>
    <row r="1854" spans="1:20" x14ac:dyDescent="0.25">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11">
        <v>14589444</v>
      </c>
      <c r="R1854" s="11">
        <v>25000000</v>
      </c>
      <c r="S1854" s="11">
        <f>Table1[[#This Row],[Gross Revenue]]-Table1[[#This Row],[Budget]]</f>
        <v>-10410556</v>
      </c>
      <c r="T1854" s="10">
        <f>Table1[[#This Row],[Profit]]/Table1[[#This Row],[Budget]]</f>
        <v>-0.41642224</v>
      </c>
    </row>
    <row r="1855" spans="1:20" x14ac:dyDescent="0.25">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11">
        <v>110175871</v>
      </c>
      <c r="R1855" s="11">
        <v>10000000</v>
      </c>
      <c r="S1855" s="11">
        <f>Table1[[#This Row],[Gross Revenue]]-Table1[[#This Row],[Budget]]</f>
        <v>100175871</v>
      </c>
      <c r="T1855" s="10">
        <f>Table1[[#This Row],[Profit]]/Table1[[#This Row],[Budget]]</f>
        <v>10.0175871</v>
      </c>
    </row>
    <row r="1856" spans="1:20" x14ac:dyDescent="0.25">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11">
        <v>304124</v>
      </c>
      <c r="R1856" s="11">
        <v>1400000</v>
      </c>
      <c r="S1856" s="11">
        <f>Table1[[#This Row],[Gross Revenue]]-Table1[[#This Row],[Budget]]</f>
        <v>-1095876</v>
      </c>
      <c r="T1856" s="10">
        <f>Table1[[#This Row],[Profit]]/Table1[[#This Row],[Budget]]</f>
        <v>-0.78276857142857148</v>
      </c>
    </row>
    <row r="1857" spans="1:20" x14ac:dyDescent="0.25">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11">
        <v>261437578</v>
      </c>
      <c r="R1857" s="11">
        <v>92000000</v>
      </c>
      <c r="S1857" s="11">
        <f>Table1[[#This Row],[Gross Revenue]]-Table1[[#This Row],[Budget]]</f>
        <v>169437578</v>
      </c>
      <c r="T1857" s="10">
        <f>Table1[[#This Row],[Profit]]/Table1[[#This Row],[Budget]]</f>
        <v>1.8417128043478261</v>
      </c>
    </row>
    <row r="1858" spans="1:20" x14ac:dyDescent="0.25">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11">
        <v>39692139</v>
      </c>
      <c r="R1858" s="11">
        <v>35000000</v>
      </c>
      <c r="S1858" s="11">
        <f>Table1[[#This Row],[Gross Revenue]]-Table1[[#This Row],[Budget]]</f>
        <v>4692139</v>
      </c>
      <c r="T1858" s="10">
        <f>Table1[[#This Row],[Profit]]/Table1[[#This Row],[Budget]]</f>
        <v>0.13406111428571429</v>
      </c>
    </row>
    <row r="1859" spans="1:20" x14ac:dyDescent="0.25">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11">
        <v>24006726</v>
      </c>
      <c r="R1859" s="11">
        <v>50000000</v>
      </c>
      <c r="S1859" s="11">
        <f>Table1[[#This Row],[Gross Revenue]]-Table1[[#This Row],[Budget]]</f>
        <v>-25993274</v>
      </c>
      <c r="T1859" s="10">
        <f>Table1[[#This Row],[Profit]]/Table1[[#This Row],[Budget]]</f>
        <v>-0.51986547999999999</v>
      </c>
    </row>
    <row r="1860" spans="1:20" x14ac:dyDescent="0.25">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11">
        <v>1082044</v>
      </c>
      <c r="R1860" s="11">
        <v>5000000</v>
      </c>
      <c r="S1860" s="11">
        <f>Table1[[#This Row],[Gross Revenue]]-Table1[[#This Row],[Budget]]</f>
        <v>-3917956</v>
      </c>
      <c r="T1860" s="10">
        <f>Table1[[#This Row],[Profit]]/Table1[[#This Row],[Budget]]</f>
        <v>-0.78359120000000004</v>
      </c>
    </row>
    <row r="1861" spans="1:20" x14ac:dyDescent="0.25">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11">
        <v>65948711</v>
      </c>
      <c r="R1861" s="11">
        <v>80000000</v>
      </c>
      <c r="S1861" s="11">
        <f>Table1[[#This Row],[Gross Revenue]]-Table1[[#This Row],[Budget]]</f>
        <v>-14051289</v>
      </c>
      <c r="T1861" s="10">
        <f>Table1[[#This Row],[Profit]]/Table1[[#This Row],[Budget]]</f>
        <v>-0.1756411125</v>
      </c>
    </row>
    <row r="1862" spans="1:20" x14ac:dyDescent="0.25">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11">
        <v>3752725</v>
      </c>
      <c r="R1862" s="11">
        <v>18000000</v>
      </c>
      <c r="S1862" s="11">
        <f>Table1[[#This Row],[Gross Revenue]]-Table1[[#This Row],[Budget]]</f>
        <v>-14247275</v>
      </c>
      <c r="T1862" s="10">
        <f>Table1[[#This Row],[Profit]]/Table1[[#This Row],[Budget]]</f>
        <v>-0.79151527777777775</v>
      </c>
    </row>
    <row r="1863" spans="1:20" x14ac:dyDescent="0.25">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11">
        <v>64286</v>
      </c>
      <c r="R1863" s="11">
        <v>29000000</v>
      </c>
      <c r="S1863" s="11">
        <f>Table1[[#This Row],[Gross Revenue]]-Table1[[#This Row],[Budget]]</f>
        <v>-28935714</v>
      </c>
      <c r="T1863" s="10">
        <f>Table1[[#This Row],[Profit]]/Table1[[#This Row],[Budget]]</f>
        <v>-0.99778324137931029</v>
      </c>
    </row>
    <row r="1864" spans="1:20" x14ac:dyDescent="0.25">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11">
        <v>499263</v>
      </c>
      <c r="R1864" s="11">
        <v>30000000</v>
      </c>
      <c r="S1864" s="11">
        <f>Table1[[#This Row],[Gross Revenue]]-Table1[[#This Row],[Budget]]</f>
        <v>-29500737</v>
      </c>
      <c r="T1864" s="10">
        <f>Table1[[#This Row],[Profit]]/Table1[[#This Row],[Budget]]</f>
        <v>-0.98335790000000001</v>
      </c>
    </row>
    <row r="1865" spans="1:20" x14ac:dyDescent="0.25">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11">
        <v>51225796</v>
      </c>
      <c r="R1865" s="11">
        <v>70000000</v>
      </c>
      <c r="S1865" s="11">
        <f>Table1[[#This Row],[Gross Revenue]]-Table1[[#This Row],[Budget]]</f>
        <v>-18774204</v>
      </c>
      <c r="T1865" s="10">
        <f>Table1[[#This Row],[Profit]]/Table1[[#This Row],[Budget]]</f>
        <v>-0.2682029142857143</v>
      </c>
    </row>
    <row r="1866" spans="1:20" x14ac:dyDescent="0.25">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11">
        <v>665426</v>
      </c>
      <c r="R1866" s="11">
        <v>165000000</v>
      </c>
      <c r="S1866" s="11">
        <f>Table1[[#This Row],[Gross Revenue]]-Table1[[#This Row],[Budget]]</f>
        <v>-164334574</v>
      </c>
      <c r="T1866" s="10">
        <f>Table1[[#This Row],[Profit]]/Table1[[#This Row],[Budget]]</f>
        <v>-0.99596711515151515</v>
      </c>
    </row>
    <row r="1867" spans="1:20" x14ac:dyDescent="0.25">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11">
        <v>95149435</v>
      </c>
      <c r="R1867" s="11">
        <v>40000000</v>
      </c>
      <c r="S1867" s="11">
        <f>Table1[[#This Row],[Gross Revenue]]-Table1[[#This Row],[Budget]]</f>
        <v>55149435</v>
      </c>
      <c r="T1867" s="10">
        <f>Table1[[#This Row],[Profit]]/Table1[[#This Row],[Budget]]</f>
        <v>1.3787358750000001</v>
      </c>
    </row>
    <row r="1868" spans="1:20" x14ac:dyDescent="0.25">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11">
        <v>33682273</v>
      </c>
      <c r="R1868" s="11">
        <v>33000000</v>
      </c>
      <c r="S1868" s="11">
        <f>Table1[[#This Row],[Gross Revenue]]-Table1[[#This Row],[Budget]]</f>
        <v>682273</v>
      </c>
      <c r="T1868" s="10">
        <f>Table1[[#This Row],[Profit]]/Table1[[#This Row],[Budget]]</f>
        <v>2.0674939393939395E-2</v>
      </c>
    </row>
    <row r="1869" spans="1:20" x14ac:dyDescent="0.25">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11">
        <v>2086345</v>
      </c>
      <c r="R1869" s="11">
        <v>10000000</v>
      </c>
      <c r="S1869" s="11">
        <f>Table1[[#This Row],[Gross Revenue]]-Table1[[#This Row],[Budget]]</f>
        <v>-7913655</v>
      </c>
      <c r="T1869" s="10">
        <f>Table1[[#This Row],[Profit]]/Table1[[#This Row],[Budget]]</f>
        <v>-0.79136550000000006</v>
      </c>
    </row>
    <row r="1870" spans="1:20" x14ac:dyDescent="0.25">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11">
        <v>85416609</v>
      </c>
      <c r="R1870" s="11">
        <v>30000000</v>
      </c>
      <c r="S1870" s="11">
        <f>Table1[[#This Row],[Gross Revenue]]-Table1[[#This Row],[Budget]]</f>
        <v>55416609</v>
      </c>
      <c r="T1870" s="10">
        <f>Table1[[#This Row],[Profit]]/Table1[[#This Row],[Budget]]</f>
        <v>1.8472203</v>
      </c>
    </row>
    <row r="1871" spans="1:20" x14ac:dyDescent="0.25">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11">
        <v>59475623</v>
      </c>
      <c r="R1871" s="11">
        <v>90000000</v>
      </c>
      <c r="S1871" s="11">
        <f>Table1[[#This Row],[Gross Revenue]]-Table1[[#This Row],[Budget]]</f>
        <v>-30524377</v>
      </c>
      <c r="T1871" s="10">
        <f>Table1[[#This Row],[Profit]]/Table1[[#This Row],[Budget]]</f>
        <v>-0.33915974444444447</v>
      </c>
    </row>
    <row r="1872" spans="1:20" x14ac:dyDescent="0.25">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11">
        <v>77032279</v>
      </c>
      <c r="R1872" s="11">
        <v>60000000</v>
      </c>
      <c r="S1872" s="11">
        <f>Table1[[#This Row],[Gross Revenue]]-Table1[[#This Row],[Budget]]</f>
        <v>17032279</v>
      </c>
      <c r="T1872" s="10">
        <f>Table1[[#This Row],[Profit]]/Table1[[#This Row],[Budget]]</f>
        <v>0.28387131666666665</v>
      </c>
    </row>
    <row r="1873" spans="1:20" x14ac:dyDescent="0.25">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11">
        <v>114195633</v>
      </c>
      <c r="R1873" s="11">
        <v>60000000</v>
      </c>
      <c r="S1873" s="11">
        <f>Table1[[#This Row],[Gross Revenue]]-Table1[[#This Row],[Budget]]</f>
        <v>54195633</v>
      </c>
      <c r="T1873" s="10">
        <f>Table1[[#This Row],[Profit]]/Table1[[#This Row],[Budget]]</f>
        <v>0.90326055000000005</v>
      </c>
    </row>
    <row r="1874" spans="1:20" x14ac:dyDescent="0.25">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11">
        <v>16323969</v>
      </c>
      <c r="R1874" s="11">
        <v>40000000</v>
      </c>
      <c r="S1874" s="11">
        <f>Table1[[#This Row],[Gross Revenue]]-Table1[[#This Row],[Budget]]</f>
        <v>-23676031</v>
      </c>
      <c r="T1874" s="10">
        <f>Table1[[#This Row],[Profit]]/Table1[[#This Row],[Budget]]</f>
        <v>-0.59190077500000005</v>
      </c>
    </row>
    <row r="1875" spans="1:20" x14ac:dyDescent="0.25">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11">
        <v>3347439</v>
      </c>
      <c r="R1875" s="11">
        <v>7500000</v>
      </c>
      <c r="S1875" s="11">
        <f>Table1[[#This Row],[Gross Revenue]]-Table1[[#This Row],[Budget]]</f>
        <v>-4152561</v>
      </c>
      <c r="T1875" s="10">
        <f>Table1[[#This Row],[Profit]]/Table1[[#This Row],[Budget]]</f>
        <v>-0.55367480000000002</v>
      </c>
    </row>
    <row r="1876" spans="1:20" x14ac:dyDescent="0.25">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11">
        <v>6768055</v>
      </c>
      <c r="R1876" s="11">
        <v>57000000</v>
      </c>
      <c r="S1876" s="11">
        <f>Table1[[#This Row],[Gross Revenue]]-Table1[[#This Row],[Budget]]</f>
        <v>-50231945</v>
      </c>
      <c r="T1876" s="10">
        <f>Table1[[#This Row],[Profit]]/Table1[[#This Row],[Budget]]</f>
        <v>-0.88126219298245612</v>
      </c>
    </row>
    <row r="1877" spans="1:20" x14ac:dyDescent="0.25">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11">
        <v>21176322</v>
      </c>
      <c r="R1877" s="11">
        <v>40000000</v>
      </c>
      <c r="S1877" s="11">
        <f>Table1[[#This Row],[Gross Revenue]]-Table1[[#This Row],[Budget]]</f>
        <v>-18823678</v>
      </c>
      <c r="T1877" s="10">
        <f>Table1[[#This Row],[Profit]]/Table1[[#This Row],[Budget]]</f>
        <v>-0.47059194999999998</v>
      </c>
    </row>
    <row r="1878" spans="1:20" x14ac:dyDescent="0.25">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11">
        <v>133228348</v>
      </c>
      <c r="R1878" s="11">
        <v>175000000</v>
      </c>
      <c r="S1878" s="11">
        <f>Table1[[#This Row],[Gross Revenue]]-Table1[[#This Row],[Budget]]</f>
        <v>-41771652</v>
      </c>
      <c r="T1878" s="10">
        <f>Table1[[#This Row],[Profit]]/Table1[[#This Row],[Budget]]</f>
        <v>-0.23869515428571428</v>
      </c>
    </row>
    <row r="1879" spans="1:20" x14ac:dyDescent="0.25">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11">
        <v>18947630</v>
      </c>
      <c r="R1879" s="11">
        <v>59660000</v>
      </c>
      <c r="S1879" s="11">
        <f>Table1[[#This Row],[Gross Revenue]]-Table1[[#This Row],[Budget]]</f>
        <v>-40712370</v>
      </c>
      <c r="T1879" s="10">
        <f>Table1[[#This Row],[Profit]]/Table1[[#This Row],[Budget]]</f>
        <v>-0.68240646999664767</v>
      </c>
    </row>
    <row r="1880" spans="1:20" x14ac:dyDescent="0.25">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11">
        <v>16123851</v>
      </c>
      <c r="R1880" s="11">
        <v>23000000</v>
      </c>
      <c r="S1880" s="11">
        <f>Table1[[#This Row],[Gross Revenue]]-Table1[[#This Row],[Budget]]</f>
        <v>-6876149</v>
      </c>
      <c r="T1880" s="10">
        <f>Table1[[#This Row],[Profit]]/Table1[[#This Row],[Budget]]</f>
        <v>-0.29896299999999998</v>
      </c>
    </row>
    <row r="1881" spans="1:20" x14ac:dyDescent="0.25">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11">
        <v>2921738</v>
      </c>
      <c r="R1881" s="11">
        <v>7000000</v>
      </c>
      <c r="S1881" s="11">
        <f>Table1[[#This Row],[Gross Revenue]]-Table1[[#This Row],[Budget]]</f>
        <v>-4078262</v>
      </c>
      <c r="T1881" s="10">
        <f>Table1[[#This Row],[Profit]]/Table1[[#This Row],[Budget]]</f>
        <v>-0.58260885714285715</v>
      </c>
    </row>
    <row r="1882" spans="1:20" x14ac:dyDescent="0.25">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11">
        <v>3753806</v>
      </c>
      <c r="R1882" s="11">
        <v>11000000</v>
      </c>
      <c r="S1882" s="11">
        <f>Table1[[#This Row],[Gross Revenue]]-Table1[[#This Row],[Budget]]</f>
        <v>-7246194</v>
      </c>
      <c r="T1882" s="10">
        <f>Table1[[#This Row],[Profit]]/Table1[[#This Row],[Budget]]</f>
        <v>-0.6587449090909091</v>
      </c>
    </row>
    <row r="1883" spans="1:20" x14ac:dyDescent="0.25">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11">
        <v>45860039</v>
      </c>
      <c r="R1883" s="11">
        <v>56000000</v>
      </c>
      <c r="S1883" s="11">
        <f>Table1[[#This Row],[Gross Revenue]]-Table1[[#This Row],[Budget]]</f>
        <v>-10139961</v>
      </c>
      <c r="T1883" s="10">
        <f>Table1[[#This Row],[Profit]]/Table1[[#This Row],[Budget]]</f>
        <v>-0.18107073214285715</v>
      </c>
    </row>
    <row r="1884" spans="1:20" x14ac:dyDescent="0.25">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11">
        <v>14469428</v>
      </c>
      <c r="R1884" s="11">
        <v>26000000</v>
      </c>
      <c r="S1884" s="11">
        <f>Table1[[#This Row],[Gross Revenue]]-Table1[[#This Row],[Budget]]</f>
        <v>-11530572</v>
      </c>
      <c r="T1884" s="10">
        <f>Table1[[#This Row],[Profit]]/Table1[[#This Row],[Budget]]</f>
        <v>-0.44348353846153848</v>
      </c>
    </row>
    <row r="1885" spans="1:20" x14ac:dyDescent="0.25">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11">
        <v>69148997</v>
      </c>
      <c r="R1885" s="11">
        <v>37000000</v>
      </c>
      <c r="S1885" s="11">
        <f>Table1[[#This Row],[Gross Revenue]]-Table1[[#This Row],[Budget]]</f>
        <v>32148997</v>
      </c>
      <c r="T1885" s="10">
        <f>Table1[[#This Row],[Profit]]/Table1[[#This Row],[Budget]]</f>
        <v>0.86889181081081079</v>
      </c>
    </row>
    <row r="1886" spans="1:20" x14ac:dyDescent="0.25">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11">
        <v>12831121</v>
      </c>
      <c r="R1886" s="11">
        <v>30000000</v>
      </c>
      <c r="S1886" s="11">
        <f>Table1[[#This Row],[Gross Revenue]]-Table1[[#This Row],[Budget]]</f>
        <v>-17168879</v>
      </c>
      <c r="T1886" s="10">
        <f>Table1[[#This Row],[Profit]]/Table1[[#This Row],[Budget]]</f>
        <v>-0.57229596666666671</v>
      </c>
    </row>
    <row r="1887" spans="1:20" x14ac:dyDescent="0.25">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11">
        <v>16831505</v>
      </c>
      <c r="R1887" s="11">
        <v>31000000</v>
      </c>
      <c r="S1887" s="11">
        <f>Table1[[#This Row],[Gross Revenue]]-Table1[[#This Row],[Budget]]</f>
        <v>-14168495</v>
      </c>
      <c r="T1887" s="10">
        <f>Table1[[#This Row],[Profit]]/Table1[[#This Row],[Budget]]</f>
        <v>-0.4570482258064516</v>
      </c>
    </row>
    <row r="1888" spans="1:20" x14ac:dyDescent="0.25">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11">
        <v>16964743</v>
      </c>
      <c r="R1888" s="11">
        <v>24000000</v>
      </c>
      <c r="S1888" s="11">
        <f>Table1[[#This Row],[Gross Revenue]]-Table1[[#This Row],[Budget]]</f>
        <v>-7035257</v>
      </c>
      <c r="T1888" s="10">
        <f>Table1[[#This Row],[Profit]]/Table1[[#This Row],[Budget]]</f>
        <v>-0.29313570833333336</v>
      </c>
    </row>
    <row r="1889" spans="1:20" x14ac:dyDescent="0.25">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11">
        <v>58156435</v>
      </c>
      <c r="R1889" s="11">
        <v>19000000</v>
      </c>
      <c r="S1889" s="11">
        <f>Table1[[#This Row],[Gross Revenue]]-Table1[[#This Row],[Budget]]</f>
        <v>39156435</v>
      </c>
      <c r="T1889" s="10">
        <f>Table1[[#This Row],[Profit]]/Table1[[#This Row],[Budget]]</f>
        <v>2.0608650000000002</v>
      </c>
    </row>
    <row r="1890" spans="1:20" x14ac:dyDescent="0.25">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11">
        <v>396035</v>
      </c>
      <c r="R1890" s="11">
        <v>1000000</v>
      </c>
      <c r="S1890" s="11">
        <f>Table1[[#This Row],[Gross Revenue]]-Table1[[#This Row],[Budget]]</f>
        <v>-603965</v>
      </c>
      <c r="T1890" s="10">
        <f>Table1[[#This Row],[Profit]]/Table1[[#This Row],[Budget]]</f>
        <v>-0.60396499999999997</v>
      </c>
    </row>
    <row r="1891" spans="1:20" x14ac:dyDescent="0.25">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11">
        <v>40066497</v>
      </c>
      <c r="R1891" s="11">
        <v>8000000</v>
      </c>
      <c r="S1891" s="11">
        <f>Table1[[#This Row],[Gross Revenue]]-Table1[[#This Row],[Budget]]</f>
        <v>32066497</v>
      </c>
      <c r="T1891" s="10">
        <f>Table1[[#This Row],[Profit]]/Table1[[#This Row],[Budget]]</f>
        <v>4.0083121249999998</v>
      </c>
    </row>
    <row r="1892" spans="1:20" x14ac:dyDescent="0.25">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11">
        <v>31493782</v>
      </c>
      <c r="R1892" s="11">
        <v>32000000</v>
      </c>
      <c r="S1892" s="11">
        <f>Table1[[#This Row],[Gross Revenue]]-Table1[[#This Row],[Budget]]</f>
        <v>-506218</v>
      </c>
      <c r="T1892" s="10">
        <f>Table1[[#This Row],[Profit]]/Table1[[#This Row],[Budget]]</f>
        <v>-1.5819312499999998E-2</v>
      </c>
    </row>
    <row r="1893" spans="1:20" x14ac:dyDescent="0.25">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11">
        <v>21835784</v>
      </c>
      <c r="R1893" s="11">
        <v>30000000</v>
      </c>
      <c r="S1893" s="11">
        <f>Table1[[#This Row],[Gross Revenue]]-Table1[[#This Row],[Budget]]</f>
        <v>-8164216</v>
      </c>
      <c r="T1893" s="10">
        <f>Table1[[#This Row],[Profit]]/Table1[[#This Row],[Budget]]</f>
        <v>-0.27214053333333332</v>
      </c>
    </row>
    <row r="1894" spans="1:20" x14ac:dyDescent="0.25">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11">
        <v>1891821</v>
      </c>
      <c r="R1894" s="11">
        <v>52000000</v>
      </c>
      <c r="S1894" s="11">
        <f>Table1[[#This Row],[Gross Revenue]]-Table1[[#This Row],[Budget]]</f>
        <v>-50108179</v>
      </c>
      <c r="T1894" s="10">
        <f>Table1[[#This Row],[Profit]]/Table1[[#This Row],[Budget]]</f>
        <v>-0.96361882692307688</v>
      </c>
    </row>
    <row r="1895" spans="1:20" x14ac:dyDescent="0.25">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11">
        <v>25857987</v>
      </c>
      <c r="R1895" s="11">
        <v>62000000</v>
      </c>
      <c r="S1895" s="11">
        <f>Table1[[#This Row],[Gross Revenue]]-Table1[[#This Row],[Budget]]</f>
        <v>-36142013</v>
      </c>
      <c r="T1895" s="10">
        <f>Table1[[#This Row],[Profit]]/Table1[[#This Row],[Budget]]</f>
        <v>-0.58293569354838715</v>
      </c>
    </row>
    <row r="1896" spans="1:20" x14ac:dyDescent="0.25">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11">
        <v>5132655</v>
      </c>
      <c r="R1896" s="11">
        <v>20000000</v>
      </c>
      <c r="S1896" s="11">
        <f>Table1[[#This Row],[Gross Revenue]]-Table1[[#This Row],[Budget]]</f>
        <v>-14867345</v>
      </c>
      <c r="T1896" s="10">
        <f>Table1[[#This Row],[Profit]]/Table1[[#This Row],[Budget]]</f>
        <v>-0.74336725000000003</v>
      </c>
    </row>
    <row r="1897" spans="1:20" x14ac:dyDescent="0.25">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11">
        <v>16298046</v>
      </c>
      <c r="R1897" s="11">
        <v>14000000</v>
      </c>
      <c r="S1897" s="11">
        <f>Table1[[#This Row],[Gross Revenue]]-Table1[[#This Row],[Budget]]</f>
        <v>2298046</v>
      </c>
      <c r="T1897" s="10">
        <f>Table1[[#This Row],[Profit]]/Table1[[#This Row],[Budget]]</f>
        <v>0.16414614285714285</v>
      </c>
    </row>
    <row r="1898" spans="1:20" x14ac:dyDescent="0.25">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11">
        <v>8535575</v>
      </c>
      <c r="R1898" s="11">
        <v>30000000</v>
      </c>
      <c r="S1898" s="11">
        <f>Table1[[#This Row],[Gross Revenue]]-Table1[[#This Row],[Budget]]</f>
        <v>-21464425</v>
      </c>
      <c r="T1898" s="10">
        <f>Table1[[#This Row],[Profit]]/Table1[[#This Row],[Budget]]</f>
        <v>-0.71548083333333334</v>
      </c>
    </row>
    <row r="1899" spans="1:20" x14ac:dyDescent="0.25">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11">
        <v>82301521</v>
      </c>
      <c r="R1899" s="11">
        <v>32000000</v>
      </c>
      <c r="S1899" s="11">
        <f>Table1[[#This Row],[Gross Revenue]]-Table1[[#This Row],[Budget]]</f>
        <v>50301521</v>
      </c>
      <c r="T1899" s="10">
        <f>Table1[[#This Row],[Profit]]/Table1[[#This Row],[Budget]]</f>
        <v>1.57192253125</v>
      </c>
    </row>
    <row r="1900" spans="1:20" x14ac:dyDescent="0.25">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11">
        <v>19976073</v>
      </c>
      <c r="R1900" s="11">
        <v>20000000</v>
      </c>
      <c r="S1900" s="11">
        <f>Table1[[#This Row],[Gross Revenue]]-Table1[[#This Row],[Budget]]</f>
        <v>-23927</v>
      </c>
      <c r="T1900" s="10">
        <f>Table1[[#This Row],[Profit]]/Table1[[#This Row],[Budget]]</f>
        <v>-1.1963500000000001E-3</v>
      </c>
    </row>
    <row r="1901" spans="1:20" x14ac:dyDescent="0.25">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11">
        <v>205343774</v>
      </c>
      <c r="R1901" s="11">
        <v>150000000</v>
      </c>
      <c r="S1901" s="11">
        <f>Table1[[#This Row],[Gross Revenue]]-Table1[[#This Row],[Budget]]</f>
        <v>55343774</v>
      </c>
      <c r="T1901" s="10">
        <f>Table1[[#This Row],[Profit]]/Table1[[#This Row],[Budget]]</f>
        <v>0.36895849333333336</v>
      </c>
    </row>
    <row r="1902" spans="1:20" x14ac:dyDescent="0.25">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11">
        <v>55808744</v>
      </c>
      <c r="R1902" s="11">
        <v>53000000</v>
      </c>
      <c r="S1902" s="11">
        <f>Table1[[#This Row],[Gross Revenue]]-Table1[[#This Row],[Budget]]</f>
        <v>2808744</v>
      </c>
      <c r="T1902" s="10">
        <f>Table1[[#This Row],[Profit]]/Table1[[#This Row],[Budget]]</f>
        <v>5.2995169811320755E-2</v>
      </c>
    </row>
    <row r="1903" spans="1:20" x14ac:dyDescent="0.25">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11">
        <v>32645546</v>
      </c>
      <c r="R1903" s="11">
        <v>14000000</v>
      </c>
      <c r="S1903" s="11">
        <f>Table1[[#This Row],[Gross Revenue]]-Table1[[#This Row],[Budget]]</f>
        <v>18645546</v>
      </c>
      <c r="T1903" s="10">
        <f>Table1[[#This Row],[Profit]]/Table1[[#This Row],[Budget]]</f>
        <v>1.3318247142857143</v>
      </c>
    </row>
    <row r="1904" spans="1:20" x14ac:dyDescent="0.25">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11">
        <v>1550000</v>
      </c>
      <c r="R1904" s="11">
        <v>25000000</v>
      </c>
      <c r="S1904" s="11">
        <f>Table1[[#This Row],[Gross Revenue]]-Table1[[#This Row],[Budget]]</f>
        <v>-23450000</v>
      </c>
      <c r="T1904" s="10">
        <f>Table1[[#This Row],[Profit]]/Table1[[#This Row],[Budget]]</f>
        <v>-0.93799999999999994</v>
      </c>
    </row>
    <row r="1905" spans="1:20" x14ac:dyDescent="0.25">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11">
        <v>46363118</v>
      </c>
      <c r="R1905" s="11">
        <v>20000000</v>
      </c>
      <c r="S1905" s="11">
        <f>Table1[[#This Row],[Gross Revenue]]-Table1[[#This Row],[Budget]]</f>
        <v>26363118</v>
      </c>
      <c r="T1905" s="10">
        <f>Table1[[#This Row],[Profit]]/Table1[[#This Row],[Budget]]</f>
        <v>1.3181559</v>
      </c>
    </row>
    <row r="1906" spans="1:20" x14ac:dyDescent="0.25">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11">
        <v>3123749</v>
      </c>
      <c r="R1906" s="11">
        <v>1500000</v>
      </c>
      <c r="S1906" s="11">
        <f>Table1[[#This Row],[Gross Revenue]]-Table1[[#This Row],[Budget]]</f>
        <v>1623749</v>
      </c>
      <c r="T1906" s="10">
        <f>Table1[[#This Row],[Profit]]/Table1[[#This Row],[Budget]]</f>
        <v>1.0824993333333333</v>
      </c>
    </row>
    <row r="1907" spans="1:20" x14ac:dyDescent="0.25">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11">
        <v>83025853</v>
      </c>
      <c r="R1907" s="11">
        <v>14000000</v>
      </c>
      <c r="S1907" s="11">
        <f>Table1[[#This Row],[Gross Revenue]]-Table1[[#This Row],[Budget]]</f>
        <v>69025853</v>
      </c>
      <c r="T1907" s="10">
        <f>Table1[[#This Row],[Profit]]/Table1[[#This Row],[Budget]]</f>
        <v>4.930418071428571</v>
      </c>
    </row>
    <row r="1908" spans="1:20" x14ac:dyDescent="0.25">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11">
        <v>28747570</v>
      </c>
      <c r="R1908" s="11">
        <v>7000000</v>
      </c>
      <c r="S1908" s="11">
        <f>Table1[[#This Row],[Gross Revenue]]-Table1[[#This Row],[Budget]]</f>
        <v>21747570</v>
      </c>
      <c r="T1908" s="10">
        <f>Table1[[#This Row],[Profit]]/Table1[[#This Row],[Budget]]</f>
        <v>3.1067957142857141</v>
      </c>
    </row>
    <row r="1909" spans="1:20" x14ac:dyDescent="0.25">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11">
        <v>70071</v>
      </c>
      <c r="R1909" s="11">
        <v>7000</v>
      </c>
      <c r="S1909" s="11">
        <f>Table1[[#This Row],[Gross Revenue]]-Table1[[#This Row],[Budget]]</f>
        <v>63071</v>
      </c>
      <c r="T1909" s="10">
        <f>Table1[[#This Row],[Profit]]/Table1[[#This Row],[Budget]]</f>
        <v>9.0101428571428563</v>
      </c>
    </row>
    <row r="1910" spans="1:20" x14ac:dyDescent="0.25">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11">
        <v>206456431</v>
      </c>
      <c r="R1910" s="11">
        <v>150000000</v>
      </c>
      <c r="S1910" s="11">
        <f>Table1[[#This Row],[Gross Revenue]]-Table1[[#This Row],[Budget]]</f>
        <v>56456431</v>
      </c>
      <c r="T1910" s="10">
        <f>Table1[[#This Row],[Profit]]/Table1[[#This Row],[Budget]]</f>
        <v>0.37637620666666666</v>
      </c>
    </row>
    <row r="1911" spans="1:20" x14ac:dyDescent="0.25">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11">
        <v>82569532</v>
      </c>
      <c r="R1911" s="11">
        <v>60000000</v>
      </c>
      <c r="S1911" s="11">
        <f>Table1[[#This Row],[Gross Revenue]]-Table1[[#This Row],[Budget]]</f>
        <v>22569532</v>
      </c>
      <c r="T1911" s="10">
        <f>Table1[[#This Row],[Profit]]/Table1[[#This Row],[Budget]]</f>
        <v>0.37615886666666665</v>
      </c>
    </row>
    <row r="1912" spans="1:20" x14ac:dyDescent="0.25">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11">
        <v>135381507</v>
      </c>
      <c r="R1912" s="11">
        <v>150000000</v>
      </c>
      <c r="S1912" s="11">
        <f>Table1[[#This Row],[Gross Revenue]]-Table1[[#This Row],[Budget]]</f>
        <v>-14618493</v>
      </c>
      <c r="T1912" s="10">
        <f>Table1[[#This Row],[Profit]]/Table1[[#This Row],[Budget]]</f>
        <v>-9.7456619999999994E-2</v>
      </c>
    </row>
    <row r="1913" spans="1:20" x14ac:dyDescent="0.25">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11">
        <v>49000</v>
      </c>
      <c r="R1913" s="11">
        <v>1500000</v>
      </c>
      <c r="S1913" s="11">
        <f>Table1[[#This Row],[Gross Revenue]]-Table1[[#This Row],[Budget]]</f>
        <v>-1451000</v>
      </c>
      <c r="T1913" s="10">
        <f>Table1[[#This Row],[Profit]]/Table1[[#This Row],[Budget]]</f>
        <v>-0.96733333333333338</v>
      </c>
    </row>
    <row r="1914" spans="1:20" x14ac:dyDescent="0.25">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11">
        <v>61644321</v>
      </c>
      <c r="R1914" s="11">
        <v>88000000</v>
      </c>
      <c r="S1914" s="11">
        <f>Table1[[#This Row],[Gross Revenue]]-Table1[[#This Row],[Budget]]</f>
        <v>-26355679</v>
      </c>
      <c r="T1914" s="10">
        <f>Table1[[#This Row],[Profit]]/Table1[[#This Row],[Budget]]</f>
        <v>-0.29949635227272725</v>
      </c>
    </row>
    <row r="1915" spans="1:20" x14ac:dyDescent="0.25">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11">
        <v>67253092</v>
      </c>
      <c r="R1915" s="11">
        <v>30000000</v>
      </c>
      <c r="S1915" s="11">
        <f>Table1[[#This Row],[Gross Revenue]]-Table1[[#This Row],[Budget]]</f>
        <v>37253092</v>
      </c>
      <c r="T1915" s="10">
        <f>Table1[[#This Row],[Profit]]/Table1[[#This Row],[Budget]]</f>
        <v>1.2417697333333333</v>
      </c>
    </row>
    <row r="1916" spans="1:20" x14ac:dyDescent="0.25">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11">
        <v>379122</v>
      </c>
      <c r="R1916" s="11">
        <v>450000</v>
      </c>
      <c r="S1916" s="11">
        <f>Table1[[#This Row],[Gross Revenue]]-Table1[[#This Row],[Budget]]</f>
        <v>-70878</v>
      </c>
      <c r="T1916" s="10">
        <f>Table1[[#This Row],[Profit]]/Table1[[#This Row],[Budget]]</f>
        <v>-0.15750666666666666</v>
      </c>
    </row>
    <row r="1917" spans="1:20" x14ac:dyDescent="0.25">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11">
        <v>53337608</v>
      </c>
      <c r="R1917" s="11">
        <v>40000000</v>
      </c>
      <c r="S1917" s="11">
        <f>Table1[[#This Row],[Gross Revenue]]-Table1[[#This Row],[Budget]]</f>
        <v>13337608</v>
      </c>
      <c r="T1917" s="10">
        <f>Table1[[#This Row],[Profit]]/Table1[[#This Row],[Budget]]</f>
        <v>0.33344020000000002</v>
      </c>
    </row>
    <row r="1918" spans="1:20" x14ac:dyDescent="0.25">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11">
        <v>10042266</v>
      </c>
      <c r="R1918" s="11">
        <v>1000000</v>
      </c>
      <c r="S1918" s="11">
        <f>Table1[[#This Row],[Gross Revenue]]-Table1[[#This Row],[Budget]]</f>
        <v>9042266</v>
      </c>
      <c r="T1918" s="10">
        <f>Table1[[#This Row],[Profit]]/Table1[[#This Row],[Budget]]</f>
        <v>9.0422659999999997</v>
      </c>
    </row>
    <row r="1919" spans="1:20" x14ac:dyDescent="0.25">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11">
        <v>19294901</v>
      </c>
      <c r="R1919" s="11">
        <v>35000000</v>
      </c>
      <c r="S1919" s="11">
        <f>Table1[[#This Row],[Gross Revenue]]-Table1[[#This Row],[Budget]]</f>
        <v>-15705099</v>
      </c>
      <c r="T1919" s="10">
        <f>Table1[[#This Row],[Profit]]/Table1[[#This Row],[Budget]]</f>
        <v>-0.44871711428571426</v>
      </c>
    </row>
    <row r="1920" spans="1:20" x14ac:dyDescent="0.25">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11">
        <v>25472967</v>
      </c>
      <c r="R1920" s="11">
        <v>30000000</v>
      </c>
      <c r="S1920" s="11">
        <f>Table1[[#This Row],[Gross Revenue]]-Table1[[#This Row],[Budget]]</f>
        <v>-4527033</v>
      </c>
      <c r="T1920" s="10">
        <f>Table1[[#This Row],[Profit]]/Table1[[#This Row],[Budget]]</f>
        <v>-0.15090110000000001</v>
      </c>
    </row>
    <row r="1921" spans="1:20" x14ac:dyDescent="0.25">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11">
        <v>11694528</v>
      </c>
      <c r="R1921" s="11">
        <v>3000000</v>
      </c>
      <c r="S1921" s="11">
        <f>Table1[[#This Row],[Gross Revenue]]-Table1[[#This Row],[Budget]]</f>
        <v>8694528</v>
      </c>
      <c r="T1921" s="10">
        <f>Table1[[#This Row],[Profit]]/Table1[[#This Row],[Budget]]</f>
        <v>2.8981759999999999</v>
      </c>
    </row>
    <row r="1922" spans="1:20" x14ac:dyDescent="0.25">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11">
        <v>36020063</v>
      </c>
      <c r="R1922" s="11">
        <v>22000000</v>
      </c>
      <c r="S1922" s="11">
        <f>Table1[[#This Row],[Gross Revenue]]-Table1[[#This Row],[Budget]]</f>
        <v>14020063</v>
      </c>
      <c r="T1922" s="10">
        <f>Table1[[#This Row],[Profit]]/Table1[[#This Row],[Budget]]</f>
        <v>0.63727559090909092</v>
      </c>
    </row>
    <row r="1923" spans="1:20" x14ac:dyDescent="0.25">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11">
        <v>22264487</v>
      </c>
      <c r="R1923" s="11">
        <v>22000000</v>
      </c>
      <c r="S1923" s="11">
        <f>Table1[[#This Row],[Gross Revenue]]-Table1[[#This Row],[Budget]]</f>
        <v>264487</v>
      </c>
      <c r="T1923" s="10">
        <f>Table1[[#This Row],[Profit]]/Table1[[#This Row],[Budget]]</f>
        <v>1.2022136363636363E-2</v>
      </c>
    </row>
    <row r="1924" spans="1:20" x14ac:dyDescent="0.25">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11">
        <v>50382128</v>
      </c>
      <c r="R1924" s="11">
        <v>5500000</v>
      </c>
      <c r="S1924" s="11">
        <f>Table1[[#This Row],[Gross Revenue]]-Table1[[#This Row],[Budget]]</f>
        <v>44882128</v>
      </c>
      <c r="T1924" s="10">
        <f>Table1[[#This Row],[Profit]]/Table1[[#This Row],[Budget]]</f>
        <v>8.1603869090909082</v>
      </c>
    </row>
    <row r="1925" spans="1:20" x14ac:dyDescent="0.25">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11">
        <v>129319</v>
      </c>
      <c r="R1925" s="11">
        <v>70000000</v>
      </c>
      <c r="S1925" s="11">
        <f>Table1[[#This Row],[Gross Revenue]]-Table1[[#This Row],[Budget]]</f>
        <v>-69870681</v>
      </c>
      <c r="T1925" s="10">
        <f>Table1[[#This Row],[Profit]]/Table1[[#This Row],[Budget]]</f>
        <v>-0.99815258571428567</v>
      </c>
    </row>
    <row r="1926" spans="1:20" x14ac:dyDescent="0.25">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11">
        <v>10137232</v>
      </c>
      <c r="R1926" s="11">
        <v>50000000</v>
      </c>
      <c r="S1926" s="11">
        <f>Table1[[#This Row],[Gross Revenue]]-Table1[[#This Row],[Budget]]</f>
        <v>-39862768</v>
      </c>
      <c r="T1926" s="10">
        <f>Table1[[#This Row],[Profit]]/Table1[[#This Row],[Budget]]</f>
        <v>-0.79725535999999997</v>
      </c>
    </row>
    <row r="1927" spans="1:20" x14ac:dyDescent="0.25">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11">
        <v>28031250</v>
      </c>
      <c r="R1927" s="11">
        <v>60000000</v>
      </c>
      <c r="S1927" s="11">
        <f>Table1[[#This Row],[Gross Revenue]]-Table1[[#This Row],[Budget]]</f>
        <v>-31968750</v>
      </c>
      <c r="T1927" s="10">
        <f>Table1[[#This Row],[Profit]]/Table1[[#This Row],[Budget]]</f>
        <v>-0.53281250000000002</v>
      </c>
    </row>
    <row r="1928" spans="1:20" x14ac:dyDescent="0.25">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11">
        <v>568695</v>
      </c>
      <c r="R1928" s="11">
        <v>8000000</v>
      </c>
      <c r="S1928" s="11">
        <f>Table1[[#This Row],[Gross Revenue]]-Table1[[#This Row],[Budget]]</f>
        <v>-7431305</v>
      </c>
      <c r="T1928" s="10">
        <f>Table1[[#This Row],[Profit]]/Table1[[#This Row],[Budget]]</f>
        <v>-0.92891312500000001</v>
      </c>
    </row>
    <row r="1929" spans="1:20" x14ac:dyDescent="0.25">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11">
        <v>32701088</v>
      </c>
      <c r="R1929" s="11">
        <v>32000000</v>
      </c>
      <c r="S1929" s="11">
        <f>Table1[[#This Row],[Gross Revenue]]-Table1[[#This Row],[Budget]]</f>
        <v>701088</v>
      </c>
      <c r="T1929" s="10">
        <f>Table1[[#This Row],[Profit]]/Table1[[#This Row],[Budget]]</f>
        <v>2.1909000000000001E-2</v>
      </c>
    </row>
    <row r="1930" spans="1:20" x14ac:dyDescent="0.25">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11">
        <v>860002</v>
      </c>
      <c r="R1930" s="11">
        <v>12000000</v>
      </c>
      <c r="S1930" s="11">
        <f>Table1[[#This Row],[Gross Revenue]]-Table1[[#This Row],[Budget]]</f>
        <v>-11139998</v>
      </c>
      <c r="T1930" s="10">
        <f>Table1[[#This Row],[Profit]]/Table1[[#This Row],[Budget]]</f>
        <v>-0.92833316666666665</v>
      </c>
    </row>
    <row r="1931" spans="1:20" x14ac:dyDescent="0.25">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11">
        <v>131617</v>
      </c>
      <c r="R1931" s="11">
        <v>10000000</v>
      </c>
      <c r="S1931" s="11">
        <f>Table1[[#This Row],[Gross Revenue]]-Table1[[#This Row],[Budget]]</f>
        <v>-9868383</v>
      </c>
      <c r="T1931" s="10">
        <f>Table1[[#This Row],[Profit]]/Table1[[#This Row],[Budget]]</f>
        <v>-0.98683829999999995</v>
      </c>
    </row>
    <row r="1932" spans="1:20" x14ac:dyDescent="0.25">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11">
        <v>24407944</v>
      </c>
      <c r="R1932" s="11">
        <v>43000000</v>
      </c>
      <c r="S1932" s="11">
        <f>Table1[[#This Row],[Gross Revenue]]-Table1[[#This Row],[Budget]]</f>
        <v>-18592056</v>
      </c>
      <c r="T1932" s="10">
        <f>Table1[[#This Row],[Profit]]/Table1[[#This Row],[Budget]]</f>
        <v>-0.43237339534883723</v>
      </c>
    </row>
    <row r="1933" spans="1:20" x14ac:dyDescent="0.25">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11">
        <v>26838389</v>
      </c>
      <c r="R1933" s="11">
        <v>57000000</v>
      </c>
      <c r="S1933" s="11">
        <f>Table1[[#This Row],[Gross Revenue]]-Table1[[#This Row],[Budget]]</f>
        <v>-30161611</v>
      </c>
      <c r="T1933" s="10">
        <f>Table1[[#This Row],[Profit]]/Table1[[#This Row],[Budget]]</f>
        <v>-0.52915107017543861</v>
      </c>
    </row>
    <row r="1934" spans="1:20" x14ac:dyDescent="0.25">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11">
        <v>11703287</v>
      </c>
      <c r="R1934" s="11">
        <v>10000000</v>
      </c>
      <c r="S1934" s="11">
        <f>Table1[[#This Row],[Gross Revenue]]-Table1[[#This Row],[Budget]]</f>
        <v>1703287</v>
      </c>
      <c r="T1934" s="10">
        <f>Table1[[#This Row],[Profit]]/Table1[[#This Row],[Budget]]</f>
        <v>0.1703287</v>
      </c>
    </row>
    <row r="1935" spans="1:20" x14ac:dyDescent="0.25">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11">
        <v>195888</v>
      </c>
      <c r="R1935" s="11">
        <v>2500000000</v>
      </c>
      <c r="S1935" s="11">
        <f>Table1[[#This Row],[Gross Revenue]]-Table1[[#This Row],[Budget]]</f>
        <v>-2499804112</v>
      </c>
      <c r="T1935" s="10">
        <f>Table1[[#This Row],[Profit]]/Table1[[#This Row],[Budget]]</f>
        <v>-0.99992164480000001</v>
      </c>
    </row>
    <row r="1936" spans="1:20" x14ac:dyDescent="0.25">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11">
        <v>42071069</v>
      </c>
      <c r="R1936" s="11">
        <v>30000000</v>
      </c>
      <c r="S1936" s="11">
        <f>Table1[[#This Row],[Gross Revenue]]-Table1[[#This Row],[Budget]]</f>
        <v>12071069</v>
      </c>
      <c r="T1936" s="10">
        <f>Table1[[#This Row],[Profit]]/Table1[[#This Row],[Budget]]</f>
        <v>0.40236896666666666</v>
      </c>
    </row>
    <row r="1937" spans="1:20" x14ac:dyDescent="0.25">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11">
        <v>89706988</v>
      </c>
      <c r="R1937" s="11">
        <v>55000000</v>
      </c>
      <c r="S1937" s="11">
        <f>Table1[[#This Row],[Gross Revenue]]-Table1[[#This Row],[Budget]]</f>
        <v>34706988</v>
      </c>
      <c r="T1937" s="10">
        <f>Table1[[#This Row],[Profit]]/Table1[[#This Row],[Budget]]</f>
        <v>0.63103614545454545</v>
      </c>
    </row>
    <row r="1938" spans="1:20" x14ac:dyDescent="0.25">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11">
        <v>74484168</v>
      </c>
      <c r="R1938" s="11">
        <v>45000000</v>
      </c>
      <c r="S1938" s="11">
        <f>Table1[[#This Row],[Gross Revenue]]-Table1[[#This Row],[Budget]]</f>
        <v>29484168</v>
      </c>
      <c r="T1938" s="10">
        <f>Table1[[#This Row],[Profit]]/Table1[[#This Row],[Budget]]</f>
        <v>0.65520373333333337</v>
      </c>
    </row>
    <row r="1939" spans="1:20" x14ac:dyDescent="0.25">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11">
        <v>110332737</v>
      </c>
      <c r="R1939" s="11">
        <v>100000000</v>
      </c>
      <c r="S1939" s="11">
        <f>Table1[[#This Row],[Gross Revenue]]-Table1[[#This Row],[Budget]]</f>
        <v>10332737</v>
      </c>
      <c r="T1939" s="10">
        <f>Table1[[#This Row],[Profit]]/Table1[[#This Row],[Budget]]</f>
        <v>0.10332737</v>
      </c>
    </row>
    <row r="1940" spans="1:20" x14ac:dyDescent="0.25">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11">
        <v>30981850</v>
      </c>
      <c r="R1940" s="11">
        <v>40000000</v>
      </c>
      <c r="S1940" s="11">
        <f>Table1[[#This Row],[Gross Revenue]]-Table1[[#This Row],[Budget]]</f>
        <v>-9018150</v>
      </c>
      <c r="T1940" s="10">
        <f>Table1[[#This Row],[Profit]]/Table1[[#This Row],[Budget]]</f>
        <v>-0.22545375000000001</v>
      </c>
    </row>
    <row r="1941" spans="1:20" x14ac:dyDescent="0.25">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11">
        <v>4280577</v>
      </c>
      <c r="R1941" s="11">
        <v>10000000</v>
      </c>
      <c r="S1941" s="11">
        <f>Table1[[#This Row],[Gross Revenue]]-Table1[[#This Row],[Budget]]</f>
        <v>-5719423</v>
      </c>
      <c r="T1941" s="10">
        <f>Table1[[#This Row],[Profit]]/Table1[[#This Row],[Budget]]</f>
        <v>-0.57194230000000001</v>
      </c>
    </row>
    <row r="1942" spans="1:20" x14ac:dyDescent="0.25">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11">
        <v>31501218</v>
      </c>
      <c r="R1942" s="11">
        <v>7500000</v>
      </c>
      <c r="S1942" s="11">
        <f>Table1[[#This Row],[Gross Revenue]]-Table1[[#This Row],[Budget]]</f>
        <v>24001218</v>
      </c>
      <c r="T1942" s="10">
        <f>Table1[[#This Row],[Profit]]/Table1[[#This Row],[Budget]]</f>
        <v>3.2001624</v>
      </c>
    </row>
    <row r="1943" spans="1:20" x14ac:dyDescent="0.25">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11">
        <v>67962333</v>
      </c>
      <c r="R1943" s="11">
        <v>35000000</v>
      </c>
      <c r="S1943" s="11">
        <f>Table1[[#This Row],[Gross Revenue]]-Table1[[#This Row],[Budget]]</f>
        <v>32962333</v>
      </c>
      <c r="T1943" s="10">
        <f>Table1[[#This Row],[Profit]]/Table1[[#This Row],[Budget]]</f>
        <v>0.94178094285714287</v>
      </c>
    </row>
    <row r="1944" spans="1:20" x14ac:dyDescent="0.25">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11">
        <v>1007962</v>
      </c>
      <c r="R1944" s="11">
        <v>950000</v>
      </c>
      <c r="S1944" s="11">
        <f>Table1[[#This Row],[Gross Revenue]]-Table1[[#This Row],[Budget]]</f>
        <v>57962</v>
      </c>
      <c r="T1944" s="10">
        <f>Table1[[#This Row],[Profit]]/Table1[[#This Row],[Budget]]</f>
        <v>6.1012631578947367E-2</v>
      </c>
    </row>
    <row r="1945" spans="1:20" x14ac:dyDescent="0.25">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11">
        <v>289994397</v>
      </c>
      <c r="R1945" s="11">
        <v>150000000</v>
      </c>
      <c r="S1945" s="11">
        <f>Table1[[#This Row],[Gross Revenue]]-Table1[[#This Row],[Budget]]</f>
        <v>139994397</v>
      </c>
      <c r="T1945" s="10">
        <f>Table1[[#This Row],[Profit]]/Table1[[#This Row],[Budget]]</f>
        <v>0.93329598000000003</v>
      </c>
    </row>
    <row r="1946" spans="1:20" x14ac:dyDescent="0.25">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11">
        <v>3335839</v>
      </c>
      <c r="R1946" s="11">
        <v>2000000</v>
      </c>
      <c r="S1946" s="11">
        <f>Table1[[#This Row],[Gross Revenue]]-Table1[[#This Row],[Budget]]</f>
        <v>1335839</v>
      </c>
      <c r="T1946" s="10">
        <f>Table1[[#This Row],[Profit]]/Table1[[#This Row],[Budget]]</f>
        <v>0.6679195</v>
      </c>
    </row>
    <row r="1947" spans="1:20" x14ac:dyDescent="0.25">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11">
        <v>66002004</v>
      </c>
      <c r="R1947" s="11">
        <v>50000000</v>
      </c>
      <c r="S1947" s="11">
        <f>Table1[[#This Row],[Gross Revenue]]-Table1[[#This Row],[Budget]]</f>
        <v>16002004</v>
      </c>
      <c r="T1947" s="10">
        <f>Table1[[#This Row],[Profit]]/Table1[[#This Row],[Budget]]</f>
        <v>0.32004008</v>
      </c>
    </row>
    <row r="1948" spans="1:20" x14ac:dyDescent="0.25">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11">
        <v>51097664</v>
      </c>
      <c r="R1948" s="11">
        <v>30000000</v>
      </c>
      <c r="S1948" s="11">
        <f>Table1[[#This Row],[Gross Revenue]]-Table1[[#This Row],[Budget]]</f>
        <v>21097664</v>
      </c>
      <c r="T1948" s="10">
        <f>Table1[[#This Row],[Profit]]/Table1[[#This Row],[Budget]]</f>
        <v>0.70325546666666672</v>
      </c>
    </row>
    <row r="1949" spans="1:20" x14ac:dyDescent="0.25">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11">
        <v>177575142</v>
      </c>
      <c r="R1949" s="11">
        <v>70000000</v>
      </c>
      <c r="S1949" s="11">
        <f>Table1[[#This Row],[Gross Revenue]]-Table1[[#This Row],[Budget]]</f>
        <v>107575142</v>
      </c>
      <c r="T1949" s="10">
        <f>Table1[[#This Row],[Profit]]/Table1[[#This Row],[Budget]]</f>
        <v>1.5367877428571428</v>
      </c>
    </row>
    <row r="1950" spans="1:20" x14ac:dyDescent="0.25">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11">
        <v>51053787</v>
      </c>
      <c r="R1950" s="11">
        <v>17500000</v>
      </c>
      <c r="S1950" s="11">
        <f>Table1[[#This Row],[Gross Revenue]]-Table1[[#This Row],[Budget]]</f>
        <v>33553787</v>
      </c>
      <c r="T1950" s="10">
        <f>Table1[[#This Row],[Profit]]/Table1[[#This Row],[Budget]]</f>
        <v>1.917359257142857</v>
      </c>
    </row>
    <row r="1951" spans="1:20" x14ac:dyDescent="0.25">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11">
        <v>34636443</v>
      </c>
      <c r="R1951" s="11">
        <v>52000000</v>
      </c>
      <c r="S1951" s="11">
        <f>Table1[[#This Row],[Gross Revenue]]-Table1[[#This Row],[Budget]]</f>
        <v>-17363557</v>
      </c>
      <c r="T1951" s="10">
        <f>Table1[[#This Row],[Profit]]/Table1[[#This Row],[Budget]]</f>
        <v>-0.33391455769230771</v>
      </c>
    </row>
    <row r="1952" spans="1:20" x14ac:dyDescent="0.25">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11">
        <v>47277326</v>
      </c>
      <c r="R1952" s="11">
        <v>4800000</v>
      </c>
      <c r="S1952" s="11">
        <f>Table1[[#This Row],[Gross Revenue]]-Table1[[#This Row],[Budget]]</f>
        <v>42477326</v>
      </c>
      <c r="T1952" s="10">
        <f>Table1[[#This Row],[Profit]]/Table1[[#This Row],[Budget]]</f>
        <v>8.8494429166666659</v>
      </c>
    </row>
    <row r="1953" spans="1:20" x14ac:dyDescent="0.25">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11">
        <v>32048809</v>
      </c>
      <c r="R1953" s="11">
        <v>30000000</v>
      </c>
      <c r="S1953" s="11">
        <f>Table1[[#This Row],[Gross Revenue]]-Table1[[#This Row],[Budget]]</f>
        <v>2048809</v>
      </c>
      <c r="T1953" s="10">
        <f>Table1[[#This Row],[Profit]]/Table1[[#This Row],[Budget]]</f>
        <v>6.829363333333334E-2</v>
      </c>
    </row>
    <row r="1954" spans="1:20" x14ac:dyDescent="0.25">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11">
        <v>22201636</v>
      </c>
      <c r="R1954" s="11">
        <v>8000000</v>
      </c>
      <c r="S1954" s="11">
        <f>Table1[[#This Row],[Gross Revenue]]-Table1[[#This Row],[Budget]]</f>
        <v>14201636</v>
      </c>
      <c r="T1954" s="10">
        <f>Table1[[#This Row],[Profit]]/Table1[[#This Row],[Budget]]</f>
        <v>1.7752045000000001</v>
      </c>
    </row>
    <row r="1955" spans="1:20" x14ac:dyDescent="0.25">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11">
        <v>671240</v>
      </c>
      <c r="R1955" s="11">
        <v>7900000</v>
      </c>
      <c r="S1955" s="11">
        <f>Table1[[#This Row],[Gross Revenue]]-Table1[[#This Row],[Budget]]</f>
        <v>-7228760</v>
      </c>
      <c r="T1955" s="10">
        <f>Table1[[#This Row],[Profit]]/Table1[[#This Row],[Budget]]</f>
        <v>-0.91503291139240506</v>
      </c>
    </row>
    <row r="1956" spans="1:20" x14ac:dyDescent="0.25">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11">
        <v>653621</v>
      </c>
      <c r="R1956" s="11">
        <v>2000000</v>
      </c>
      <c r="S1956" s="11">
        <f>Table1[[#This Row],[Gross Revenue]]-Table1[[#This Row],[Budget]]</f>
        <v>-1346379</v>
      </c>
      <c r="T1956" s="10">
        <f>Table1[[#This Row],[Profit]]/Table1[[#This Row],[Budget]]</f>
        <v>-0.6731895</v>
      </c>
    </row>
    <row r="1957" spans="1:20" x14ac:dyDescent="0.25">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11">
        <v>18472363</v>
      </c>
      <c r="R1957" s="11">
        <v>50000000</v>
      </c>
      <c r="S1957" s="11">
        <f>Table1[[#This Row],[Gross Revenue]]-Table1[[#This Row],[Budget]]</f>
        <v>-31527637</v>
      </c>
      <c r="T1957" s="10">
        <f>Table1[[#This Row],[Profit]]/Table1[[#This Row],[Budget]]</f>
        <v>-0.63055273999999994</v>
      </c>
    </row>
    <row r="1958" spans="1:20" x14ac:dyDescent="0.25">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11">
        <v>62647540</v>
      </c>
      <c r="R1958" s="11">
        <v>70000000</v>
      </c>
      <c r="S1958" s="11">
        <f>Table1[[#This Row],[Gross Revenue]]-Table1[[#This Row],[Budget]]</f>
        <v>-7352460</v>
      </c>
      <c r="T1958" s="10">
        <f>Table1[[#This Row],[Profit]]/Table1[[#This Row],[Budget]]</f>
        <v>-0.10503514285714285</v>
      </c>
    </row>
    <row r="1959" spans="1:20" x14ac:dyDescent="0.25">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11">
        <v>1050445</v>
      </c>
      <c r="R1959" s="11">
        <v>22000000</v>
      </c>
      <c r="S1959" s="11">
        <f>Table1[[#This Row],[Gross Revenue]]-Table1[[#This Row],[Budget]]</f>
        <v>-20949555</v>
      </c>
      <c r="T1959" s="10">
        <f>Table1[[#This Row],[Profit]]/Table1[[#This Row],[Budget]]</f>
        <v>-0.95225249999999995</v>
      </c>
    </row>
    <row r="1960" spans="1:20" x14ac:dyDescent="0.25">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11">
        <v>48291624</v>
      </c>
      <c r="R1960" s="11">
        <v>58000000</v>
      </c>
      <c r="S1960" s="11">
        <f>Table1[[#This Row],[Gross Revenue]]-Table1[[#This Row],[Budget]]</f>
        <v>-9708376</v>
      </c>
      <c r="T1960" s="10">
        <f>Table1[[#This Row],[Profit]]/Table1[[#This Row],[Budget]]</f>
        <v>-0.16738579310344828</v>
      </c>
    </row>
    <row r="1961" spans="1:20" x14ac:dyDescent="0.25">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11">
        <v>52580895</v>
      </c>
      <c r="R1961" s="11">
        <v>45000000</v>
      </c>
      <c r="S1961" s="11">
        <f>Table1[[#This Row],[Gross Revenue]]-Table1[[#This Row],[Budget]]</f>
        <v>7580895</v>
      </c>
      <c r="T1961" s="10">
        <f>Table1[[#This Row],[Profit]]/Table1[[#This Row],[Budget]]</f>
        <v>0.16846433333333333</v>
      </c>
    </row>
    <row r="1962" spans="1:20" x14ac:dyDescent="0.25">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11">
        <v>218051260</v>
      </c>
      <c r="R1962" s="11">
        <v>207000000</v>
      </c>
      <c r="S1962" s="11">
        <f>Table1[[#This Row],[Gross Revenue]]-Table1[[#This Row],[Budget]]</f>
        <v>11051260</v>
      </c>
      <c r="T1962" s="10">
        <f>Table1[[#This Row],[Profit]]/Table1[[#This Row],[Budget]]</f>
        <v>5.3387729468599036E-2</v>
      </c>
    </row>
    <row r="1963" spans="1:20" x14ac:dyDescent="0.25">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11">
        <v>47396698</v>
      </c>
      <c r="R1963" s="11">
        <v>130000000</v>
      </c>
      <c r="S1963" s="11">
        <f>Table1[[#This Row],[Gross Revenue]]-Table1[[#This Row],[Budget]]</f>
        <v>-82603302</v>
      </c>
      <c r="T1963" s="10">
        <f>Table1[[#This Row],[Profit]]/Table1[[#This Row],[Budget]]</f>
        <v>-0.63541001538461539</v>
      </c>
    </row>
    <row r="1964" spans="1:20" x14ac:dyDescent="0.25">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11">
        <v>4006906</v>
      </c>
      <c r="R1964" s="11">
        <v>15000000</v>
      </c>
      <c r="S1964" s="11">
        <f>Table1[[#This Row],[Gross Revenue]]-Table1[[#This Row],[Budget]]</f>
        <v>-10993094</v>
      </c>
      <c r="T1964" s="10">
        <f>Table1[[#This Row],[Profit]]/Table1[[#This Row],[Budget]]</f>
        <v>-0.73287293333333337</v>
      </c>
    </row>
    <row r="1965" spans="1:20" x14ac:dyDescent="0.25">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11">
        <v>4235837</v>
      </c>
      <c r="R1965" s="11">
        <v>15000000</v>
      </c>
      <c r="S1965" s="11">
        <f>Table1[[#This Row],[Gross Revenue]]-Table1[[#This Row],[Budget]]</f>
        <v>-10764163</v>
      </c>
      <c r="T1965" s="10">
        <f>Table1[[#This Row],[Profit]]/Table1[[#This Row],[Budget]]</f>
        <v>-0.71761086666666662</v>
      </c>
    </row>
    <row r="1966" spans="1:20" x14ac:dyDescent="0.25">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11">
        <v>211667</v>
      </c>
      <c r="R1966" s="11">
        <v>4200000000</v>
      </c>
      <c r="S1966" s="11">
        <f>Table1[[#This Row],[Gross Revenue]]-Table1[[#This Row],[Budget]]</f>
        <v>-4199788333</v>
      </c>
      <c r="T1966" s="10">
        <f>Table1[[#This Row],[Profit]]/Table1[[#This Row],[Budget]]</f>
        <v>-0.99994960309523806</v>
      </c>
    </row>
    <row r="1967" spans="1:20" x14ac:dyDescent="0.25">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11">
        <v>20433940</v>
      </c>
      <c r="R1967" s="11">
        <v>15000000</v>
      </c>
      <c r="S1967" s="11">
        <f>Table1[[#This Row],[Gross Revenue]]-Table1[[#This Row],[Budget]]</f>
        <v>5433940</v>
      </c>
      <c r="T1967" s="10">
        <f>Table1[[#This Row],[Profit]]/Table1[[#This Row],[Budget]]</f>
        <v>0.36226266666666668</v>
      </c>
    </row>
    <row r="1968" spans="1:20" x14ac:dyDescent="0.25">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11">
        <v>12667</v>
      </c>
      <c r="R1968" s="11">
        <v>14000</v>
      </c>
      <c r="S1968" s="11">
        <f>Table1[[#This Row],[Gross Revenue]]-Table1[[#This Row],[Budget]]</f>
        <v>-1333</v>
      </c>
      <c r="T1968" s="10">
        <f>Table1[[#This Row],[Profit]]/Table1[[#This Row],[Budget]]</f>
        <v>-9.521428571428571E-2</v>
      </c>
    </row>
    <row r="1969" spans="1:20" x14ac:dyDescent="0.25">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11">
        <v>154077</v>
      </c>
      <c r="R1969" s="11">
        <v>500000</v>
      </c>
      <c r="S1969" s="11">
        <f>Table1[[#This Row],[Gross Revenue]]-Table1[[#This Row],[Budget]]</f>
        <v>-345923</v>
      </c>
      <c r="T1969" s="10">
        <f>Table1[[#This Row],[Profit]]/Table1[[#This Row],[Budget]]</f>
        <v>-0.69184599999999996</v>
      </c>
    </row>
    <row r="1970" spans="1:20" x14ac:dyDescent="0.25">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11">
        <v>24127895</v>
      </c>
      <c r="R1970" s="11">
        <v>50000000</v>
      </c>
      <c r="S1970" s="11">
        <f>Table1[[#This Row],[Gross Revenue]]-Table1[[#This Row],[Budget]]</f>
        <v>-25872105</v>
      </c>
      <c r="T1970" s="10">
        <f>Table1[[#This Row],[Profit]]/Table1[[#This Row],[Budget]]</f>
        <v>-0.51744210000000002</v>
      </c>
    </row>
    <row r="1971" spans="1:20" x14ac:dyDescent="0.25">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11">
        <v>11008432</v>
      </c>
      <c r="R1971" s="11">
        <v>25000000</v>
      </c>
      <c r="S1971" s="11">
        <f>Table1[[#This Row],[Gross Revenue]]-Table1[[#This Row],[Budget]]</f>
        <v>-13991568</v>
      </c>
      <c r="T1971" s="10">
        <f>Table1[[#This Row],[Profit]]/Table1[[#This Row],[Budget]]</f>
        <v>-0.55966271999999995</v>
      </c>
    </row>
    <row r="1972" spans="1:20" x14ac:dyDescent="0.25">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11">
        <v>193136719</v>
      </c>
      <c r="R1972" s="11">
        <v>75000000</v>
      </c>
      <c r="S1972" s="11">
        <f>Table1[[#This Row],[Gross Revenue]]-Table1[[#This Row],[Budget]]</f>
        <v>118136719</v>
      </c>
      <c r="T1972" s="10">
        <f>Table1[[#This Row],[Profit]]/Table1[[#This Row],[Budget]]</f>
        <v>1.5751562533333334</v>
      </c>
    </row>
    <row r="1973" spans="1:20" x14ac:dyDescent="0.25">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11">
        <v>19118247</v>
      </c>
      <c r="R1973" s="11">
        <v>40000000</v>
      </c>
      <c r="S1973" s="11">
        <f>Table1[[#This Row],[Gross Revenue]]-Table1[[#This Row],[Budget]]</f>
        <v>-20881753</v>
      </c>
      <c r="T1973" s="10">
        <f>Table1[[#This Row],[Profit]]/Table1[[#This Row],[Budget]]</f>
        <v>-0.52204382500000002</v>
      </c>
    </row>
    <row r="1974" spans="1:20" x14ac:dyDescent="0.25">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11">
        <v>74205</v>
      </c>
      <c r="R1974" s="11">
        <v>14200000</v>
      </c>
      <c r="S1974" s="11">
        <f>Table1[[#This Row],[Gross Revenue]]-Table1[[#This Row],[Budget]]</f>
        <v>-14125795</v>
      </c>
      <c r="T1974" s="10">
        <f>Table1[[#This Row],[Profit]]/Table1[[#This Row],[Budget]]</f>
        <v>-0.99477429577464793</v>
      </c>
    </row>
    <row r="1975" spans="1:20" x14ac:dyDescent="0.25">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11">
        <v>77413017</v>
      </c>
      <c r="R1975" s="11">
        <v>8000000</v>
      </c>
      <c r="S1975" s="11">
        <f>Table1[[#This Row],[Gross Revenue]]-Table1[[#This Row],[Budget]]</f>
        <v>69413017</v>
      </c>
      <c r="T1975" s="10">
        <f>Table1[[#This Row],[Profit]]/Table1[[#This Row],[Budget]]</f>
        <v>8.6766271249999996</v>
      </c>
    </row>
    <row r="1976" spans="1:20" x14ac:dyDescent="0.25">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11">
        <v>23089926</v>
      </c>
      <c r="R1976" s="11">
        <v>15000000</v>
      </c>
      <c r="S1976" s="11">
        <f>Table1[[#This Row],[Gross Revenue]]-Table1[[#This Row],[Budget]]</f>
        <v>8089926</v>
      </c>
      <c r="T1976" s="10">
        <f>Table1[[#This Row],[Profit]]/Table1[[#This Row],[Budget]]</f>
        <v>0.53932840000000004</v>
      </c>
    </row>
    <row r="1977" spans="1:20" x14ac:dyDescent="0.25">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11">
        <v>3885134</v>
      </c>
      <c r="R1977" s="11">
        <v>2000000</v>
      </c>
      <c r="S1977" s="11">
        <f>Table1[[#This Row],[Gross Revenue]]-Table1[[#This Row],[Budget]]</f>
        <v>1885134</v>
      </c>
      <c r="T1977" s="10">
        <f>Table1[[#This Row],[Profit]]/Table1[[#This Row],[Budget]]</f>
        <v>0.94256700000000004</v>
      </c>
    </row>
    <row r="1978" spans="1:20" x14ac:dyDescent="0.25">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11">
        <v>57010853</v>
      </c>
      <c r="R1978" s="11">
        <v>85000000</v>
      </c>
      <c r="S1978" s="11">
        <f>Table1[[#This Row],[Gross Revenue]]-Table1[[#This Row],[Budget]]</f>
        <v>-27989147</v>
      </c>
      <c r="T1978" s="10">
        <f>Table1[[#This Row],[Profit]]/Table1[[#This Row],[Budget]]</f>
        <v>-0.32928408235294115</v>
      </c>
    </row>
    <row r="1979" spans="1:20" x14ac:dyDescent="0.25">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11">
        <v>864959</v>
      </c>
      <c r="R1979" s="11">
        <v>4000000</v>
      </c>
      <c r="S1979" s="11">
        <f>Table1[[#This Row],[Gross Revenue]]-Table1[[#This Row],[Budget]]</f>
        <v>-3135041</v>
      </c>
      <c r="T1979" s="10">
        <f>Table1[[#This Row],[Profit]]/Table1[[#This Row],[Budget]]</f>
        <v>-0.78376025000000005</v>
      </c>
    </row>
    <row r="1980" spans="1:20" x14ac:dyDescent="0.25">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11">
        <v>48472213</v>
      </c>
      <c r="R1980" s="11">
        <v>45000000</v>
      </c>
      <c r="S1980" s="11">
        <f>Table1[[#This Row],[Gross Revenue]]-Table1[[#This Row],[Budget]]</f>
        <v>3472213</v>
      </c>
      <c r="T1980" s="10">
        <f>Table1[[#This Row],[Profit]]/Table1[[#This Row],[Budget]]</f>
        <v>7.7160288888888887E-2</v>
      </c>
    </row>
    <row r="1981" spans="1:20" x14ac:dyDescent="0.25">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11">
        <v>82931301</v>
      </c>
      <c r="R1981" s="11">
        <v>60000000</v>
      </c>
      <c r="S1981" s="11">
        <f>Table1[[#This Row],[Gross Revenue]]-Table1[[#This Row],[Budget]]</f>
        <v>22931301</v>
      </c>
      <c r="T1981" s="10">
        <f>Table1[[#This Row],[Profit]]/Table1[[#This Row],[Budget]]</f>
        <v>0.38218835000000001</v>
      </c>
    </row>
    <row r="1982" spans="1:20" x14ac:dyDescent="0.25">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11">
        <v>186336103</v>
      </c>
      <c r="R1982" s="11">
        <v>120000000</v>
      </c>
      <c r="S1982" s="11">
        <f>Table1[[#This Row],[Gross Revenue]]-Table1[[#This Row],[Budget]]</f>
        <v>66336103</v>
      </c>
      <c r="T1982" s="10">
        <f>Table1[[#This Row],[Profit]]/Table1[[#This Row],[Budget]]</f>
        <v>0.55280085833333337</v>
      </c>
    </row>
    <row r="1983" spans="1:20" x14ac:dyDescent="0.25">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11">
        <v>11034436</v>
      </c>
      <c r="R1983" s="11">
        <v>20000000</v>
      </c>
      <c r="S1983" s="11">
        <f>Table1[[#This Row],[Gross Revenue]]-Table1[[#This Row],[Budget]]</f>
        <v>-8965564</v>
      </c>
      <c r="T1983" s="10">
        <f>Table1[[#This Row],[Profit]]/Table1[[#This Row],[Budget]]</f>
        <v>-0.44827820000000002</v>
      </c>
    </row>
    <row r="1984" spans="1:20" x14ac:dyDescent="0.25">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11">
        <v>47379090</v>
      </c>
      <c r="R1984" s="11">
        <v>70000000</v>
      </c>
      <c r="S1984" s="11">
        <f>Table1[[#This Row],[Gross Revenue]]-Table1[[#This Row],[Budget]]</f>
        <v>-22620910</v>
      </c>
      <c r="T1984" s="10">
        <f>Table1[[#This Row],[Profit]]/Table1[[#This Row],[Budget]]</f>
        <v>-0.32315585714285716</v>
      </c>
    </row>
    <row r="1985" spans="1:20" x14ac:dyDescent="0.25">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11">
        <v>1523883</v>
      </c>
      <c r="R1985" s="11">
        <v>1750211</v>
      </c>
      <c r="S1985" s="11">
        <f>Table1[[#This Row],[Gross Revenue]]-Table1[[#This Row],[Budget]]</f>
        <v>-226328</v>
      </c>
      <c r="T1985" s="10">
        <f>Table1[[#This Row],[Profit]]/Table1[[#This Row],[Budget]]</f>
        <v>-0.129314694056888</v>
      </c>
    </row>
    <row r="1986" spans="1:20" x14ac:dyDescent="0.25">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11">
        <v>43894863</v>
      </c>
      <c r="R1986" s="11">
        <v>30000000</v>
      </c>
      <c r="S1986" s="11">
        <f>Table1[[#This Row],[Gross Revenue]]-Table1[[#This Row],[Budget]]</f>
        <v>13894863</v>
      </c>
      <c r="T1986" s="10">
        <f>Table1[[#This Row],[Profit]]/Table1[[#This Row],[Budget]]</f>
        <v>0.46316210000000002</v>
      </c>
    </row>
    <row r="1987" spans="1:20" x14ac:dyDescent="0.25">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11">
        <v>47124400</v>
      </c>
      <c r="R1987" s="11">
        <v>25000000</v>
      </c>
      <c r="S1987" s="11">
        <f>Table1[[#This Row],[Gross Revenue]]-Table1[[#This Row],[Budget]]</f>
        <v>22124400</v>
      </c>
      <c r="T1987" s="10">
        <f>Table1[[#This Row],[Profit]]/Table1[[#This Row],[Budget]]</f>
        <v>0.88497599999999998</v>
      </c>
    </row>
    <row r="1988" spans="1:20" x14ac:dyDescent="0.25">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11">
        <v>100358</v>
      </c>
      <c r="R1988" s="11">
        <v>1500000</v>
      </c>
      <c r="S1988" s="11">
        <f>Table1[[#This Row],[Gross Revenue]]-Table1[[#This Row],[Budget]]</f>
        <v>-1399642</v>
      </c>
      <c r="T1988" s="10">
        <f>Table1[[#This Row],[Profit]]/Table1[[#This Row],[Budget]]</f>
        <v>-0.93309466666666663</v>
      </c>
    </row>
    <row r="1989" spans="1:20" x14ac:dyDescent="0.25">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11">
        <v>77231</v>
      </c>
      <c r="R1989" s="11">
        <v>25000000</v>
      </c>
      <c r="S1989" s="11">
        <f>Table1[[#This Row],[Gross Revenue]]-Table1[[#This Row],[Budget]]</f>
        <v>-24922769</v>
      </c>
      <c r="T1989" s="10">
        <f>Table1[[#This Row],[Profit]]/Table1[[#This Row],[Budget]]</f>
        <v>-0.99691076000000001</v>
      </c>
    </row>
    <row r="1990" spans="1:20" x14ac:dyDescent="0.25">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11">
        <v>18324242</v>
      </c>
      <c r="R1990" s="11">
        <v>35000000</v>
      </c>
      <c r="S1990" s="11">
        <f>Table1[[#This Row],[Gross Revenue]]-Table1[[#This Row],[Budget]]</f>
        <v>-16675758</v>
      </c>
      <c r="T1990" s="10">
        <f>Table1[[#This Row],[Profit]]/Table1[[#This Row],[Budget]]</f>
        <v>-0.47645022857142855</v>
      </c>
    </row>
    <row r="1991" spans="1:20" x14ac:dyDescent="0.25">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11">
        <v>1987287</v>
      </c>
      <c r="R1991" s="11">
        <v>50000000</v>
      </c>
      <c r="S1991" s="11">
        <f>Table1[[#This Row],[Gross Revenue]]-Table1[[#This Row],[Budget]]</f>
        <v>-48012713</v>
      </c>
      <c r="T1991" s="10">
        <f>Table1[[#This Row],[Profit]]/Table1[[#This Row],[Budget]]</f>
        <v>-0.96025426000000003</v>
      </c>
    </row>
    <row r="1992" spans="1:20" x14ac:dyDescent="0.25">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11">
        <v>18081626</v>
      </c>
      <c r="R1992" s="11">
        <v>20000000</v>
      </c>
      <c r="S1992" s="11">
        <f>Table1[[#This Row],[Gross Revenue]]-Table1[[#This Row],[Budget]]</f>
        <v>-1918374</v>
      </c>
      <c r="T1992" s="10">
        <f>Table1[[#This Row],[Profit]]/Table1[[#This Row],[Budget]]</f>
        <v>-9.5918699999999996E-2</v>
      </c>
    </row>
    <row r="1993" spans="1:20" x14ac:dyDescent="0.25">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11">
        <v>38372662</v>
      </c>
      <c r="R1993" s="11">
        <v>28000000</v>
      </c>
      <c r="S1993" s="11">
        <f>Table1[[#This Row],[Gross Revenue]]-Table1[[#This Row],[Budget]]</f>
        <v>10372662</v>
      </c>
      <c r="T1993" s="10">
        <f>Table1[[#This Row],[Profit]]/Table1[[#This Row],[Budget]]</f>
        <v>0.37045221428571429</v>
      </c>
    </row>
    <row r="1994" spans="1:20" x14ac:dyDescent="0.25">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11">
        <v>57859105</v>
      </c>
      <c r="R1994" s="11">
        <v>26000000</v>
      </c>
      <c r="S1994" s="11">
        <f>Table1[[#This Row],[Gross Revenue]]-Table1[[#This Row],[Budget]]</f>
        <v>31859105</v>
      </c>
      <c r="T1994" s="10">
        <f>Table1[[#This Row],[Profit]]/Table1[[#This Row],[Budget]]</f>
        <v>1.2253501923076924</v>
      </c>
    </row>
    <row r="1995" spans="1:20" x14ac:dyDescent="0.25">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11">
        <v>29077547</v>
      </c>
      <c r="R1995" s="11">
        <v>40000000</v>
      </c>
      <c r="S1995" s="11">
        <f>Table1[[#This Row],[Gross Revenue]]-Table1[[#This Row],[Budget]]</f>
        <v>-10922453</v>
      </c>
      <c r="T1995" s="10">
        <f>Table1[[#This Row],[Profit]]/Table1[[#This Row],[Budget]]</f>
        <v>-0.27306132500000002</v>
      </c>
    </row>
    <row r="1996" spans="1:20" x14ac:dyDescent="0.25">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11">
        <v>128200012</v>
      </c>
      <c r="R1996" s="11">
        <v>75000000</v>
      </c>
      <c r="S1996" s="11">
        <f>Table1[[#This Row],[Gross Revenue]]-Table1[[#This Row],[Budget]]</f>
        <v>53200012</v>
      </c>
      <c r="T1996" s="10">
        <f>Table1[[#This Row],[Profit]]/Table1[[#This Row],[Budget]]</f>
        <v>0.70933349333333329</v>
      </c>
    </row>
    <row r="1997" spans="1:20" x14ac:dyDescent="0.25">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11">
        <v>68642452</v>
      </c>
      <c r="R1997" s="11">
        <v>130000000</v>
      </c>
      <c r="S1997" s="11">
        <f>Table1[[#This Row],[Gross Revenue]]-Table1[[#This Row],[Budget]]</f>
        <v>-61357548</v>
      </c>
      <c r="T1997" s="10">
        <f>Table1[[#This Row],[Profit]]/Table1[[#This Row],[Budget]]</f>
        <v>-0.47198113846153844</v>
      </c>
    </row>
    <row r="1998" spans="1:20" x14ac:dyDescent="0.25">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11">
        <v>87025093</v>
      </c>
      <c r="R1998" s="11">
        <v>4000000</v>
      </c>
      <c r="S1998" s="11">
        <f>Table1[[#This Row],[Gross Revenue]]-Table1[[#This Row],[Budget]]</f>
        <v>83025093</v>
      </c>
      <c r="T1998" s="10">
        <f>Table1[[#This Row],[Profit]]/Table1[[#This Row],[Budget]]</f>
        <v>20.75627325</v>
      </c>
    </row>
    <row r="1999" spans="1:20" x14ac:dyDescent="0.25">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11">
        <v>25335935</v>
      </c>
      <c r="R1999" s="11">
        <v>40000000</v>
      </c>
      <c r="S1999" s="11">
        <f>Table1[[#This Row],[Gross Revenue]]-Table1[[#This Row],[Budget]]</f>
        <v>-14664065</v>
      </c>
      <c r="T1999" s="10">
        <f>Table1[[#This Row],[Profit]]/Table1[[#This Row],[Budget]]</f>
        <v>-0.36660162499999999</v>
      </c>
    </row>
    <row r="2000" spans="1:20" x14ac:dyDescent="0.25">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11">
        <v>74098862</v>
      </c>
      <c r="R2000" s="11">
        <v>40000000</v>
      </c>
      <c r="S2000" s="11">
        <f>Table1[[#This Row],[Gross Revenue]]-Table1[[#This Row],[Budget]]</f>
        <v>34098862</v>
      </c>
      <c r="T2000" s="10">
        <f>Table1[[#This Row],[Profit]]/Table1[[#This Row],[Budget]]</f>
        <v>0.85247154999999997</v>
      </c>
    </row>
    <row r="2001" spans="1:20" x14ac:dyDescent="0.25">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11">
        <v>63939454</v>
      </c>
      <c r="R2001" s="11">
        <v>35000000</v>
      </c>
      <c r="S2001" s="11">
        <f>Table1[[#This Row],[Gross Revenue]]-Table1[[#This Row],[Budget]]</f>
        <v>28939454</v>
      </c>
      <c r="T2001" s="10">
        <f>Table1[[#This Row],[Profit]]/Table1[[#This Row],[Budget]]</f>
        <v>0.82684154285714284</v>
      </c>
    </row>
    <row r="2002" spans="1:20" x14ac:dyDescent="0.25">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11">
        <v>1181197</v>
      </c>
      <c r="R2002" s="11">
        <v>15500000</v>
      </c>
      <c r="S2002" s="11">
        <f>Table1[[#This Row],[Gross Revenue]]-Table1[[#This Row],[Budget]]</f>
        <v>-14318803</v>
      </c>
      <c r="T2002" s="10">
        <f>Table1[[#This Row],[Profit]]/Table1[[#This Row],[Budget]]</f>
        <v>-0.92379374193548391</v>
      </c>
    </row>
    <row r="2003" spans="1:20" x14ac:dyDescent="0.25">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11">
        <v>17010646</v>
      </c>
      <c r="R2003" s="11">
        <v>84000000</v>
      </c>
      <c r="S2003" s="11">
        <f>Table1[[#This Row],[Gross Revenue]]-Table1[[#This Row],[Budget]]</f>
        <v>-66989354</v>
      </c>
      <c r="T2003" s="10">
        <f>Table1[[#This Row],[Profit]]/Table1[[#This Row],[Budget]]</f>
        <v>-0.79749230952380956</v>
      </c>
    </row>
    <row r="2004" spans="1:20" x14ac:dyDescent="0.25">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11">
        <v>380262555</v>
      </c>
      <c r="R2004" s="11">
        <v>113000000</v>
      </c>
      <c r="S2004" s="11">
        <f>Table1[[#This Row],[Gross Revenue]]-Table1[[#This Row],[Budget]]</f>
        <v>267262555</v>
      </c>
      <c r="T2004" s="10">
        <f>Table1[[#This Row],[Profit]]/Table1[[#This Row],[Budget]]</f>
        <v>2.3651553539823009</v>
      </c>
    </row>
    <row r="2005" spans="1:20" x14ac:dyDescent="0.25">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11">
        <v>31704416</v>
      </c>
      <c r="R2005" s="11">
        <v>135000000</v>
      </c>
      <c r="S2005" s="11">
        <f>Table1[[#This Row],[Gross Revenue]]-Table1[[#This Row],[Budget]]</f>
        <v>-103295584</v>
      </c>
      <c r="T2005" s="10">
        <f>Table1[[#This Row],[Profit]]/Table1[[#This Row],[Budget]]</f>
        <v>-0.76515247407407405</v>
      </c>
    </row>
    <row r="2006" spans="1:20" x14ac:dyDescent="0.25">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11">
        <v>50815288</v>
      </c>
      <c r="R2006" s="11">
        <v>50000000</v>
      </c>
      <c r="S2006" s="11">
        <f>Table1[[#This Row],[Gross Revenue]]-Table1[[#This Row],[Budget]]</f>
        <v>815288</v>
      </c>
      <c r="T2006" s="10">
        <f>Table1[[#This Row],[Profit]]/Table1[[#This Row],[Budget]]</f>
        <v>1.6305759999999999E-2</v>
      </c>
    </row>
    <row r="2007" spans="1:20" x14ac:dyDescent="0.25">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11">
        <v>24792061</v>
      </c>
      <c r="R2007" s="11">
        <v>6500000</v>
      </c>
      <c r="S2007" s="11">
        <f>Table1[[#This Row],[Gross Revenue]]-Table1[[#This Row],[Budget]]</f>
        <v>18292061</v>
      </c>
      <c r="T2007" s="10">
        <f>Table1[[#This Row],[Profit]]/Table1[[#This Row],[Budget]]</f>
        <v>2.8141632307692306</v>
      </c>
    </row>
    <row r="2008" spans="1:20" x14ac:dyDescent="0.25">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11">
        <v>109243478</v>
      </c>
      <c r="R2008" s="11">
        <v>26000000</v>
      </c>
      <c r="S2008" s="11">
        <f>Table1[[#This Row],[Gross Revenue]]-Table1[[#This Row],[Budget]]</f>
        <v>83243478</v>
      </c>
      <c r="T2008" s="10">
        <f>Table1[[#This Row],[Profit]]/Table1[[#This Row],[Budget]]</f>
        <v>3.2016722307692307</v>
      </c>
    </row>
    <row r="2009" spans="1:20" x14ac:dyDescent="0.25">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11">
        <v>39177541</v>
      </c>
      <c r="R2009" s="11">
        <v>50000000</v>
      </c>
      <c r="S2009" s="11">
        <f>Table1[[#This Row],[Gross Revenue]]-Table1[[#This Row],[Budget]]</f>
        <v>-10822459</v>
      </c>
      <c r="T2009" s="10">
        <f>Table1[[#This Row],[Profit]]/Table1[[#This Row],[Budget]]</f>
        <v>-0.21644917999999999</v>
      </c>
    </row>
    <row r="2010" spans="1:20" x14ac:dyDescent="0.25">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11">
        <v>64255243</v>
      </c>
      <c r="R2010" s="11">
        <v>19000000</v>
      </c>
      <c r="S2010" s="11">
        <f>Table1[[#This Row],[Gross Revenue]]-Table1[[#This Row],[Budget]]</f>
        <v>45255243</v>
      </c>
      <c r="T2010" s="10">
        <f>Table1[[#This Row],[Profit]]/Table1[[#This Row],[Budget]]</f>
        <v>2.3818548947368421</v>
      </c>
    </row>
    <row r="2011" spans="1:20" x14ac:dyDescent="0.25">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11">
        <v>712294</v>
      </c>
      <c r="R2011" s="11">
        <v>1500000</v>
      </c>
      <c r="S2011" s="11">
        <f>Table1[[#This Row],[Gross Revenue]]-Table1[[#This Row],[Budget]]</f>
        <v>-787706</v>
      </c>
      <c r="T2011" s="10">
        <f>Table1[[#This Row],[Profit]]/Table1[[#This Row],[Budget]]</f>
        <v>-0.52513733333333334</v>
      </c>
    </row>
    <row r="2012" spans="1:20" x14ac:dyDescent="0.25">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11">
        <v>37899638</v>
      </c>
      <c r="R2012" s="11">
        <v>88000000</v>
      </c>
      <c r="S2012" s="11">
        <f>Table1[[#This Row],[Gross Revenue]]-Table1[[#This Row],[Budget]]</f>
        <v>-50100362</v>
      </c>
      <c r="T2012" s="10">
        <f>Table1[[#This Row],[Profit]]/Table1[[#This Row],[Budget]]</f>
        <v>-0.56932229545454549</v>
      </c>
    </row>
    <row r="2013" spans="1:20" x14ac:dyDescent="0.25">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11">
        <v>14888028</v>
      </c>
      <c r="R2013" s="11">
        <v>30000000</v>
      </c>
      <c r="S2013" s="11">
        <f>Table1[[#This Row],[Gross Revenue]]-Table1[[#This Row],[Budget]]</f>
        <v>-15111972</v>
      </c>
      <c r="T2013" s="10">
        <f>Table1[[#This Row],[Profit]]/Table1[[#This Row],[Budget]]</f>
        <v>-0.50373239999999997</v>
      </c>
    </row>
    <row r="2014" spans="1:20" x14ac:dyDescent="0.25">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11">
        <v>291709845</v>
      </c>
      <c r="R2014" s="11">
        <v>180000000</v>
      </c>
      <c r="S2014" s="11">
        <f>Table1[[#This Row],[Gross Revenue]]-Table1[[#This Row],[Budget]]</f>
        <v>111709845</v>
      </c>
      <c r="T2014" s="10">
        <f>Table1[[#This Row],[Profit]]/Table1[[#This Row],[Budget]]</f>
        <v>0.62061025000000003</v>
      </c>
    </row>
    <row r="2015" spans="1:20" x14ac:dyDescent="0.25">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11">
        <v>49526</v>
      </c>
      <c r="R2015" s="11">
        <v>6800000</v>
      </c>
      <c r="S2015" s="11">
        <f>Table1[[#This Row],[Gross Revenue]]-Table1[[#This Row],[Budget]]</f>
        <v>-6750474</v>
      </c>
      <c r="T2015" s="10">
        <f>Table1[[#This Row],[Profit]]/Table1[[#This Row],[Budget]]</f>
        <v>-0.99271676470588233</v>
      </c>
    </row>
    <row r="2016" spans="1:20" x14ac:dyDescent="0.25">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11">
        <v>33565375</v>
      </c>
      <c r="R2016" s="11">
        <v>15000000</v>
      </c>
      <c r="S2016" s="11">
        <f>Table1[[#This Row],[Gross Revenue]]-Table1[[#This Row],[Budget]]</f>
        <v>18565375</v>
      </c>
      <c r="T2016" s="10">
        <f>Table1[[#This Row],[Profit]]/Table1[[#This Row],[Budget]]</f>
        <v>1.2376916666666666</v>
      </c>
    </row>
    <row r="2017" spans="1:20" x14ac:dyDescent="0.25">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11">
        <v>56068547</v>
      </c>
      <c r="R2017" s="11">
        <v>30000000</v>
      </c>
      <c r="S2017" s="11">
        <f>Table1[[#This Row],[Gross Revenue]]-Table1[[#This Row],[Budget]]</f>
        <v>26068547</v>
      </c>
      <c r="T2017" s="10">
        <f>Table1[[#This Row],[Profit]]/Table1[[#This Row],[Budget]]</f>
        <v>0.86895156666666662</v>
      </c>
    </row>
    <row r="2018" spans="1:20" x14ac:dyDescent="0.25">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11">
        <v>26005908</v>
      </c>
      <c r="R2018" s="11">
        <v>3500000</v>
      </c>
      <c r="S2018" s="11">
        <f>Table1[[#This Row],[Gross Revenue]]-Table1[[#This Row],[Budget]]</f>
        <v>22505908</v>
      </c>
      <c r="T2018" s="10">
        <f>Table1[[#This Row],[Profit]]/Table1[[#This Row],[Budget]]</f>
        <v>6.4302594285714285</v>
      </c>
    </row>
    <row r="2019" spans="1:20" x14ac:dyDescent="0.25">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11">
        <v>16901126</v>
      </c>
      <c r="R2019" s="11">
        <v>7000000</v>
      </c>
      <c r="S2019" s="11">
        <f>Table1[[#This Row],[Gross Revenue]]-Table1[[#This Row],[Budget]]</f>
        <v>9901126</v>
      </c>
      <c r="T2019" s="10">
        <f>Table1[[#This Row],[Profit]]/Table1[[#This Row],[Budget]]</f>
        <v>1.4144465714285714</v>
      </c>
    </row>
    <row r="2020" spans="1:20" x14ac:dyDescent="0.25">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11">
        <v>80270227</v>
      </c>
      <c r="R2020" s="11">
        <v>50000000</v>
      </c>
      <c r="S2020" s="11">
        <f>Table1[[#This Row],[Gross Revenue]]-Table1[[#This Row],[Budget]]</f>
        <v>30270227</v>
      </c>
      <c r="T2020" s="10">
        <f>Table1[[#This Row],[Profit]]/Table1[[#This Row],[Budget]]</f>
        <v>0.60540453999999999</v>
      </c>
    </row>
    <row r="2021" spans="1:20" x14ac:dyDescent="0.25">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11">
        <v>75072454</v>
      </c>
      <c r="R2021" s="11">
        <v>20000000</v>
      </c>
      <c r="S2021" s="11">
        <f>Table1[[#This Row],[Gross Revenue]]-Table1[[#This Row],[Budget]]</f>
        <v>55072454</v>
      </c>
      <c r="T2021" s="10">
        <f>Table1[[#This Row],[Profit]]/Table1[[#This Row],[Budget]]</f>
        <v>2.7536227000000002</v>
      </c>
    </row>
    <row r="2022" spans="1:20" x14ac:dyDescent="0.25">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11">
        <v>6061759</v>
      </c>
      <c r="R2022" s="11">
        <v>17000000</v>
      </c>
      <c r="S2022" s="11">
        <f>Table1[[#This Row],[Gross Revenue]]-Table1[[#This Row],[Budget]]</f>
        <v>-10938241</v>
      </c>
      <c r="T2022" s="10">
        <f>Table1[[#This Row],[Profit]]/Table1[[#This Row],[Budget]]</f>
        <v>-0.64342594117647056</v>
      </c>
    </row>
    <row r="2023" spans="1:20" x14ac:dyDescent="0.25">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11">
        <v>375474</v>
      </c>
      <c r="R2023" s="11">
        <v>20000000</v>
      </c>
      <c r="S2023" s="11">
        <f>Table1[[#This Row],[Gross Revenue]]-Table1[[#This Row],[Budget]]</f>
        <v>-19624526</v>
      </c>
      <c r="T2023" s="10">
        <f>Table1[[#This Row],[Profit]]/Table1[[#This Row],[Budget]]</f>
        <v>-0.9812263</v>
      </c>
    </row>
    <row r="2024" spans="1:20" x14ac:dyDescent="0.25">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11">
        <v>10166502</v>
      </c>
      <c r="R2024" s="11">
        <v>80000000</v>
      </c>
      <c r="S2024" s="11">
        <f>Table1[[#This Row],[Gross Revenue]]-Table1[[#This Row],[Budget]]</f>
        <v>-69833498</v>
      </c>
      <c r="T2024" s="10">
        <f>Table1[[#This Row],[Profit]]/Table1[[#This Row],[Budget]]</f>
        <v>-0.87291872500000001</v>
      </c>
    </row>
    <row r="2025" spans="1:20" x14ac:dyDescent="0.25">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11">
        <v>51019112</v>
      </c>
      <c r="R2025" s="11">
        <v>50000000</v>
      </c>
      <c r="S2025" s="11">
        <f>Table1[[#This Row],[Gross Revenue]]-Table1[[#This Row],[Budget]]</f>
        <v>1019112</v>
      </c>
      <c r="T2025" s="10">
        <f>Table1[[#This Row],[Profit]]/Table1[[#This Row],[Budget]]</f>
        <v>2.0382239999999999E-2</v>
      </c>
    </row>
    <row r="2026" spans="1:20" x14ac:dyDescent="0.25">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11">
        <v>72515360</v>
      </c>
      <c r="R2026" s="11">
        <v>80000000</v>
      </c>
      <c r="S2026" s="11">
        <f>Table1[[#This Row],[Gross Revenue]]-Table1[[#This Row],[Budget]]</f>
        <v>-7484640</v>
      </c>
      <c r="T2026" s="10">
        <f>Table1[[#This Row],[Profit]]/Table1[[#This Row],[Budget]]</f>
        <v>-9.3558000000000002E-2</v>
      </c>
    </row>
    <row r="2027" spans="1:20" x14ac:dyDescent="0.25">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11">
        <v>35799026</v>
      </c>
      <c r="R2027" s="11">
        <v>126000000</v>
      </c>
      <c r="S2027" s="11">
        <f>Table1[[#This Row],[Gross Revenue]]-Table1[[#This Row],[Budget]]</f>
        <v>-90200974</v>
      </c>
      <c r="T2027" s="10">
        <f>Table1[[#This Row],[Profit]]/Table1[[#This Row],[Budget]]</f>
        <v>-0.71588074603174601</v>
      </c>
    </row>
    <row r="2028" spans="1:20" x14ac:dyDescent="0.25">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11">
        <v>6301131</v>
      </c>
      <c r="R2028" s="11">
        <v>29000000</v>
      </c>
      <c r="S2028" s="11">
        <f>Table1[[#This Row],[Gross Revenue]]-Table1[[#This Row],[Budget]]</f>
        <v>-22698869</v>
      </c>
      <c r="T2028" s="10">
        <f>Table1[[#This Row],[Profit]]/Table1[[#This Row],[Budget]]</f>
        <v>-0.78271962068965517</v>
      </c>
    </row>
    <row r="2029" spans="1:20" x14ac:dyDescent="0.25">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11">
        <v>45356386</v>
      </c>
      <c r="R2029" s="11">
        <v>75000000</v>
      </c>
      <c r="S2029" s="11">
        <f>Table1[[#This Row],[Gross Revenue]]-Table1[[#This Row],[Budget]]</f>
        <v>-29643614</v>
      </c>
      <c r="T2029" s="10">
        <f>Table1[[#This Row],[Profit]]/Table1[[#This Row],[Budget]]</f>
        <v>-0.39524818666666667</v>
      </c>
    </row>
    <row r="2030" spans="1:20" x14ac:dyDescent="0.25">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11">
        <v>158115031</v>
      </c>
      <c r="R2030" s="11">
        <v>82000000</v>
      </c>
      <c r="S2030" s="11">
        <f>Table1[[#This Row],[Gross Revenue]]-Table1[[#This Row],[Budget]]</f>
        <v>76115031</v>
      </c>
      <c r="T2030" s="10">
        <f>Table1[[#This Row],[Profit]]/Table1[[#This Row],[Budget]]</f>
        <v>0.92823208536585367</v>
      </c>
    </row>
    <row r="2031" spans="1:20" x14ac:dyDescent="0.25">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11">
        <v>2483955</v>
      </c>
      <c r="R2031" s="11">
        <v>9600000</v>
      </c>
      <c r="S2031" s="11">
        <f>Table1[[#This Row],[Gross Revenue]]-Table1[[#This Row],[Budget]]</f>
        <v>-7116045</v>
      </c>
      <c r="T2031" s="10">
        <f>Table1[[#This Row],[Profit]]/Table1[[#This Row],[Budget]]</f>
        <v>-0.74125468750000001</v>
      </c>
    </row>
    <row r="2032" spans="1:20" x14ac:dyDescent="0.25">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11">
        <v>8326035</v>
      </c>
      <c r="R2032" s="11">
        <v>33000000</v>
      </c>
      <c r="S2032" s="11">
        <f>Table1[[#This Row],[Gross Revenue]]-Table1[[#This Row],[Budget]]</f>
        <v>-24673965</v>
      </c>
      <c r="T2032" s="10">
        <f>Table1[[#This Row],[Profit]]/Table1[[#This Row],[Budget]]</f>
        <v>-0.74769590909090911</v>
      </c>
    </row>
    <row r="2033" spans="1:20" x14ac:dyDescent="0.25">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11">
        <v>12570442</v>
      </c>
      <c r="R2033" s="11">
        <v>10000000</v>
      </c>
      <c r="S2033" s="11">
        <f>Table1[[#This Row],[Gross Revenue]]-Table1[[#This Row],[Budget]]</f>
        <v>2570442</v>
      </c>
      <c r="T2033" s="10">
        <f>Table1[[#This Row],[Profit]]/Table1[[#This Row],[Budget]]</f>
        <v>0.2570442</v>
      </c>
    </row>
    <row r="2034" spans="1:20" x14ac:dyDescent="0.25">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11">
        <v>12712093</v>
      </c>
      <c r="R2034" s="11">
        <v>30000000</v>
      </c>
      <c r="S2034" s="11">
        <f>Table1[[#This Row],[Gross Revenue]]-Table1[[#This Row],[Budget]]</f>
        <v>-17287907</v>
      </c>
      <c r="T2034" s="10">
        <f>Table1[[#This Row],[Profit]]/Table1[[#This Row],[Budget]]</f>
        <v>-0.57626356666666667</v>
      </c>
    </row>
    <row r="2035" spans="1:20" x14ac:dyDescent="0.25">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11">
        <v>113006880</v>
      </c>
      <c r="R2035" s="11">
        <v>56000000</v>
      </c>
      <c r="S2035" s="11">
        <f>Table1[[#This Row],[Gross Revenue]]-Table1[[#This Row],[Budget]]</f>
        <v>57006880</v>
      </c>
      <c r="T2035" s="10">
        <f>Table1[[#This Row],[Profit]]/Table1[[#This Row],[Budget]]</f>
        <v>1.0179800000000001</v>
      </c>
    </row>
    <row r="2036" spans="1:20" x14ac:dyDescent="0.25">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11">
        <v>16247775</v>
      </c>
      <c r="R2036" s="11">
        <v>25000000</v>
      </c>
      <c r="S2036" s="11">
        <f>Table1[[#This Row],[Gross Revenue]]-Table1[[#This Row],[Budget]]</f>
        <v>-8752225</v>
      </c>
      <c r="T2036" s="10">
        <f>Table1[[#This Row],[Profit]]/Table1[[#This Row],[Budget]]</f>
        <v>-0.35008899999999998</v>
      </c>
    </row>
    <row r="2037" spans="1:20" x14ac:dyDescent="0.25">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11">
        <v>19377727</v>
      </c>
      <c r="R2037" s="11">
        <v>45000000</v>
      </c>
      <c r="S2037" s="11">
        <f>Table1[[#This Row],[Gross Revenue]]-Table1[[#This Row],[Budget]]</f>
        <v>-25622273</v>
      </c>
      <c r="T2037" s="10">
        <f>Table1[[#This Row],[Profit]]/Table1[[#This Row],[Budget]]</f>
        <v>-0.56938384444444445</v>
      </c>
    </row>
    <row r="2038" spans="1:20" x14ac:dyDescent="0.25">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11">
        <v>668171</v>
      </c>
      <c r="R2038" s="11">
        <v>60000000</v>
      </c>
      <c r="S2038" s="11">
        <f>Table1[[#This Row],[Gross Revenue]]-Table1[[#This Row],[Budget]]</f>
        <v>-59331829</v>
      </c>
      <c r="T2038" s="10">
        <f>Table1[[#This Row],[Profit]]/Table1[[#This Row],[Budget]]</f>
        <v>-0.98886381666666667</v>
      </c>
    </row>
    <row r="2039" spans="1:20" x14ac:dyDescent="0.25">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11">
        <v>1900725</v>
      </c>
      <c r="R2039" s="11">
        <v>2000000</v>
      </c>
      <c r="S2039" s="11">
        <f>Table1[[#This Row],[Gross Revenue]]-Table1[[#This Row],[Budget]]</f>
        <v>-99275</v>
      </c>
      <c r="T2039" s="10">
        <f>Table1[[#This Row],[Profit]]/Table1[[#This Row],[Budget]]</f>
        <v>-4.9637500000000001E-2</v>
      </c>
    </row>
    <row r="2040" spans="1:20" x14ac:dyDescent="0.25">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11">
        <v>11905519</v>
      </c>
      <c r="R2040" s="11">
        <v>200000000</v>
      </c>
      <c r="S2040" s="11">
        <f>Table1[[#This Row],[Gross Revenue]]-Table1[[#This Row],[Budget]]</f>
        <v>-188094481</v>
      </c>
      <c r="T2040" s="10">
        <f>Table1[[#This Row],[Profit]]/Table1[[#This Row],[Budget]]</f>
        <v>-0.94047240499999996</v>
      </c>
    </row>
    <row r="2041" spans="1:20" x14ac:dyDescent="0.25">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11">
        <v>192467</v>
      </c>
      <c r="R2041" s="11">
        <v>15000</v>
      </c>
      <c r="S2041" s="11">
        <f>Table1[[#This Row],[Gross Revenue]]-Table1[[#This Row],[Budget]]</f>
        <v>177467</v>
      </c>
      <c r="T2041" s="10">
        <f>Table1[[#This Row],[Profit]]/Table1[[#This Row],[Budget]]</f>
        <v>11.831133333333334</v>
      </c>
    </row>
    <row r="2042" spans="1:20" x14ac:dyDescent="0.25">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11">
        <v>381186</v>
      </c>
      <c r="R2042" s="11">
        <v>900000</v>
      </c>
      <c r="S2042" s="11">
        <f>Table1[[#This Row],[Gross Revenue]]-Table1[[#This Row],[Budget]]</f>
        <v>-518814</v>
      </c>
      <c r="T2042" s="10">
        <f>Table1[[#This Row],[Profit]]/Table1[[#This Row],[Budget]]</f>
        <v>-0.57645999999999997</v>
      </c>
    </row>
    <row r="2043" spans="1:20" x14ac:dyDescent="0.25">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11">
        <v>92362</v>
      </c>
      <c r="R2043" s="11">
        <v>1500000</v>
      </c>
      <c r="S2043" s="11">
        <f>Table1[[#This Row],[Gross Revenue]]-Table1[[#This Row],[Budget]]</f>
        <v>-1407638</v>
      </c>
      <c r="T2043" s="10">
        <f>Table1[[#This Row],[Profit]]/Table1[[#This Row],[Budget]]</f>
        <v>-0.93842533333333333</v>
      </c>
    </row>
    <row r="2044" spans="1:20" x14ac:dyDescent="0.25">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11">
        <v>39008741</v>
      </c>
      <c r="R2044" s="11">
        <v>25000000</v>
      </c>
      <c r="S2044" s="11">
        <f>Table1[[#This Row],[Gross Revenue]]-Table1[[#This Row],[Budget]]</f>
        <v>14008741</v>
      </c>
      <c r="T2044" s="10">
        <f>Table1[[#This Row],[Profit]]/Table1[[#This Row],[Budget]]</f>
        <v>0.56034963999999998</v>
      </c>
    </row>
    <row r="2045" spans="1:20" x14ac:dyDescent="0.25">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11">
        <v>47806295</v>
      </c>
      <c r="R2045" s="11">
        <v>43000000</v>
      </c>
      <c r="S2045" s="11">
        <f>Table1[[#This Row],[Gross Revenue]]-Table1[[#This Row],[Budget]]</f>
        <v>4806295</v>
      </c>
      <c r="T2045" s="10">
        <f>Table1[[#This Row],[Profit]]/Table1[[#This Row],[Budget]]</f>
        <v>0.1117743023255814</v>
      </c>
    </row>
    <row r="2046" spans="1:20" x14ac:dyDescent="0.25">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11">
        <v>7362100</v>
      </c>
      <c r="R2046" s="11">
        <v>1500000</v>
      </c>
      <c r="S2046" s="11">
        <f>Table1[[#This Row],[Gross Revenue]]-Table1[[#This Row],[Budget]]</f>
        <v>5862100</v>
      </c>
      <c r="T2046" s="10">
        <f>Table1[[#This Row],[Profit]]/Table1[[#This Row],[Budget]]</f>
        <v>3.9080666666666666</v>
      </c>
    </row>
    <row r="2047" spans="1:20" x14ac:dyDescent="0.25">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11">
        <v>18761993</v>
      </c>
      <c r="R2047" s="11">
        <v>9000000</v>
      </c>
      <c r="S2047" s="11">
        <f>Table1[[#This Row],[Gross Revenue]]-Table1[[#This Row],[Budget]]</f>
        <v>9761993</v>
      </c>
      <c r="T2047" s="10">
        <f>Table1[[#This Row],[Profit]]/Table1[[#This Row],[Budget]]</f>
        <v>1.0846658888888889</v>
      </c>
    </row>
    <row r="2048" spans="1:20" x14ac:dyDescent="0.25">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11">
        <v>12469811</v>
      </c>
      <c r="R2048" s="11">
        <v>22000000</v>
      </c>
      <c r="S2048" s="11">
        <f>Table1[[#This Row],[Gross Revenue]]-Table1[[#This Row],[Budget]]</f>
        <v>-9530189</v>
      </c>
      <c r="T2048" s="10">
        <f>Table1[[#This Row],[Profit]]/Table1[[#This Row],[Budget]]</f>
        <v>-0.43319040909090911</v>
      </c>
    </row>
    <row r="2049" spans="1:20" x14ac:dyDescent="0.25">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11">
        <v>31585300</v>
      </c>
      <c r="R2049" s="11">
        <v>15000000</v>
      </c>
      <c r="S2049" s="11">
        <f>Table1[[#This Row],[Gross Revenue]]-Table1[[#This Row],[Budget]]</f>
        <v>16585300</v>
      </c>
      <c r="T2049" s="10">
        <f>Table1[[#This Row],[Profit]]/Table1[[#This Row],[Budget]]</f>
        <v>1.1056866666666667</v>
      </c>
    </row>
    <row r="2050" spans="1:20" x14ac:dyDescent="0.25">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11">
        <v>127144</v>
      </c>
      <c r="R2050" s="11">
        <v>8000000</v>
      </c>
      <c r="S2050" s="11">
        <f>Table1[[#This Row],[Gross Revenue]]-Table1[[#This Row],[Budget]]</f>
        <v>-7872856</v>
      </c>
      <c r="T2050" s="10">
        <f>Table1[[#This Row],[Profit]]/Table1[[#This Row],[Budget]]</f>
        <v>-0.98410699999999995</v>
      </c>
    </row>
    <row r="2051" spans="1:20" x14ac:dyDescent="0.25">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11">
        <v>1666262</v>
      </c>
      <c r="R2051" s="11">
        <v>16000000</v>
      </c>
      <c r="S2051" s="11">
        <f>Table1[[#This Row],[Gross Revenue]]-Table1[[#This Row],[Budget]]</f>
        <v>-14333738</v>
      </c>
      <c r="T2051" s="10">
        <f>Table1[[#This Row],[Profit]]/Table1[[#This Row],[Budget]]</f>
        <v>-0.89585862500000002</v>
      </c>
    </row>
    <row r="2052" spans="1:20" x14ac:dyDescent="0.25">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11">
        <v>2024854</v>
      </c>
      <c r="R2052" s="11">
        <v>6500000</v>
      </c>
      <c r="S2052" s="11">
        <f>Table1[[#This Row],[Gross Revenue]]-Table1[[#This Row],[Budget]]</f>
        <v>-4475146</v>
      </c>
      <c r="T2052" s="10">
        <f>Table1[[#This Row],[Profit]]/Table1[[#This Row],[Budget]]</f>
        <v>-0.68848399999999998</v>
      </c>
    </row>
    <row r="2053" spans="1:20" x14ac:dyDescent="0.25">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11">
        <v>5128124</v>
      </c>
      <c r="R2053" s="11">
        <v>25000000</v>
      </c>
      <c r="S2053" s="11">
        <f>Table1[[#This Row],[Gross Revenue]]-Table1[[#This Row],[Budget]]</f>
        <v>-19871876</v>
      </c>
      <c r="T2053" s="10">
        <f>Table1[[#This Row],[Profit]]/Table1[[#This Row],[Budget]]</f>
        <v>-0.79487503999999998</v>
      </c>
    </row>
    <row r="2054" spans="1:20" x14ac:dyDescent="0.25">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11">
        <v>5023275</v>
      </c>
      <c r="R2054" s="11">
        <v>15000000</v>
      </c>
      <c r="S2054" s="11">
        <f>Table1[[#This Row],[Gross Revenue]]-Table1[[#This Row],[Budget]]</f>
        <v>-9976725</v>
      </c>
      <c r="T2054" s="10">
        <f>Table1[[#This Row],[Profit]]/Table1[[#This Row],[Budget]]</f>
        <v>-0.66511500000000001</v>
      </c>
    </row>
    <row r="2055" spans="1:20" x14ac:dyDescent="0.25">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11">
        <v>1325073</v>
      </c>
      <c r="R2055" s="11">
        <v>4000000</v>
      </c>
      <c r="S2055" s="11">
        <f>Table1[[#This Row],[Gross Revenue]]-Table1[[#This Row],[Budget]]</f>
        <v>-2674927</v>
      </c>
      <c r="T2055" s="10">
        <f>Table1[[#This Row],[Profit]]/Table1[[#This Row],[Budget]]</f>
        <v>-0.66873174999999996</v>
      </c>
    </row>
    <row r="2056" spans="1:20" x14ac:dyDescent="0.25">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11">
        <v>9013113</v>
      </c>
      <c r="R2056" s="11">
        <v>1000000</v>
      </c>
      <c r="S2056" s="11">
        <f>Table1[[#This Row],[Gross Revenue]]-Table1[[#This Row],[Budget]]</f>
        <v>8013113</v>
      </c>
      <c r="T2056" s="10">
        <f>Table1[[#This Row],[Profit]]/Table1[[#This Row],[Budget]]</f>
        <v>8.0131130000000006</v>
      </c>
    </row>
    <row r="2057" spans="1:20" x14ac:dyDescent="0.25">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11">
        <v>43095600</v>
      </c>
      <c r="R2057" s="11">
        <v>32000000</v>
      </c>
      <c r="S2057" s="11">
        <f>Table1[[#This Row],[Gross Revenue]]-Table1[[#This Row],[Budget]]</f>
        <v>11095600</v>
      </c>
      <c r="T2057" s="10">
        <f>Table1[[#This Row],[Profit]]/Table1[[#This Row],[Budget]]</f>
        <v>0.34673749999999998</v>
      </c>
    </row>
    <row r="2058" spans="1:20" x14ac:dyDescent="0.25">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11">
        <v>1247453</v>
      </c>
      <c r="R2058" s="11">
        <v>2800000</v>
      </c>
      <c r="S2058" s="11">
        <f>Table1[[#This Row],[Gross Revenue]]-Table1[[#This Row],[Budget]]</f>
        <v>-1552547</v>
      </c>
      <c r="T2058" s="10">
        <f>Table1[[#This Row],[Profit]]/Table1[[#This Row],[Budget]]</f>
        <v>-0.55448107142857139</v>
      </c>
    </row>
    <row r="2059" spans="1:20" x14ac:dyDescent="0.25">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11">
        <v>1530535</v>
      </c>
      <c r="R2059" s="11">
        <v>9000000</v>
      </c>
      <c r="S2059" s="11">
        <f>Table1[[#This Row],[Gross Revenue]]-Table1[[#This Row],[Budget]]</f>
        <v>-7469465</v>
      </c>
      <c r="T2059" s="10">
        <f>Table1[[#This Row],[Profit]]/Table1[[#This Row],[Budget]]</f>
        <v>-0.82994055555555557</v>
      </c>
    </row>
    <row r="2060" spans="1:20" x14ac:dyDescent="0.25">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11">
        <v>2912363</v>
      </c>
      <c r="R2060" s="11">
        <v>3000000</v>
      </c>
      <c r="S2060" s="11">
        <f>Table1[[#This Row],[Gross Revenue]]-Table1[[#This Row],[Budget]]</f>
        <v>-87637</v>
      </c>
      <c r="T2060" s="10">
        <f>Table1[[#This Row],[Profit]]/Table1[[#This Row],[Budget]]</f>
        <v>-2.9212333333333333E-2</v>
      </c>
    </row>
    <row r="2061" spans="1:20" x14ac:dyDescent="0.25">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11">
        <v>5654777</v>
      </c>
      <c r="R2061" s="11">
        <v>25000000</v>
      </c>
      <c r="S2061" s="11">
        <f>Table1[[#This Row],[Gross Revenue]]-Table1[[#This Row],[Budget]]</f>
        <v>-19345223</v>
      </c>
      <c r="T2061" s="10">
        <f>Table1[[#This Row],[Profit]]/Table1[[#This Row],[Budget]]</f>
        <v>-0.77380892000000001</v>
      </c>
    </row>
    <row r="2062" spans="1:20" x14ac:dyDescent="0.25">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11">
        <v>1046166</v>
      </c>
      <c r="R2062" s="11">
        <v>9000000</v>
      </c>
      <c r="S2062" s="11">
        <f>Table1[[#This Row],[Gross Revenue]]-Table1[[#This Row],[Budget]]</f>
        <v>-7953834</v>
      </c>
      <c r="T2062" s="10">
        <f>Table1[[#This Row],[Profit]]/Table1[[#This Row],[Budget]]</f>
        <v>-0.88375933333333334</v>
      </c>
    </row>
    <row r="2063" spans="1:20" x14ac:dyDescent="0.25">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11">
        <v>24520892</v>
      </c>
      <c r="R2063" s="11">
        <v>45000000</v>
      </c>
      <c r="S2063" s="11">
        <f>Table1[[#This Row],[Gross Revenue]]-Table1[[#This Row],[Budget]]</f>
        <v>-20479108</v>
      </c>
      <c r="T2063" s="10">
        <f>Table1[[#This Row],[Profit]]/Table1[[#This Row],[Budget]]</f>
        <v>-0.45509128888888889</v>
      </c>
    </row>
    <row r="2064" spans="1:20" x14ac:dyDescent="0.25">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11">
        <v>70496802</v>
      </c>
      <c r="R2064" s="11">
        <v>54000000</v>
      </c>
      <c r="S2064" s="11">
        <f>Table1[[#This Row],[Gross Revenue]]-Table1[[#This Row],[Budget]]</f>
        <v>16496802</v>
      </c>
      <c r="T2064" s="10">
        <f>Table1[[#This Row],[Profit]]/Table1[[#This Row],[Budget]]</f>
        <v>0.30549633333333331</v>
      </c>
    </row>
    <row r="2065" spans="1:20" x14ac:dyDescent="0.25">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11">
        <v>19447478</v>
      </c>
      <c r="R2065" s="11">
        <v>35000000</v>
      </c>
      <c r="S2065" s="11">
        <f>Table1[[#This Row],[Gross Revenue]]-Table1[[#This Row],[Budget]]</f>
        <v>-15552522</v>
      </c>
      <c r="T2065" s="10">
        <f>Table1[[#This Row],[Profit]]/Table1[[#This Row],[Budget]]</f>
        <v>-0.44435777142857141</v>
      </c>
    </row>
    <row r="2066" spans="1:20" x14ac:dyDescent="0.25">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11">
        <v>233103</v>
      </c>
      <c r="R2066" s="11">
        <v>7000000</v>
      </c>
      <c r="S2066" s="11">
        <f>Table1[[#This Row],[Gross Revenue]]-Table1[[#This Row],[Budget]]</f>
        <v>-6766897</v>
      </c>
      <c r="T2066" s="10">
        <f>Table1[[#This Row],[Profit]]/Table1[[#This Row],[Budget]]</f>
        <v>-0.96669957142857144</v>
      </c>
    </row>
    <row r="2067" spans="1:20" x14ac:dyDescent="0.25">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11">
        <v>16101109</v>
      </c>
      <c r="R2067" s="11">
        <v>3000000</v>
      </c>
      <c r="S2067" s="11">
        <f>Table1[[#This Row],[Gross Revenue]]-Table1[[#This Row],[Budget]]</f>
        <v>13101109</v>
      </c>
      <c r="T2067" s="10">
        <f>Table1[[#This Row],[Profit]]/Table1[[#This Row],[Budget]]</f>
        <v>4.3670363333333331</v>
      </c>
    </row>
    <row r="2068" spans="1:20" x14ac:dyDescent="0.25">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11">
        <v>119518352</v>
      </c>
      <c r="R2068" s="11">
        <v>28000000</v>
      </c>
      <c r="S2068" s="11">
        <f>Table1[[#This Row],[Gross Revenue]]-Table1[[#This Row],[Budget]]</f>
        <v>91518352</v>
      </c>
      <c r="T2068" s="10">
        <f>Table1[[#This Row],[Profit]]/Table1[[#This Row],[Budget]]</f>
        <v>3.2685125714285714</v>
      </c>
    </row>
    <row r="2069" spans="1:20" x14ac:dyDescent="0.25">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11">
        <v>234277056</v>
      </c>
      <c r="R2069" s="11">
        <v>132000000</v>
      </c>
      <c r="S2069" s="11">
        <f>Table1[[#This Row],[Gross Revenue]]-Table1[[#This Row],[Budget]]</f>
        <v>102277056</v>
      </c>
      <c r="T2069" s="10">
        <f>Table1[[#This Row],[Profit]]/Table1[[#This Row],[Budget]]</f>
        <v>0.77482618181818186</v>
      </c>
    </row>
    <row r="2070" spans="1:20" x14ac:dyDescent="0.25">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11">
        <v>871527</v>
      </c>
      <c r="R2070" s="11">
        <v>25000000</v>
      </c>
      <c r="S2070" s="11">
        <f>Table1[[#This Row],[Gross Revenue]]-Table1[[#This Row],[Budget]]</f>
        <v>-24128473</v>
      </c>
      <c r="T2070" s="10">
        <f>Table1[[#This Row],[Profit]]/Table1[[#This Row],[Budget]]</f>
        <v>-0.96513892000000001</v>
      </c>
    </row>
    <row r="2071" spans="1:20" x14ac:dyDescent="0.25">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11">
        <v>55865715</v>
      </c>
      <c r="R2071" s="11">
        <v>10000000</v>
      </c>
      <c r="S2071" s="11">
        <f>Table1[[#This Row],[Gross Revenue]]-Table1[[#This Row],[Budget]]</f>
        <v>45865715</v>
      </c>
      <c r="T2071" s="10">
        <f>Table1[[#This Row],[Profit]]/Table1[[#This Row],[Budget]]</f>
        <v>4.5865714999999998</v>
      </c>
    </row>
    <row r="2072" spans="1:20" x14ac:dyDescent="0.25">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11">
        <v>101228</v>
      </c>
      <c r="R2072" s="11">
        <v>3500000</v>
      </c>
      <c r="S2072" s="11">
        <f>Table1[[#This Row],[Gross Revenue]]-Table1[[#This Row],[Budget]]</f>
        <v>-3398772</v>
      </c>
      <c r="T2072" s="10">
        <f>Table1[[#This Row],[Profit]]/Table1[[#This Row],[Budget]]</f>
        <v>-0.97107771428571432</v>
      </c>
    </row>
    <row r="2073" spans="1:20" x14ac:dyDescent="0.25">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11">
        <v>26082914</v>
      </c>
      <c r="R2073" s="11">
        <v>87000000</v>
      </c>
      <c r="S2073" s="11">
        <f>Table1[[#This Row],[Gross Revenue]]-Table1[[#This Row],[Budget]]</f>
        <v>-60917086</v>
      </c>
      <c r="T2073" s="10">
        <f>Table1[[#This Row],[Profit]]/Table1[[#This Row],[Budget]]</f>
        <v>-0.70019639080459772</v>
      </c>
    </row>
    <row r="2074" spans="1:20" x14ac:dyDescent="0.25">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11">
        <v>28045540</v>
      </c>
      <c r="R2074" s="11">
        <v>65000000</v>
      </c>
      <c r="S2074" s="11">
        <f>Table1[[#This Row],[Gross Revenue]]-Table1[[#This Row],[Budget]]</f>
        <v>-36954460</v>
      </c>
      <c r="T2074" s="10">
        <f>Table1[[#This Row],[Profit]]/Table1[[#This Row],[Budget]]</f>
        <v>-0.5685301538461538</v>
      </c>
    </row>
    <row r="2075" spans="1:20" x14ac:dyDescent="0.25">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11">
        <v>53481</v>
      </c>
      <c r="R2075" s="11">
        <v>8000000</v>
      </c>
      <c r="S2075" s="11">
        <f>Table1[[#This Row],[Gross Revenue]]-Table1[[#This Row],[Budget]]</f>
        <v>-7946519</v>
      </c>
      <c r="T2075" s="10">
        <f>Table1[[#This Row],[Profit]]/Table1[[#This Row],[Budget]]</f>
        <v>-0.99331487500000004</v>
      </c>
    </row>
    <row r="2076" spans="1:20" x14ac:dyDescent="0.25">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11">
        <v>36883539</v>
      </c>
      <c r="R2076" s="11">
        <v>52000000</v>
      </c>
      <c r="S2076" s="11">
        <f>Table1[[#This Row],[Gross Revenue]]-Table1[[#This Row],[Budget]]</f>
        <v>-15116461</v>
      </c>
      <c r="T2076" s="10">
        <f>Table1[[#This Row],[Profit]]/Table1[[#This Row],[Budget]]</f>
        <v>-0.29070117307692306</v>
      </c>
    </row>
    <row r="2077" spans="1:20" x14ac:dyDescent="0.25">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11">
        <v>210592590</v>
      </c>
      <c r="R2077" s="11">
        <v>65000000</v>
      </c>
      <c r="S2077" s="11">
        <f>Table1[[#This Row],[Gross Revenue]]-Table1[[#This Row],[Budget]]</f>
        <v>145592590</v>
      </c>
      <c r="T2077" s="10">
        <f>Table1[[#This Row],[Profit]]/Table1[[#This Row],[Budget]]</f>
        <v>2.2398859999999998</v>
      </c>
    </row>
    <row r="2078" spans="1:20" x14ac:dyDescent="0.25">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11">
        <v>7458269</v>
      </c>
      <c r="R2078" s="11">
        <v>35000000</v>
      </c>
      <c r="S2078" s="11">
        <f>Table1[[#This Row],[Gross Revenue]]-Table1[[#This Row],[Budget]]</f>
        <v>-27541731</v>
      </c>
      <c r="T2078" s="10">
        <f>Table1[[#This Row],[Profit]]/Table1[[#This Row],[Budget]]</f>
        <v>-0.78690660000000001</v>
      </c>
    </row>
    <row r="2079" spans="1:20" x14ac:dyDescent="0.25">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11">
        <v>20338609</v>
      </c>
      <c r="R2079" s="11">
        <v>10000000</v>
      </c>
      <c r="S2079" s="11">
        <f>Table1[[#This Row],[Gross Revenue]]-Table1[[#This Row],[Budget]]</f>
        <v>10338609</v>
      </c>
      <c r="T2079" s="10">
        <f>Table1[[#This Row],[Profit]]/Table1[[#This Row],[Budget]]</f>
        <v>1.0338609000000001</v>
      </c>
    </row>
    <row r="2080" spans="1:20" x14ac:dyDescent="0.25">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11">
        <v>5480996</v>
      </c>
      <c r="R2080" s="11">
        <v>8700000</v>
      </c>
      <c r="S2080" s="11">
        <f>Table1[[#This Row],[Gross Revenue]]-Table1[[#This Row],[Budget]]</f>
        <v>-3219004</v>
      </c>
      <c r="T2080" s="10">
        <f>Table1[[#This Row],[Profit]]/Table1[[#This Row],[Budget]]</f>
        <v>-0.37000045977011492</v>
      </c>
    </row>
    <row r="2081" spans="1:20" x14ac:dyDescent="0.25">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11">
        <v>652526</v>
      </c>
      <c r="R2081" s="11">
        <v>40000000</v>
      </c>
      <c r="S2081" s="11">
        <f>Table1[[#This Row],[Gross Revenue]]-Table1[[#This Row],[Budget]]</f>
        <v>-39347474</v>
      </c>
      <c r="T2081" s="10">
        <f>Table1[[#This Row],[Profit]]/Table1[[#This Row],[Budget]]</f>
        <v>-0.98368685</v>
      </c>
    </row>
    <row r="2082" spans="1:20" x14ac:dyDescent="0.25">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11">
        <v>7221458</v>
      </c>
      <c r="R2082" s="11">
        <v>55000000</v>
      </c>
      <c r="S2082" s="11">
        <f>Table1[[#This Row],[Gross Revenue]]-Table1[[#This Row],[Budget]]</f>
        <v>-47778542</v>
      </c>
      <c r="T2082" s="10">
        <f>Table1[[#This Row],[Profit]]/Table1[[#This Row],[Budget]]</f>
        <v>-0.86870076363636362</v>
      </c>
    </row>
    <row r="2083" spans="1:20" x14ac:dyDescent="0.25">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11">
        <v>10018</v>
      </c>
      <c r="R2083" s="11">
        <v>1000000</v>
      </c>
      <c r="S2083" s="11">
        <f>Table1[[#This Row],[Gross Revenue]]-Table1[[#This Row],[Budget]]</f>
        <v>-989982</v>
      </c>
      <c r="T2083" s="10">
        <f>Table1[[#This Row],[Profit]]/Table1[[#This Row],[Budget]]</f>
        <v>-0.98998200000000003</v>
      </c>
    </row>
    <row r="2084" spans="1:20" x14ac:dyDescent="0.25">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11">
        <v>7156725</v>
      </c>
      <c r="R2084" s="11">
        <v>19000000</v>
      </c>
      <c r="S2084" s="11">
        <f>Table1[[#This Row],[Gross Revenue]]-Table1[[#This Row],[Budget]]</f>
        <v>-11843275</v>
      </c>
      <c r="T2084" s="10">
        <f>Table1[[#This Row],[Profit]]/Table1[[#This Row],[Budget]]</f>
        <v>-0.62333026315789475</v>
      </c>
    </row>
    <row r="2085" spans="1:20" x14ac:dyDescent="0.25">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11">
        <v>50859889</v>
      </c>
      <c r="R2085" s="11">
        <v>40000000</v>
      </c>
      <c r="S2085" s="11">
        <f>Table1[[#This Row],[Gross Revenue]]-Table1[[#This Row],[Budget]]</f>
        <v>10859889</v>
      </c>
      <c r="T2085" s="10">
        <f>Table1[[#This Row],[Profit]]/Table1[[#This Row],[Budget]]</f>
        <v>0.27149722500000001</v>
      </c>
    </row>
    <row r="2086" spans="1:20" x14ac:dyDescent="0.25">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11">
        <v>18595716</v>
      </c>
      <c r="R2086" s="11">
        <v>12000000</v>
      </c>
      <c r="S2086" s="11">
        <f>Table1[[#This Row],[Gross Revenue]]-Table1[[#This Row],[Budget]]</f>
        <v>6595716</v>
      </c>
      <c r="T2086" s="10">
        <f>Table1[[#This Row],[Profit]]/Table1[[#This Row],[Budget]]</f>
        <v>0.54964299999999999</v>
      </c>
    </row>
    <row r="2087" spans="1:20" x14ac:dyDescent="0.25">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11">
        <v>15131330</v>
      </c>
      <c r="R2087" s="11">
        <v>86000000</v>
      </c>
      <c r="S2087" s="11">
        <f>Table1[[#This Row],[Gross Revenue]]-Table1[[#This Row],[Budget]]</f>
        <v>-70868670</v>
      </c>
      <c r="T2087" s="10">
        <f>Table1[[#This Row],[Profit]]/Table1[[#This Row],[Budget]]</f>
        <v>-0.82405430232558141</v>
      </c>
    </row>
    <row r="2088" spans="1:20" x14ac:dyDescent="0.25">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11">
        <v>34300771</v>
      </c>
      <c r="R2088" s="11">
        <v>25000000</v>
      </c>
      <c r="S2088" s="11">
        <f>Table1[[#This Row],[Gross Revenue]]-Table1[[#This Row],[Budget]]</f>
        <v>9300771</v>
      </c>
      <c r="T2088" s="10">
        <f>Table1[[#This Row],[Profit]]/Table1[[#This Row],[Budget]]</f>
        <v>0.37203083999999997</v>
      </c>
    </row>
    <row r="2089" spans="1:20" x14ac:dyDescent="0.25">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11">
        <v>72601713</v>
      </c>
      <c r="R2089" s="11">
        <v>51000000</v>
      </c>
      <c r="S2089" s="11">
        <f>Table1[[#This Row],[Gross Revenue]]-Table1[[#This Row],[Budget]]</f>
        <v>21601713</v>
      </c>
      <c r="T2089" s="10">
        <f>Table1[[#This Row],[Profit]]/Table1[[#This Row],[Budget]]</f>
        <v>0.42356300000000002</v>
      </c>
    </row>
    <row r="2090" spans="1:20" x14ac:dyDescent="0.25">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11">
        <v>5851188</v>
      </c>
      <c r="R2090" s="11">
        <v>70000000</v>
      </c>
      <c r="S2090" s="11">
        <f>Table1[[#This Row],[Gross Revenue]]-Table1[[#This Row],[Budget]]</f>
        <v>-64148812</v>
      </c>
      <c r="T2090" s="10">
        <f>Table1[[#This Row],[Profit]]/Table1[[#This Row],[Budget]]</f>
        <v>-0.91641159999999999</v>
      </c>
    </row>
    <row r="2091" spans="1:20" x14ac:dyDescent="0.25">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11">
        <v>475000</v>
      </c>
      <c r="R2091" s="11">
        <v>2800000</v>
      </c>
      <c r="S2091" s="11">
        <f>Table1[[#This Row],[Gross Revenue]]-Table1[[#This Row],[Budget]]</f>
        <v>-2325000</v>
      </c>
      <c r="T2091" s="10">
        <f>Table1[[#This Row],[Profit]]/Table1[[#This Row],[Budget]]</f>
        <v>-0.8303571428571429</v>
      </c>
    </row>
    <row r="2092" spans="1:20" x14ac:dyDescent="0.25">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11">
        <v>19179969</v>
      </c>
      <c r="R2092" s="11">
        <v>17500000</v>
      </c>
      <c r="S2092" s="11">
        <f>Table1[[#This Row],[Gross Revenue]]-Table1[[#This Row],[Budget]]</f>
        <v>1679969</v>
      </c>
      <c r="T2092" s="10">
        <f>Table1[[#This Row],[Profit]]/Table1[[#This Row],[Budget]]</f>
        <v>9.5998228571428576E-2</v>
      </c>
    </row>
    <row r="2093" spans="1:20" x14ac:dyDescent="0.25">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11">
        <v>8108247</v>
      </c>
      <c r="R2093" s="11">
        <v>3300000</v>
      </c>
      <c r="S2093" s="11">
        <f>Table1[[#This Row],[Gross Revenue]]-Table1[[#This Row],[Budget]]</f>
        <v>4808247</v>
      </c>
      <c r="T2093" s="10">
        <f>Table1[[#This Row],[Profit]]/Table1[[#This Row],[Budget]]</f>
        <v>1.4570445454545455</v>
      </c>
    </row>
    <row r="2094" spans="1:20" x14ac:dyDescent="0.25">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11">
        <v>70163652</v>
      </c>
      <c r="R2094" s="11">
        <v>40000000</v>
      </c>
      <c r="S2094" s="11">
        <f>Table1[[#This Row],[Gross Revenue]]-Table1[[#This Row],[Budget]]</f>
        <v>30163652</v>
      </c>
      <c r="T2094" s="10">
        <f>Table1[[#This Row],[Profit]]/Table1[[#This Row],[Budget]]</f>
        <v>0.75409130000000002</v>
      </c>
    </row>
    <row r="2095" spans="1:20" x14ac:dyDescent="0.25">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11">
        <v>4398392</v>
      </c>
      <c r="R2095" s="11">
        <v>21000000</v>
      </c>
      <c r="S2095" s="11">
        <f>Table1[[#This Row],[Gross Revenue]]-Table1[[#This Row],[Budget]]</f>
        <v>-16601608</v>
      </c>
      <c r="T2095" s="10">
        <f>Table1[[#This Row],[Profit]]/Table1[[#This Row],[Budget]]</f>
        <v>-0.79055276190476187</v>
      </c>
    </row>
    <row r="2096" spans="1:20" x14ac:dyDescent="0.25">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11">
        <v>16235293</v>
      </c>
      <c r="R2096" s="11">
        <v>9000000</v>
      </c>
      <c r="S2096" s="11">
        <f>Table1[[#This Row],[Gross Revenue]]-Table1[[#This Row],[Budget]]</f>
        <v>7235293</v>
      </c>
      <c r="T2096" s="10">
        <f>Table1[[#This Row],[Profit]]/Table1[[#This Row],[Budget]]</f>
        <v>0.80392144444444447</v>
      </c>
    </row>
    <row r="2097" spans="1:20" x14ac:dyDescent="0.25">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11">
        <v>9396487</v>
      </c>
      <c r="R2097" s="11">
        <v>15000000</v>
      </c>
      <c r="S2097" s="11">
        <f>Table1[[#This Row],[Gross Revenue]]-Table1[[#This Row],[Budget]]</f>
        <v>-5603513</v>
      </c>
      <c r="T2097" s="10">
        <f>Table1[[#This Row],[Profit]]/Table1[[#This Row],[Budget]]</f>
        <v>-0.37356753333333331</v>
      </c>
    </row>
    <row r="2098" spans="1:20" x14ac:dyDescent="0.25">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11">
        <v>57366262</v>
      </c>
      <c r="R2098" s="11">
        <v>100000000</v>
      </c>
      <c r="S2098" s="11">
        <f>Table1[[#This Row],[Gross Revenue]]-Table1[[#This Row],[Budget]]</f>
        <v>-42633738</v>
      </c>
      <c r="T2098" s="10">
        <f>Table1[[#This Row],[Profit]]/Table1[[#This Row],[Budget]]</f>
        <v>-0.42633737999999999</v>
      </c>
    </row>
    <row r="2099" spans="1:20" x14ac:dyDescent="0.25">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11">
        <v>11204499</v>
      </c>
      <c r="R2099" s="11">
        <v>14000000</v>
      </c>
      <c r="S2099" s="11">
        <f>Table1[[#This Row],[Gross Revenue]]-Table1[[#This Row],[Budget]]</f>
        <v>-2795501</v>
      </c>
      <c r="T2099" s="10">
        <f>Table1[[#This Row],[Profit]]/Table1[[#This Row],[Budget]]</f>
        <v>-0.19967864285714285</v>
      </c>
    </row>
    <row r="2100" spans="1:20" x14ac:dyDescent="0.25">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11">
        <v>128505958</v>
      </c>
      <c r="R2100" s="11">
        <v>18000000</v>
      </c>
      <c r="S2100" s="11">
        <f>Table1[[#This Row],[Gross Revenue]]-Table1[[#This Row],[Budget]]</f>
        <v>110505958</v>
      </c>
      <c r="T2100" s="10">
        <f>Table1[[#This Row],[Profit]]/Table1[[#This Row],[Budget]]</f>
        <v>6.1392198888888885</v>
      </c>
    </row>
    <row r="2101" spans="1:20" x14ac:dyDescent="0.25">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11">
        <v>244052771</v>
      </c>
      <c r="R2101" s="11">
        <v>120000000</v>
      </c>
      <c r="S2101" s="11">
        <f>Table1[[#This Row],[Gross Revenue]]-Table1[[#This Row],[Budget]]</f>
        <v>124052771</v>
      </c>
      <c r="T2101" s="10">
        <f>Table1[[#This Row],[Profit]]/Table1[[#This Row],[Budget]]</f>
        <v>1.0337730916666668</v>
      </c>
    </row>
    <row r="2102" spans="1:20" x14ac:dyDescent="0.25">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11">
        <v>167007184</v>
      </c>
      <c r="R2102" s="11">
        <v>150000000</v>
      </c>
      <c r="S2102" s="11">
        <f>Table1[[#This Row],[Gross Revenue]]-Table1[[#This Row],[Budget]]</f>
        <v>17007184</v>
      </c>
      <c r="T2102" s="10">
        <f>Table1[[#This Row],[Profit]]/Table1[[#This Row],[Budget]]</f>
        <v>0.11338122666666667</v>
      </c>
    </row>
    <row r="2103" spans="1:20" x14ac:dyDescent="0.25">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11">
        <v>4291965</v>
      </c>
      <c r="R2103" s="11">
        <v>14000000</v>
      </c>
      <c r="S2103" s="11">
        <f>Table1[[#This Row],[Gross Revenue]]-Table1[[#This Row],[Budget]]</f>
        <v>-9708035</v>
      </c>
      <c r="T2103" s="10">
        <f>Table1[[#This Row],[Profit]]/Table1[[#This Row],[Budget]]</f>
        <v>-0.69343107142857141</v>
      </c>
    </row>
    <row r="2104" spans="1:20" x14ac:dyDescent="0.25">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11">
        <v>35286428</v>
      </c>
      <c r="R2104" s="11">
        <v>76000000</v>
      </c>
      <c r="S2104" s="11">
        <f>Table1[[#This Row],[Gross Revenue]]-Table1[[#This Row],[Budget]]</f>
        <v>-40713572</v>
      </c>
      <c r="T2104" s="10">
        <f>Table1[[#This Row],[Profit]]/Table1[[#This Row],[Budget]]</f>
        <v>-0.53570489473684213</v>
      </c>
    </row>
    <row r="2105" spans="1:20" x14ac:dyDescent="0.25">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11">
        <v>24138847</v>
      </c>
      <c r="R2105" s="11">
        <v>5000000</v>
      </c>
      <c r="S2105" s="11">
        <f>Table1[[#This Row],[Gross Revenue]]-Table1[[#This Row],[Budget]]</f>
        <v>19138847</v>
      </c>
      <c r="T2105" s="10">
        <f>Table1[[#This Row],[Profit]]/Table1[[#This Row],[Budget]]</f>
        <v>3.8277694000000002</v>
      </c>
    </row>
    <row r="2106" spans="1:20" x14ac:dyDescent="0.25">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11">
        <v>137340146</v>
      </c>
      <c r="R2106" s="11">
        <v>70000000</v>
      </c>
      <c r="S2106" s="11">
        <f>Table1[[#This Row],[Gross Revenue]]-Table1[[#This Row],[Budget]]</f>
        <v>67340146</v>
      </c>
      <c r="T2106" s="10">
        <f>Table1[[#This Row],[Profit]]/Table1[[#This Row],[Budget]]</f>
        <v>0.96200208571428569</v>
      </c>
    </row>
    <row r="2107" spans="1:20" x14ac:dyDescent="0.25">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11">
        <v>117560</v>
      </c>
      <c r="R2107" s="11">
        <v>6000000</v>
      </c>
      <c r="S2107" s="11">
        <f>Table1[[#This Row],[Gross Revenue]]-Table1[[#This Row],[Budget]]</f>
        <v>-5882440</v>
      </c>
      <c r="T2107" s="10">
        <f>Table1[[#This Row],[Profit]]/Table1[[#This Row],[Budget]]</f>
        <v>-0.98040666666666665</v>
      </c>
    </row>
    <row r="2108" spans="1:20" x14ac:dyDescent="0.25">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11">
        <v>352786</v>
      </c>
      <c r="R2108" s="11">
        <v>11000000</v>
      </c>
      <c r="S2108" s="11">
        <f>Table1[[#This Row],[Gross Revenue]]-Table1[[#This Row],[Budget]]</f>
        <v>-10647214</v>
      </c>
      <c r="T2108" s="10">
        <f>Table1[[#This Row],[Profit]]/Table1[[#This Row],[Budget]]</f>
        <v>-0.96792854545454543</v>
      </c>
    </row>
    <row r="2109" spans="1:20" x14ac:dyDescent="0.25">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11">
        <v>27829874</v>
      </c>
      <c r="R2109" s="11">
        <v>12000000</v>
      </c>
      <c r="S2109" s="11">
        <f>Table1[[#This Row],[Gross Revenue]]-Table1[[#This Row],[Budget]]</f>
        <v>15829874</v>
      </c>
      <c r="T2109" s="10">
        <f>Table1[[#This Row],[Profit]]/Table1[[#This Row],[Budget]]</f>
        <v>1.3191561666666667</v>
      </c>
    </row>
    <row r="2110" spans="1:20" x14ac:dyDescent="0.25">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11">
        <v>7009668</v>
      </c>
      <c r="R2110" s="11">
        <v>5600000</v>
      </c>
      <c r="S2110" s="11">
        <f>Table1[[#This Row],[Gross Revenue]]-Table1[[#This Row],[Budget]]</f>
        <v>1409668</v>
      </c>
      <c r="T2110" s="10">
        <f>Table1[[#This Row],[Profit]]/Table1[[#This Row],[Budget]]</f>
        <v>0.25172642857142857</v>
      </c>
    </row>
    <row r="2111" spans="1:20" x14ac:dyDescent="0.25">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11">
        <v>58336565</v>
      </c>
      <c r="R2111" s="11">
        <v>50000000</v>
      </c>
      <c r="S2111" s="11">
        <f>Table1[[#This Row],[Gross Revenue]]-Table1[[#This Row],[Budget]]</f>
        <v>8336565</v>
      </c>
      <c r="T2111" s="10">
        <f>Table1[[#This Row],[Profit]]/Table1[[#This Row],[Budget]]</f>
        <v>0.1667313</v>
      </c>
    </row>
    <row r="2112" spans="1:20" x14ac:dyDescent="0.25">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11">
        <v>6565495</v>
      </c>
      <c r="R2112" s="11">
        <v>45000000</v>
      </c>
      <c r="S2112" s="11">
        <f>Table1[[#This Row],[Gross Revenue]]-Table1[[#This Row],[Budget]]</f>
        <v>-38434505</v>
      </c>
      <c r="T2112" s="10">
        <f>Table1[[#This Row],[Profit]]/Table1[[#This Row],[Budget]]</f>
        <v>-0.85410011111111106</v>
      </c>
    </row>
    <row r="2113" spans="1:20" x14ac:dyDescent="0.25">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11">
        <v>48546578</v>
      </c>
      <c r="R2113" s="11">
        <v>20000000</v>
      </c>
      <c r="S2113" s="11">
        <f>Table1[[#This Row],[Gross Revenue]]-Table1[[#This Row],[Budget]]</f>
        <v>28546578</v>
      </c>
      <c r="T2113" s="10">
        <f>Table1[[#This Row],[Profit]]/Table1[[#This Row],[Budget]]</f>
        <v>1.4273289</v>
      </c>
    </row>
    <row r="2114" spans="1:20" x14ac:dyDescent="0.25">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11">
        <v>480314</v>
      </c>
      <c r="R2114" s="11">
        <v>21000000</v>
      </c>
      <c r="S2114" s="11">
        <f>Table1[[#This Row],[Gross Revenue]]-Table1[[#This Row],[Budget]]</f>
        <v>-20519686</v>
      </c>
      <c r="T2114" s="10">
        <f>Table1[[#This Row],[Profit]]/Table1[[#This Row],[Budget]]</f>
        <v>-0.97712790476190481</v>
      </c>
    </row>
    <row r="2115" spans="1:20" x14ac:dyDescent="0.25">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11">
        <v>7382993</v>
      </c>
      <c r="R2115" s="11">
        <v>20000000</v>
      </c>
      <c r="S2115" s="11">
        <f>Table1[[#This Row],[Gross Revenue]]-Table1[[#This Row],[Budget]]</f>
        <v>-12617007</v>
      </c>
      <c r="T2115" s="10">
        <f>Table1[[#This Row],[Profit]]/Table1[[#This Row],[Budget]]</f>
        <v>-0.63085035</v>
      </c>
    </row>
    <row r="2116" spans="1:20" x14ac:dyDescent="0.25">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11">
        <v>103338338</v>
      </c>
      <c r="R2116" s="11">
        <v>70000000</v>
      </c>
      <c r="S2116" s="11">
        <f>Table1[[#This Row],[Gross Revenue]]-Table1[[#This Row],[Budget]]</f>
        <v>33338338</v>
      </c>
      <c r="T2116" s="10">
        <f>Table1[[#This Row],[Profit]]/Table1[[#This Row],[Budget]]</f>
        <v>0.47626197142857141</v>
      </c>
    </row>
    <row r="2117" spans="1:20" x14ac:dyDescent="0.25">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11">
        <v>81593527</v>
      </c>
      <c r="R2117" s="11">
        <v>40000000</v>
      </c>
      <c r="S2117" s="11">
        <f>Table1[[#This Row],[Gross Revenue]]-Table1[[#This Row],[Budget]]</f>
        <v>41593527</v>
      </c>
      <c r="T2117" s="10">
        <f>Table1[[#This Row],[Profit]]/Table1[[#This Row],[Budget]]</f>
        <v>1.0398381750000001</v>
      </c>
    </row>
    <row r="2118" spans="1:20" x14ac:dyDescent="0.25">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11">
        <v>28435406</v>
      </c>
      <c r="R2118" s="11">
        <v>12000000</v>
      </c>
      <c r="S2118" s="11">
        <f>Table1[[#This Row],[Gross Revenue]]-Table1[[#This Row],[Budget]]</f>
        <v>16435406</v>
      </c>
      <c r="T2118" s="10">
        <f>Table1[[#This Row],[Profit]]/Table1[[#This Row],[Budget]]</f>
        <v>1.3696171666666668</v>
      </c>
    </row>
    <row r="2119" spans="1:20" x14ac:dyDescent="0.25">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11">
        <v>75030163</v>
      </c>
      <c r="R2119" s="11">
        <v>100000000</v>
      </c>
      <c r="S2119" s="11">
        <f>Table1[[#This Row],[Gross Revenue]]-Table1[[#This Row],[Budget]]</f>
        <v>-24969837</v>
      </c>
      <c r="T2119" s="10">
        <f>Table1[[#This Row],[Profit]]/Table1[[#This Row],[Budget]]</f>
        <v>-0.24969837</v>
      </c>
    </row>
    <row r="2120" spans="1:20" x14ac:dyDescent="0.25">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11">
        <v>49413</v>
      </c>
      <c r="R2120" s="11">
        <v>35000000</v>
      </c>
      <c r="S2120" s="11">
        <f>Table1[[#This Row],[Gross Revenue]]-Table1[[#This Row],[Budget]]</f>
        <v>-34950587</v>
      </c>
      <c r="T2120" s="10">
        <f>Table1[[#This Row],[Profit]]/Table1[[#This Row],[Budget]]</f>
        <v>-0.99858820000000004</v>
      </c>
    </row>
    <row r="2121" spans="1:20" x14ac:dyDescent="0.25">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11">
        <v>71904</v>
      </c>
      <c r="R2121" s="11">
        <v>2500000</v>
      </c>
      <c r="S2121" s="11">
        <f>Table1[[#This Row],[Gross Revenue]]-Table1[[#This Row],[Budget]]</f>
        <v>-2428096</v>
      </c>
      <c r="T2121" s="10">
        <f>Table1[[#This Row],[Profit]]/Table1[[#This Row],[Budget]]</f>
        <v>-0.97123839999999995</v>
      </c>
    </row>
    <row r="2122" spans="1:20" x14ac:dyDescent="0.25">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11">
        <v>10174663</v>
      </c>
      <c r="R2122" s="11">
        <v>100000</v>
      </c>
      <c r="S2122" s="11">
        <f>Table1[[#This Row],[Gross Revenue]]-Table1[[#This Row],[Budget]]</f>
        <v>10074663</v>
      </c>
      <c r="T2122" s="10">
        <f>Table1[[#This Row],[Profit]]/Table1[[#This Row],[Budget]]</f>
        <v>100.74663</v>
      </c>
    </row>
    <row r="2123" spans="1:20" x14ac:dyDescent="0.25">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11">
        <v>1654367</v>
      </c>
      <c r="R2123" s="11">
        <v>7000000</v>
      </c>
      <c r="S2123" s="11">
        <f>Table1[[#This Row],[Gross Revenue]]-Table1[[#This Row],[Budget]]</f>
        <v>-5345633</v>
      </c>
      <c r="T2123" s="10">
        <f>Table1[[#This Row],[Profit]]/Table1[[#This Row],[Budget]]</f>
        <v>-0.76366185714285717</v>
      </c>
    </row>
    <row r="2124" spans="1:20" x14ac:dyDescent="0.25">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11">
        <v>88658172</v>
      </c>
      <c r="R2124" s="11">
        <v>50000000</v>
      </c>
      <c r="S2124" s="11">
        <f>Table1[[#This Row],[Gross Revenue]]-Table1[[#This Row],[Budget]]</f>
        <v>38658172</v>
      </c>
      <c r="T2124" s="10">
        <f>Table1[[#This Row],[Profit]]/Table1[[#This Row],[Budget]]</f>
        <v>0.77316344000000004</v>
      </c>
    </row>
    <row r="2125" spans="1:20" x14ac:dyDescent="0.25">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11">
        <v>298110</v>
      </c>
      <c r="R2125" s="11">
        <v>8000000</v>
      </c>
      <c r="S2125" s="11">
        <f>Table1[[#This Row],[Gross Revenue]]-Table1[[#This Row],[Budget]]</f>
        <v>-7701890</v>
      </c>
      <c r="T2125" s="10">
        <f>Table1[[#This Row],[Profit]]/Table1[[#This Row],[Budget]]</f>
        <v>-0.96273624999999996</v>
      </c>
    </row>
    <row r="2126" spans="1:20" x14ac:dyDescent="0.25">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11">
        <v>54098051</v>
      </c>
      <c r="R2126" s="11">
        <v>25000000</v>
      </c>
      <c r="S2126" s="11">
        <f>Table1[[#This Row],[Gross Revenue]]-Table1[[#This Row],[Budget]]</f>
        <v>29098051</v>
      </c>
      <c r="T2126" s="10">
        <f>Table1[[#This Row],[Profit]]/Table1[[#This Row],[Budget]]</f>
        <v>1.1639220400000001</v>
      </c>
    </row>
    <row r="2127" spans="1:20" x14ac:dyDescent="0.25">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11">
        <v>1172769</v>
      </c>
      <c r="R2127" s="11">
        <v>13000000</v>
      </c>
      <c r="S2127" s="11">
        <f>Table1[[#This Row],[Gross Revenue]]-Table1[[#This Row],[Budget]]</f>
        <v>-11827231</v>
      </c>
      <c r="T2127" s="10">
        <f>Table1[[#This Row],[Profit]]/Table1[[#This Row],[Budget]]</f>
        <v>-0.90978700000000001</v>
      </c>
    </row>
    <row r="2128" spans="1:20" x14ac:dyDescent="0.25">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11">
        <v>48745150</v>
      </c>
      <c r="R2128" s="11">
        <v>50000000</v>
      </c>
      <c r="S2128" s="11">
        <f>Table1[[#This Row],[Gross Revenue]]-Table1[[#This Row],[Budget]]</f>
        <v>-1254850</v>
      </c>
      <c r="T2128" s="10">
        <f>Table1[[#This Row],[Profit]]/Table1[[#This Row],[Budget]]</f>
        <v>-2.5097000000000001E-2</v>
      </c>
    </row>
    <row r="2129" spans="1:20" x14ac:dyDescent="0.25">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11">
        <v>33574332</v>
      </c>
      <c r="R2129" s="11">
        <v>90000000</v>
      </c>
      <c r="S2129" s="11">
        <f>Table1[[#This Row],[Gross Revenue]]-Table1[[#This Row],[Budget]]</f>
        <v>-56425668</v>
      </c>
      <c r="T2129" s="10">
        <f>Table1[[#This Row],[Profit]]/Table1[[#This Row],[Budget]]</f>
        <v>-0.62695186666666669</v>
      </c>
    </row>
    <row r="2130" spans="1:20" x14ac:dyDescent="0.25">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11">
        <v>20998709</v>
      </c>
      <c r="R2130" s="11">
        <v>15000000</v>
      </c>
      <c r="S2130" s="11">
        <f>Table1[[#This Row],[Gross Revenue]]-Table1[[#This Row],[Budget]]</f>
        <v>5998709</v>
      </c>
      <c r="T2130" s="10">
        <f>Table1[[#This Row],[Profit]]/Table1[[#This Row],[Budget]]</f>
        <v>0.39991393333333336</v>
      </c>
    </row>
    <row r="2131" spans="1:20" x14ac:dyDescent="0.25">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11">
        <v>64459316</v>
      </c>
      <c r="R2131" s="11">
        <v>149000000</v>
      </c>
      <c r="S2131" s="11">
        <f>Table1[[#This Row],[Gross Revenue]]-Table1[[#This Row],[Budget]]</f>
        <v>-84540684</v>
      </c>
      <c r="T2131" s="10">
        <f>Table1[[#This Row],[Profit]]/Table1[[#This Row],[Budget]]</f>
        <v>-0.5673871409395973</v>
      </c>
    </row>
    <row r="2132" spans="1:20" x14ac:dyDescent="0.25">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11">
        <v>13082288</v>
      </c>
      <c r="R2132" s="11">
        <v>60000000</v>
      </c>
      <c r="S2132" s="11">
        <f>Table1[[#This Row],[Gross Revenue]]-Table1[[#This Row],[Budget]]</f>
        <v>-46917712</v>
      </c>
      <c r="T2132" s="10">
        <f>Table1[[#This Row],[Profit]]/Table1[[#This Row],[Budget]]</f>
        <v>-0.78196186666666667</v>
      </c>
    </row>
    <row r="2133" spans="1:20" x14ac:dyDescent="0.25">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11">
        <v>5542025</v>
      </c>
      <c r="R2133" s="11">
        <v>12000000</v>
      </c>
      <c r="S2133" s="11">
        <f>Table1[[#This Row],[Gross Revenue]]-Table1[[#This Row],[Budget]]</f>
        <v>-6457975</v>
      </c>
      <c r="T2133" s="10">
        <f>Table1[[#This Row],[Profit]]/Table1[[#This Row],[Budget]]</f>
        <v>-0.53816458333333328</v>
      </c>
    </row>
    <row r="2134" spans="1:20" x14ac:dyDescent="0.25">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11">
        <v>13367101</v>
      </c>
      <c r="R2134" s="11">
        <v>6500000</v>
      </c>
      <c r="S2134" s="11">
        <f>Table1[[#This Row],[Gross Revenue]]-Table1[[#This Row],[Budget]]</f>
        <v>6867101</v>
      </c>
      <c r="T2134" s="10">
        <f>Table1[[#This Row],[Profit]]/Table1[[#This Row],[Budget]]</f>
        <v>1.0564770769230769</v>
      </c>
    </row>
    <row r="2135" spans="1:20" x14ac:dyDescent="0.25">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11">
        <v>220914</v>
      </c>
      <c r="R2135" s="11">
        <v>16800000</v>
      </c>
      <c r="S2135" s="11">
        <f>Table1[[#This Row],[Gross Revenue]]-Table1[[#This Row],[Budget]]</f>
        <v>-16579086</v>
      </c>
      <c r="T2135" s="10">
        <f>Table1[[#This Row],[Profit]]/Table1[[#This Row],[Budget]]</f>
        <v>-0.98685035714285718</v>
      </c>
    </row>
    <row r="2136" spans="1:20" x14ac:dyDescent="0.25">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11">
        <v>38432823</v>
      </c>
      <c r="R2136" s="11">
        <v>30000000</v>
      </c>
      <c r="S2136" s="11">
        <f>Table1[[#This Row],[Gross Revenue]]-Table1[[#This Row],[Budget]]</f>
        <v>8432823</v>
      </c>
      <c r="T2136" s="10">
        <f>Table1[[#This Row],[Profit]]/Table1[[#This Row],[Budget]]</f>
        <v>0.28109410000000001</v>
      </c>
    </row>
    <row r="2137" spans="1:20" x14ac:dyDescent="0.25">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11">
        <v>2694973</v>
      </c>
      <c r="R2137" s="11">
        <v>700000</v>
      </c>
      <c r="S2137" s="11">
        <f>Table1[[#This Row],[Gross Revenue]]-Table1[[#This Row],[Budget]]</f>
        <v>1994973</v>
      </c>
      <c r="T2137" s="10">
        <f>Table1[[#This Row],[Profit]]/Table1[[#This Row],[Budget]]</f>
        <v>2.8499614285714285</v>
      </c>
    </row>
    <row r="2138" spans="1:20" x14ac:dyDescent="0.25">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11">
        <v>15519841</v>
      </c>
      <c r="R2138" s="11">
        <v>47000000</v>
      </c>
      <c r="S2138" s="11">
        <f>Table1[[#This Row],[Gross Revenue]]-Table1[[#This Row],[Budget]]</f>
        <v>-31480159</v>
      </c>
      <c r="T2138" s="10">
        <f>Table1[[#This Row],[Profit]]/Table1[[#This Row],[Budget]]</f>
        <v>-0.66979061702127662</v>
      </c>
    </row>
    <row r="2139" spans="1:20" x14ac:dyDescent="0.25">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11">
        <v>197992827</v>
      </c>
      <c r="R2139" s="11">
        <v>100000000</v>
      </c>
      <c r="S2139" s="11">
        <f>Table1[[#This Row],[Gross Revenue]]-Table1[[#This Row],[Budget]]</f>
        <v>97992827</v>
      </c>
      <c r="T2139" s="10">
        <f>Table1[[#This Row],[Profit]]/Table1[[#This Row],[Budget]]</f>
        <v>0.97992827000000005</v>
      </c>
    </row>
    <row r="2140" spans="1:20" x14ac:dyDescent="0.25">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11">
        <v>8080116</v>
      </c>
      <c r="R2140" s="11">
        <v>15000000</v>
      </c>
      <c r="S2140" s="11">
        <f>Table1[[#This Row],[Gross Revenue]]-Table1[[#This Row],[Budget]]</f>
        <v>-6919884</v>
      </c>
      <c r="T2140" s="10">
        <f>Table1[[#This Row],[Profit]]/Table1[[#This Row],[Budget]]</f>
        <v>-0.4613256</v>
      </c>
    </row>
    <row r="2141" spans="1:20" x14ac:dyDescent="0.25">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11">
        <v>617228</v>
      </c>
      <c r="R2141" s="11">
        <v>84450000</v>
      </c>
      <c r="S2141" s="11">
        <f>Table1[[#This Row],[Gross Revenue]]-Table1[[#This Row],[Budget]]</f>
        <v>-83832772</v>
      </c>
      <c r="T2141" s="10">
        <f>Table1[[#This Row],[Profit]]/Table1[[#This Row],[Budget]]</f>
        <v>-0.99269120189461224</v>
      </c>
    </row>
    <row r="2142" spans="1:20" x14ac:dyDescent="0.25">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11">
        <v>194568</v>
      </c>
      <c r="R2142" s="11">
        <v>1500000</v>
      </c>
      <c r="S2142" s="11">
        <f>Table1[[#This Row],[Gross Revenue]]-Table1[[#This Row],[Budget]]</f>
        <v>-1305432</v>
      </c>
      <c r="T2142" s="10">
        <f>Table1[[#This Row],[Profit]]/Table1[[#This Row],[Budget]]</f>
        <v>-0.87028799999999995</v>
      </c>
    </row>
    <row r="2143" spans="1:20" x14ac:dyDescent="0.25">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11">
        <v>195329763</v>
      </c>
      <c r="R2143" s="11">
        <v>80000000</v>
      </c>
      <c r="S2143" s="11">
        <f>Table1[[#This Row],[Gross Revenue]]-Table1[[#This Row],[Budget]]</f>
        <v>115329763</v>
      </c>
      <c r="T2143" s="10">
        <f>Table1[[#This Row],[Profit]]/Table1[[#This Row],[Budget]]</f>
        <v>1.4416220375</v>
      </c>
    </row>
    <row r="2144" spans="1:20" x14ac:dyDescent="0.25">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11">
        <v>12549485</v>
      </c>
      <c r="R2144" s="11">
        <v>15000000</v>
      </c>
      <c r="S2144" s="11">
        <f>Table1[[#This Row],[Gross Revenue]]-Table1[[#This Row],[Budget]]</f>
        <v>-2450515</v>
      </c>
      <c r="T2144" s="10">
        <f>Table1[[#This Row],[Profit]]/Table1[[#This Row],[Budget]]</f>
        <v>-0.16336766666666666</v>
      </c>
    </row>
    <row r="2145" spans="1:20" x14ac:dyDescent="0.25">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11">
        <v>721</v>
      </c>
      <c r="R2145" s="11">
        <v>1000000</v>
      </c>
      <c r="S2145" s="11">
        <f>Table1[[#This Row],[Gross Revenue]]-Table1[[#This Row],[Budget]]</f>
        <v>-999279</v>
      </c>
      <c r="T2145" s="10">
        <f>Table1[[#This Row],[Profit]]/Table1[[#This Row],[Budget]]</f>
        <v>-0.99927900000000003</v>
      </c>
    </row>
    <row r="2146" spans="1:20" x14ac:dyDescent="0.25">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11">
        <v>1150403</v>
      </c>
      <c r="R2146" s="11">
        <v>13000000</v>
      </c>
      <c r="S2146" s="11">
        <f>Table1[[#This Row],[Gross Revenue]]-Table1[[#This Row],[Budget]]</f>
        <v>-11849597</v>
      </c>
      <c r="T2146" s="10">
        <f>Table1[[#This Row],[Profit]]/Table1[[#This Row],[Budget]]</f>
        <v>-0.91150746153846152</v>
      </c>
    </row>
    <row r="2147" spans="1:20" x14ac:dyDescent="0.25">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11">
        <v>88504640</v>
      </c>
      <c r="R2147" s="11">
        <v>45000000</v>
      </c>
      <c r="S2147" s="11">
        <f>Table1[[#This Row],[Gross Revenue]]-Table1[[#This Row],[Budget]]</f>
        <v>43504640</v>
      </c>
      <c r="T2147" s="10">
        <f>Table1[[#This Row],[Profit]]/Table1[[#This Row],[Budget]]</f>
        <v>0.96676977777777773</v>
      </c>
    </row>
    <row r="2148" spans="1:20" x14ac:dyDescent="0.25">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11">
        <v>220234</v>
      </c>
      <c r="R2148" s="11">
        <v>3500000</v>
      </c>
      <c r="S2148" s="11">
        <f>Table1[[#This Row],[Gross Revenue]]-Table1[[#This Row],[Budget]]</f>
        <v>-3279766</v>
      </c>
      <c r="T2148" s="10">
        <f>Table1[[#This Row],[Profit]]/Table1[[#This Row],[Budget]]</f>
        <v>-0.93707600000000002</v>
      </c>
    </row>
    <row r="2149" spans="1:20" x14ac:dyDescent="0.25">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11">
        <v>399879</v>
      </c>
      <c r="R2149" s="11">
        <v>15000000</v>
      </c>
      <c r="S2149" s="11">
        <f>Table1[[#This Row],[Gross Revenue]]-Table1[[#This Row],[Budget]]</f>
        <v>-14600121</v>
      </c>
      <c r="T2149" s="10">
        <f>Table1[[#This Row],[Profit]]/Table1[[#This Row],[Budget]]</f>
        <v>-0.97334140000000002</v>
      </c>
    </row>
    <row r="2150" spans="1:20" x14ac:dyDescent="0.25">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11">
        <v>638951</v>
      </c>
      <c r="R2150" s="11">
        <v>1592000</v>
      </c>
      <c r="S2150" s="11">
        <f>Table1[[#This Row],[Gross Revenue]]-Table1[[#This Row],[Budget]]</f>
        <v>-953049</v>
      </c>
      <c r="T2150" s="10">
        <f>Table1[[#This Row],[Profit]]/Table1[[#This Row],[Budget]]</f>
        <v>-0.59864886934673367</v>
      </c>
    </row>
    <row r="2151" spans="1:20" x14ac:dyDescent="0.25">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11">
        <v>17324744</v>
      </c>
      <c r="R2151" s="11">
        <v>28000000</v>
      </c>
      <c r="S2151" s="11">
        <f>Table1[[#This Row],[Gross Revenue]]-Table1[[#This Row],[Budget]]</f>
        <v>-10675256</v>
      </c>
      <c r="T2151" s="10">
        <f>Table1[[#This Row],[Profit]]/Table1[[#This Row],[Budget]]</f>
        <v>-0.38125914285714285</v>
      </c>
    </row>
    <row r="2152" spans="1:20" x14ac:dyDescent="0.25">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11">
        <v>3275443</v>
      </c>
      <c r="R2152" s="11">
        <v>700000000</v>
      </c>
      <c r="S2152" s="11">
        <f>Table1[[#This Row],[Gross Revenue]]-Table1[[#This Row],[Budget]]</f>
        <v>-696724557</v>
      </c>
      <c r="T2152" s="10">
        <f>Table1[[#This Row],[Profit]]/Table1[[#This Row],[Budget]]</f>
        <v>-0.99532079571428567</v>
      </c>
    </row>
    <row r="2153" spans="1:20" x14ac:dyDescent="0.25">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11">
        <v>42272747</v>
      </c>
      <c r="R2153" s="11">
        <v>70000000</v>
      </c>
      <c r="S2153" s="11">
        <f>Table1[[#This Row],[Gross Revenue]]-Table1[[#This Row],[Budget]]</f>
        <v>-27727253</v>
      </c>
      <c r="T2153" s="10">
        <f>Table1[[#This Row],[Profit]]/Table1[[#This Row],[Budget]]</f>
        <v>-0.39610361428571428</v>
      </c>
    </row>
    <row r="2154" spans="1:20" x14ac:dyDescent="0.25">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11">
        <v>15655665</v>
      </c>
      <c r="R2154" s="11">
        <v>4000000</v>
      </c>
      <c r="S2154" s="11">
        <f>Table1[[#This Row],[Gross Revenue]]-Table1[[#This Row],[Budget]]</f>
        <v>11655665</v>
      </c>
      <c r="T2154" s="10">
        <f>Table1[[#This Row],[Profit]]/Table1[[#This Row],[Budget]]</f>
        <v>2.9139162500000002</v>
      </c>
    </row>
    <row r="2155" spans="1:20" x14ac:dyDescent="0.25">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11">
        <v>38360195</v>
      </c>
      <c r="R2155" s="11">
        <v>45000000</v>
      </c>
      <c r="S2155" s="11">
        <f>Table1[[#This Row],[Gross Revenue]]-Table1[[#This Row],[Budget]]</f>
        <v>-6639805</v>
      </c>
      <c r="T2155" s="10">
        <f>Table1[[#This Row],[Profit]]/Table1[[#This Row],[Budget]]</f>
        <v>-0.14755122222222222</v>
      </c>
    </row>
    <row r="2156" spans="1:20" x14ac:dyDescent="0.25">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11">
        <v>13753931</v>
      </c>
      <c r="R2156" s="11">
        <v>19000000</v>
      </c>
      <c r="S2156" s="11">
        <f>Table1[[#This Row],[Gross Revenue]]-Table1[[#This Row],[Budget]]</f>
        <v>-5246069</v>
      </c>
      <c r="T2156" s="10">
        <f>Table1[[#This Row],[Profit]]/Table1[[#This Row],[Budget]]</f>
        <v>-0.27610889473684208</v>
      </c>
    </row>
    <row r="2157" spans="1:20" x14ac:dyDescent="0.25">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11">
        <v>5459824</v>
      </c>
      <c r="R2157" s="11">
        <v>26000000</v>
      </c>
      <c r="S2157" s="11">
        <f>Table1[[#This Row],[Gross Revenue]]-Table1[[#This Row],[Budget]]</f>
        <v>-20540176</v>
      </c>
      <c r="T2157" s="10">
        <f>Table1[[#This Row],[Profit]]/Table1[[#This Row],[Budget]]</f>
        <v>-0.79000676923076918</v>
      </c>
    </row>
    <row r="2158" spans="1:20" x14ac:dyDescent="0.25">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11">
        <v>59889948</v>
      </c>
      <c r="R2158" s="11">
        <v>8000000</v>
      </c>
      <c r="S2158" s="11">
        <f>Table1[[#This Row],[Gross Revenue]]-Table1[[#This Row],[Budget]]</f>
        <v>51889948</v>
      </c>
      <c r="T2158" s="10">
        <f>Table1[[#This Row],[Profit]]/Table1[[#This Row],[Budget]]</f>
        <v>6.4862434999999996</v>
      </c>
    </row>
    <row r="2159" spans="1:20" x14ac:dyDescent="0.25">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11">
        <v>58255287</v>
      </c>
      <c r="R2159" s="11">
        <v>64000000</v>
      </c>
      <c r="S2159" s="11">
        <f>Table1[[#This Row],[Gross Revenue]]-Table1[[#This Row],[Budget]]</f>
        <v>-5744713</v>
      </c>
      <c r="T2159" s="10">
        <f>Table1[[#This Row],[Profit]]/Table1[[#This Row],[Budget]]</f>
        <v>-8.9761140624999999E-2</v>
      </c>
    </row>
    <row r="2160" spans="1:20" x14ac:dyDescent="0.25">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11">
        <v>252726</v>
      </c>
      <c r="R2160" s="11">
        <v>3000000</v>
      </c>
      <c r="S2160" s="11">
        <f>Table1[[#This Row],[Gross Revenue]]-Table1[[#This Row],[Budget]]</f>
        <v>-2747274</v>
      </c>
      <c r="T2160" s="10">
        <f>Table1[[#This Row],[Profit]]/Table1[[#This Row],[Budget]]</f>
        <v>-0.91575799999999996</v>
      </c>
    </row>
    <row r="2161" spans="1:20" x14ac:dyDescent="0.25">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11">
        <v>22494487</v>
      </c>
      <c r="R2161" s="11">
        <v>27000000</v>
      </c>
      <c r="S2161" s="11">
        <f>Table1[[#This Row],[Gross Revenue]]-Table1[[#This Row],[Budget]]</f>
        <v>-4505513</v>
      </c>
      <c r="T2161" s="10">
        <f>Table1[[#This Row],[Profit]]/Table1[[#This Row],[Budget]]</f>
        <v>-0.16687085185185185</v>
      </c>
    </row>
    <row r="2162" spans="1:20" x14ac:dyDescent="0.25">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11">
        <v>63231524</v>
      </c>
      <c r="R2162" s="11">
        <v>6000000</v>
      </c>
      <c r="S2162" s="11">
        <f>Table1[[#This Row],[Gross Revenue]]-Table1[[#This Row],[Budget]]</f>
        <v>57231524</v>
      </c>
      <c r="T2162" s="10">
        <f>Table1[[#This Row],[Profit]]/Table1[[#This Row],[Budget]]</f>
        <v>9.538587333333334</v>
      </c>
    </row>
    <row r="2163" spans="1:20" x14ac:dyDescent="0.25">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11">
        <v>37442180</v>
      </c>
      <c r="R2163" s="11">
        <v>20000000</v>
      </c>
      <c r="S2163" s="11">
        <f>Table1[[#This Row],[Gross Revenue]]-Table1[[#This Row],[Budget]]</f>
        <v>17442180</v>
      </c>
      <c r="T2163" s="10">
        <f>Table1[[#This Row],[Profit]]/Table1[[#This Row],[Budget]]</f>
        <v>0.87210900000000002</v>
      </c>
    </row>
    <row r="2164" spans="1:20" x14ac:dyDescent="0.25">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11">
        <v>15962471</v>
      </c>
      <c r="R2164" s="11">
        <v>40000000</v>
      </c>
      <c r="S2164" s="11">
        <f>Table1[[#This Row],[Gross Revenue]]-Table1[[#This Row],[Budget]]</f>
        <v>-24037529</v>
      </c>
      <c r="T2164" s="10">
        <f>Table1[[#This Row],[Profit]]/Table1[[#This Row],[Budget]]</f>
        <v>-0.60093822500000005</v>
      </c>
    </row>
    <row r="2165" spans="1:20" x14ac:dyDescent="0.25">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11">
        <v>2975649</v>
      </c>
      <c r="R2165" s="11">
        <v>30000000</v>
      </c>
      <c r="S2165" s="11">
        <f>Table1[[#This Row],[Gross Revenue]]-Table1[[#This Row],[Budget]]</f>
        <v>-27024351</v>
      </c>
      <c r="T2165" s="10">
        <f>Table1[[#This Row],[Profit]]/Table1[[#This Row],[Budget]]</f>
        <v>-0.90081169999999999</v>
      </c>
    </row>
    <row r="2166" spans="1:20" x14ac:dyDescent="0.25">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11">
        <v>133382309</v>
      </c>
      <c r="R2166" s="11">
        <v>150000000</v>
      </c>
      <c r="S2166" s="11">
        <f>Table1[[#This Row],[Gross Revenue]]-Table1[[#This Row],[Budget]]</f>
        <v>-16617691</v>
      </c>
      <c r="T2166" s="10">
        <f>Table1[[#This Row],[Profit]]/Table1[[#This Row],[Budget]]</f>
        <v>-0.11078460666666666</v>
      </c>
    </row>
    <row r="2167" spans="1:20" x14ac:dyDescent="0.25">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11">
        <v>73661010</v>
      </c>
      <c r="R2167" s="11">
        <v>75000000</v>
      </c>
      <c r="S2167" s="11">
        <f>Table1[[#This Row],[Gross Revenue]]-Table1[[#This Row],[Budget]]</f>
        <v>-1338990</v>
      </c>
      <c r="T2167" s="10">
        <f>Table1[[#This Row],[Profit]]/Table1[[#This Row],[Budget]]</f>
        <v>-1.78532E-2</v>
      </c>
    </row>
    <row r="2168" spans="1:20" x14ac:dyDescent="0.25">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11">
        <v>22526144</v>
      </c>
      <c r="R2168" s="11">
        <v>30000000</v>
      </c>
      <c r="S2168" s="11">
        <f>Table1[[#This Row],[Gross Revenue]]-Table1[[#This Row],[Budget]]</f>
        <v>-7473856</v>
      </c>
      <c r="T2168" s="10">
        <f>Table1[[#This Row],[Profit]]/Table1[[#This Row],[Budget]]</f>
        <v>-0.24912853333333335</v>
      </c>
    </row>
    <row r="2169" spans="1:20" x14ac:dyDescent="0.25">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11">
        <v>80197993</v>
      </c>
      <c r="R2169" s="11">
        <v>32000000</v>
      </c>
      <c r="S2169" s="11">
        <f>Table1[[#This Row],[Gross Revenue]]-Table1[[#This Row],[Budget]]</f>
        <v>48197993</v>
      </c>
      <c r="T2169" s="10">
        <f>Table1[[#This Row],[Profit]]/Table1[[#This Row],[Budget]]</f>
        <v>1.5061872812499999</v>
      </c>
    </row>
    <row r="2170" spans="1:20" x14ac:dyDescent="0.25">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11">
        <v>250863268</v>
      </c>
      <c r="R2170" s="11">
        <v>110000000</v>
      </c>
      <c r="S2170" s="11">
        <f>Table1[[#This Row],[Gross Revenue]]-Table1[[#This Row],[Budget]]</f>
        <v>140863268</v>
      </c>
      <c r="T2170" s="10">
        <f>Table1[[#This Row],[Profit]]/Table1[[#This Row],[Budget]]</f>
        <v>1.2805751636363636</v>
      </c>
    </row>
    <row r="2171" spans="1:20" x14ac:dyDescent="0.25">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11">
        <v>17508670</v>
      </c>
      <c r="R2171" s="11">
        <v>15000000</v>
      </c>
      <c r="S2171" s="11">
        <f>Table1[[#This Row],[Gross Revenue]]-Table1[[#This Row],[Budget]]</f>
        <v>2508670</v>
      </c>
      <c r="T2171" s="10">
        <f>Table1[[#This Row],[Profit]]/Table1[[#This Row],[Budget]]</f>
        <v>0.16724466666666668</v>
      </c>
    </row>
    <row r="2172" spans="1:20" x14ac:dyDescent="0.25">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11">
        <v>255352</v>
      </c>
      <c r="R2172" s="11">
        <v>300000</v>
      </c>
      <c r="S2172" s="11">
        <f>Table1[[#This Row],[Gross Revenue]]-Table1[[#This Row],[Budget]]</f>
        <v>-44648</v>
      </c>
      <c r="T2172" s="10">
        <f>Table1[[#This Row],[Profit]]/Table1[[#This Row],[Budget]]</f>
        <v>-0.14882666666666666</v>
      </c>
    </row>
    <row r="2173" spans="1:20" x14ac:dyDescent="0.25">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11">
        <v>144431</v>
      </c>
      <c r="R2173" s="11">
        <v>1000000</v>
      </c>
      <c r="S2173" s="11">
        <f>Table1[[#This Row],[Gross Revenue]]-Table1[[#This Row],[Budget]]</f>
        <v>-855569</v>
      </c>
      <c r="T2173" s="10">
        <f>Table1[[#This Row],[Profit]]/Table1[[#This Row],[Budget]]</f>
        <v>-0.85556900000000002</v>
      </c>
    </row>
    <row r="2174" spans="1:20" x14ac:dyDescent="0.25">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11">
        <v>13391174</v>
      </c>
      <c r="R2174" s="11">
        <v>20000000</v>
      </c>
      <c r="S2174" s="11">
        <f>Table1[[#This Row],[Gross Revenue]]-Table1[[#This Row],[Budget]]</f>
        <v>-6608826</v>
      </c>
      <c r="T2174" s="10">
        <f>Table1[[#This Row],[Profit]]/Table1[[#This Row],[Budget]]</f>
        <v>-0.33044129999999999</v>
      </c>
    </row>
    <row r="2175" spans="1:20" x14ac:dyDescent="0.25">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11">
        <v>18435</v>
      </c>
      <c r="R2175" s="11">
        <v>1400000</v>
      </c>
      <c r="S2175" s="11">
        <f>Table1[[#This Row],[Gross Revenue]]-Table1[[#This Row],[Budget]]</f>
        <v>-1381565</v>
      </c>
      <c r="T2175" s="10">
        <f>Table1[[#This Row],[Profit]]/Table1[[#This Row],[Budget]]</f>
        <v>-0.98683214285714282</v>
      </c>
    </row>
    <row r="2176" spans="1:20" x14ac:dyDescent="0.25">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11">
        <v>13751</v>
      </c>
      <c r="R2176" s="11">
        <v>11400000</v>
      </c>
      <c r="S2176" s="11">
        <f>Table1[[#This Row],[Gross Revenue]]-Table1[[#This Row],[Budget]]</f>
        <v>-11386249</v>
      </c>
      <c r="T2176" s="10">
        <f>Table1[[#This Row],[Profit]]/Table1[[#This Row],[Budget]]</f>
        <v>-0.99879377192982455</v>
      </c>
    </row>
    <row r="2177" spans="1:20" x14ac:dyDescent="0.25">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11">
        <v>84303558</v>
      </c>
      <c r="R2177" s="11">
        <v>85000000</v>
      </c>
      <c r="S2177" s="11">
        <f>Table1[[#This Row],[Gross Revenue]]-Table1[[#This Row],[Budget]]</f>
        <v>-696442</v>
      </c>
      <c r="T2177" s="10">
        <f>Table1[[#This Row],[Profit]]/Table1[[#This Row],[Budget]]</f>
        <v>-8.1934352941176476E-3</v>
      </c>
    </row>
    <row r="2178" spans="1:20" x14ac:dyDescent="0.25">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11">
        <v>155019340</v>
      </c>
      <c r="R2178" s="11">
        <v>80000000</v>
      </c>
      <c r="S2178" s="11">
        <f>Table1[[#This Row],[Gross Revenue]]-Table1[[#This Row],[Budget]]</f>
        <v>75019340</v>
      </c>
      <c r="T2178" s="10">
        <f>Table1[[#This Row],[Profit]]/Table1[[#This Row],[Budget]]</f>
        <v>0.93774175000000004</v>
      </c>
    </row>
    <row r="2179" spans="1:20" x14ac:dyDescent="0.25">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11">
        <v>37623143</v>
      </c>
      <c r="R2179" s="11">
        <v>13500000</v>
      </c>
      <c r="S2179" s="11">
        <f>Table1[[#This Row],[Gross Revenue]]-Table1[[#This Row],[Budget]]</f>
        <v>24123143</v>
      </c>
      <c r="T2179" s="10">
        <f>Table1[[#This Row],[Profit]]/Table1[[#This Row],[Budget]]</f>
        <v>1.7868994814814816</v>
      </c>
    </row>
    <row r="2180" spans="1:20" x14ac:dyDescent="0.25">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11">
        <v>4857376</v>
      </c>
      <c r="R2180" s="11">
        <v>13000000</v>
      </c>
      <c r="S2180" s="11">
        <f>Table1[[#This Row],[Gross Revenue]]-Table1[[#This Row],[Budget]]</f>
        <v>-8142624</v>
      </c>
      <c r="T2180" s="10">
        <f>Table1[[#This Row],[Profit]]/Table1[[#This Row],[Budget]]</f>
        <v>-0.62635569230769228</v>
      </c>
    </row>
    <row r="2181" spans="1:20" x14ac:dyDescent="0.25">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11">
        <v>1055654</v>
      </c>
      <c r="R2181" s="11">
        <v>10000000</v>
      </c>
      <c r="S2181" s="11">
        <f>Table1[[#This Row],[Gross Revenue]]-Table1[[#This Row],[Budget]]</f>
        <v>-8944346</v>
      </c>
      <c r="T2181" s="10">
        <f>Table1[[#This Row],[Profit]]/Table1[[#This Row],[Budget]]</f>
        <v>-0.89443459999999997</v>
      </c>
    </row>
    <row r="2182" spans="1:20" x14ac:dyDescent="0.25">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11">
        <v>2208939</v>
      </c>
      <c r="R2182" s="11">
        <v>50000000</v>
      </c>
      <c r="S2182" s="11">
        <f>Table1[[#This Row],[Gross Revenue]]-Table1[[#This Row],[Budget]]</f>
        <v>-47791061</v>
      </c>
      <c r="T2182" s="10">
        <f>Table1[[#This Row],[Profit]]/Table1[[#This Row],[Budget]]</f>
        <v>-0.95582122000000003</v>
      </c>
    </row>
    <row r="2183" spans="1:20" x14ac:dyDescent="0.25">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11">
        <v>7059537</v>
      </c>
      <c r="R2183" s="11">
        <v>3000000</v>
      </c>
      <c r="S2183" s="11">
        <f>Table1[[#This Row],[Gross Revenue]]-Table1[[#This Row],[Budget]]</f>
        <v>4059537</v>
      </c>
      <c r="T2183" s="10">
        <f>Table1[[#This Row],[Profit]]/Table1[[#This Row],[Budget]]</f>
        <v>1.3531789999999999</v>
      </c>
    </row>
    <row r="2184" spans="1:20" x14ac:dyDescent="0.25">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11">
        <v>423032628</v>
      </c>
      <c r="R2184" s="11">
        <v>225000000</v>
      </c>
      <c r="S2184" s="11">
        <f>Table1[[#This Row],[Gross Revenue]]-Table1[[#This Row],[Budget]]</f>
        <v>198032628</v>
      </c>
      <c r="T2184" s="10">
        <f>Table1[[#This Row],[Profit]]/Table1[[#This Row],[Budget]]</f>
        <v>0.88014501333333328</v>
      </c>
    </row>
    <row r="2185" spans="1:20" x14ac:dyDescent="0.25">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11">
        <v>60655503</v>
      </c>
      <c r="R2185" s="11">
        <v>160000000</v>
      </c>
      <c r="S2185" s="11">
        <f>Table1[[#This Row],[Gross Revenue]]-Table1[[#This Row],[Budget]]</f>
        <v>-99344497</v>
      </c>
      <c r="T2185" s="10">
        <f>Table1[[#This Row],[Profit]]/Table1[[#This Row],[Budget]]</f>
        <v>-0.62090310625</v>
      </c>
    </row>
    <row r="2186" spans="1:20" x14ac:dyDescent="0.25">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11">
        <v>23000</v>
      </c>
      <c r="R2186" s="11">
        <v>500000</v>
      </c>
      <c r="S2186" s="11">
        <f>Table1[[#This Row],[Gross Revenue]]-Table1[[#This Row],[Budget]]</f>
        <v>-477000</v>
      </c>
      <c r="T2186" s="10">
        <f>Table1[[#This Row],[Profit]]/Table1[[#This Row],[Budget]]</f>
        <v>-0.95399999999999996</v>
      </c>
    </row>
    <row r="2187" spans="1:20" x14ac:dyDescent="0.25">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11">
        <v>20259297</v>
      </c>
      <c r="R2187" s="11">
        <v>20000000</v>
      </c>
      <c r="S2187" s="11">
        <f>Table1[[#This Row],[Gross Revenue]]-Table1[[#This Row],[Budget]]</f>
        <v>259297</v>
      </c>
      <c r="T2187" s="10">
        <f>Table1[[#This Row],[Profit]]/Table1[[#This Row],[Budget]]</f>
        <v>1.296485E-2</v>
      </c>
    </row>
    <row r="2188" spans="1:20" x14ac:dyDescent="0.25">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11">
        <v>1689999</v>
      </c>
      <c r="R2188" s="11">
        <v>400000</v>
      </c>
      <c r="S2188" s="11">
        <f>Table1[[#This Row],[Gross Revenue]]-Table1[[#This Row],[Budget]]</f>
        <v>1289999</v>
      </c>
      <c r="T2188" s="10">
        <f>Table1[[#This Row],[Profit]]/Table1[[#This Row],[Budget]]</f>
        <v>3.2249975000000002</v>
      </c>
    </row>
    <row r="2189" spans="1:20" x14ac:dyDescent="0.25">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11">
        <v>63260</v>
      </c>
      <c r="R2189" s="11">
        <v>14000000</v>
      </c>
      <c r="S2189" s="11">
        <f>Table1[[#This Row],[Gross Revenue]]-Table1[[#This Row],[Budget]]</f>
        <v>-13936740</v>
      </c>
      <c r="T2189" s="10">
        <f>Table1[[#This Row],[Profit]]/Table1[[#This Row],[Budget]]</f>
        <v>-0.99548142857142852</v>
      </c>
    </row>
    <row r="2190" spans="1:20" x14ac:dyDescent="0.25">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11">
        <v>5484375</v>
      </c>
      <c r="R2190" s="11">
        <v>10000000</v>
      </c>
      <c r="S2190" s="11">
        <f>Table1[[#This Row],[Gross Revenue]]-Table1[[#This Row],[Budget]]</f>
        <v>-4515625</v>
      </c>
      <c r="T2190" s="10">
        <f>Table1[[#This Row],[Profit]]/Table1[[#This Row],[Budget]]</f>
        <v>-0.45156249999999998</v>
      </c>
    </row>
    <row r="2191" spans="1:20" x14ac:dyDescent="0.25">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11">
        <v>70269171</v>
      </c>
      <c r="R2191" s="11">
        <v>24000000</v>
      </c>
      <c r="S2191" s="11">
        <f>Table1[[#This Row],[Gross Revenue]]-Table1[[#This Row],[Budget]]</f>
        <v>46269171</v>
      </c>
      <c r="T2191" s="10">
        <f>Table1[[#This Row],[Profit]]/Table1[[#This Row],[Budget]]</f>
        <v>1.927882125</v>
      </c>
    </row>
    <row r="2192" spans="1:20" x14ac:dyDescent="0.25">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11">
        <v>6855137</v>
      </c>
      <c r="R2192" s="11">
        <v>17000000</v>
      </c>
      <c r="S2192" s="11">
        <f>Table1[[#This Row],[Gross Revenue]]-Table1[[#This Row],[Budget]]</f>
        <v>-10144863</v>
      </c>
      <c r="T2192" s="10">
        <f>Table1[[#This Row],[Profit]]/Table1[[#This Row],[Budget]]</f>
        <v>-0.59675664705882348</v>
      </c>
    </row>
    <row r="2193" spans="1:20" x14ac:dyDescent="0.25">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11">
        <v>6754898</v>
      </c>
      <c r="R2193" s="11">
        <v>12000000</v>
      </c>
      <c r="S2193" s="11">
        <f>Table1[[#This Row],[Gross Revenue]]-Table1[[#This Row],[Budget]]</f>
        <v>-5245102</v>
      </c>
      <c r="T2193" s="10">
        <f>Table1[[#This Row],[Profit]]/Table1[[#This Row],[Budget]]</f>
        <v>-0.43709183333333335</v>
      </c>
    </row>
    <row r="2194" spans="1:20" x14ac:dyDescent="0.25">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11">
        <v>80150343</v>
      </c>
      <c r="R2194" s="11">
        <v>10000000</v>
      </c>
      <c r="S2194" s="11">
        <f>Table1[[#This Row],[Gross Revenue]]-Table1[[#This Row],[Budget]]</f>
        <v>70150343</v>
      </c>
      <c r="T2194" s="10">
        <f>Table1[[#This Row],[Profit]]/Table1[[#This Row],[Budget]]</f>
        <v>7.0150342999999999</v>
      </c>
    </row>
    <row r="2195" spans="1:20" x14ac:dyDescent="0.25">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11">
        <v>90703745</v>
      </c>
      <c r="R2195" s="11">
        <v>45000000</v>
      </c>
      <c r="S2195" s="11">
        <f>Table1[[#This Row],[Gross Revenue]]-Table1[[#This Row],[Budget]]</f>
        <v>45703745</v>
      </c>
      <c r="T2195" s="10">
        <f>Table1[[#This Row],[Profit]]/Table1[[#This Row],[Budget]]</f>
        <v>1.0156387777777778</v>
      </c>
    </row>
    <row r="2196" spans="1:20" x14ac:dyDescent="0.25">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11">
        <v>17803796</v>
      </c>
      <c r="R2196" s="11">
        <v>20000000</v>
      </c>
      <c r="S2196" s="11">
        <f>Table1[[#This Row],[Gross Revenue]]-Table1[[#This Row],[Budget]]</f>
        <v>-2196204</v>
      </c>
      <c r="T2196" s="10">
        <f>Table1[[#This Row],[Profit]]/Table1[[#This Row],[Budget]]</f>
        <v>-0.1098102</v>
      </c>
    </row>
    <row r="2197" spans="1:20" x14ac:dyDescent="0.25">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11">
        <v>10515579</v>
      </c>
      <c r="R2197" s="11">
        <v>4000000</v>
      </c>
      <c r="S2197" s="11">
        <f>Table1[[#This Row],[Gross Revenue]]-Table1[[#This Row],[Budget]]</f>
        <v>6515579</v>
      </c>
      <c r="T2197" s="10">
        <f>Table1[[#This Row],[Profit]]/Table1[[#This Row],[Budget]]</f>
        <v>1.6288947499999999</v>
      </c>
    </row>
    <row r="2198" spans="1:20" x14ac:dyDescent="0.25">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11">
        <v>136432</v>
      </c>
      <c r="R2198" s="11">
        <v>5000000</v>
      </c>
      <c r="S2198" s="11">
        <f>Table1[[#This Row],[Gross Revenue]]-Table1[[#This Row],[Budget]]</f>
        <v>-4863568</v>
      </c>
      <c r="T2198" s="10">
        <f>Table1[[#This Row],[Profit]]/Table1[[#This Row],[Budget]]</f>
        <v>-0.97271359999999996</v>
      </c>
    </row>
    <row r="2199" spans="1:20" x14ac:dyDescent="0.25">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11">
        <v>198407</v>
      </c>
      <c r="R2199" s="11">
        <v>2000000</v>
      </c>
      <c r="S2199" s="11">
        <f>Table1[[#This Row],[Gross Revenue]]-Table1[[#This Row],[Budget]]</f>
        <v>-1801593</v>
      </c>
      <c r="T2199" s="10">
        <f>Table1[[#This Row],[Profit]]/Table1[[#This Row],[Budget]]</f>
        <v>-0.9007965</v>
      </c>
    </row>
    <row r="2200" spans="1:20" x14ac:dyDescent="0.25">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11">
        <v>33687630</v>
      </c>
      <c r="R2200" s="11">
        <v>20000000</v>
      </c>
      <c r="S2200" s="11">
        <f>Table1[[#This Row],[Gross Revenue]]-Table1[[#This Row],[Budget]]</f>
        <v>13687630</v>
      </c>
      <c r="T2200" s="10">
        <f>Table1[[#This Row],[Profit]]/Table1[[#This Row],[Budget]]</f>
        <v>0.68438149999999998</v>
      </c>
    </row>
    <row r="2201" spans="1:20" x14ac:dyDescent="0.25">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11">
        <v>1984378</v>
      </c>
      <c r="R2201" s="11">
        <v>2000000</v>
      </c>
      <c r="S2201" s="11">
        <f>Table1[[#This Row],[Gross Revenue]]-Table1[[#This Row],[Budget]]</f>
        <v>-15622</v>
      </c>
      <c r="T2201" s="10">
        <f>Table1[[#This Row],[Profit]]/Table1[[#This Row],[Budget]]</f>
        <v>-7.8110000000000002E-3</v>
      </c>
    </row>
    <row r="2202" spans="1:20" x14ac:dyDescent="0.25">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11">
        <v>46982632</v>
      </c>
      <c r="R2202" s="11">
        <v>50000000</v>
      </c>
      <c r="S2202" s="11">
        <f>Table1[[#This Row],[Gross Revenue]]-Table1[[#This Row],[Budget]]</f>
        <v>-3017368</v>
      </c>
      <c r="T2202" s="10">
        <f>Table1[[#This Row],[Profit]]/Table1[[#This Row],[Budget]]</f>
        <v>-6.0347360000000003E-2</v>
      </c>
    </row>
    <row r="2203" spans="1:20" x14ac:dyDescent="0.25">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11">
        <v>7774730</v>
      </c>
      <c r="R2203" s="11">
        <v>15500000</v>
      </c>
      <c r="S2203" s="11">
        <f>Table1[[#This Row],[Gross Revenue]]-Table1[[#This Row],[Budget]]</f>
        <v>-7725270</v>
      </c>
      <c r="T2203" s="10">
        <f>Table1[[#This Row],[Profit]]/Table1[[#This Row],[Budget]]</f>
        <v>-0.49840451612903225</v>
      </c>
    </row>
    <row r="2204" spans="1:20" x14ac:dyDescent="0.25">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11">
        <v>35635046</v>
      </c>
      <c r="R2204" s="11">
        <v>17000000</v>
      </c>
      <c r="S2204" s="11">
        <f>Table1[[#This Row],[Gross Revenue]]-Table1[[#This Row],[Budget]]</f>
        <v>18635046</v>
      </c>
      <c r="T2204" s="10">
        <f>Table1[[#This Row],[Profit]]/Table1[[#This Row],[Budget]]</f>
        <v>1.0961791764705882</v>
      </c>
    </row>
    <row r="2205" spans="1:20" x14ac:dyDescent="0.25">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11">
        <v>34014398</v>
      </c>
      <c r="R2205" s="11">
        <v>33000000</v>
      </c>
      <c r="S2205" s="11">
        <f>Table1[[#This Row],[Gross Revenue]]-Table1[[#This Row],[Budget]]</f>
        <v>1014398</v>
      </c>
      <c r="T2205" s="10">
        <f>Table1[[#This Row],[Profit]]/Table1[[#This Row],[Budget]]</f>
        <v>3.0739333333333334E-2</v>
      </c>
    </row>
    <row r="2206" spans="1:20" x14ac:dyDescent="0.25">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11">
        <v>273420</v>
      </c>
      <c r="R2206" s="11">
        <v>17000000</v>
      </c>
      <c r="S2206" s="11">
        <f>Table1[[#This Row],[Gross Revenue]]-Table1[[#This Row],[Budget]]</f>
        <v>-16726580</v>
      </c>
      <c r="T2206" s="10">
        <f>Table1[[#This Row],[Profit]]/Table1[[#This Row],[Budget]]</f>
        <v>-0.98391647058823528</v>
      </c>
    </row>
    <row r="2207" spans="1:20" x14ac:dyDescent="0.25">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11">
        <v>6387</v>
      </c>
      <c r="R2207" s="11">
        <v>1000000</v>
      </c>
      <c r="S2207" s="11">
        <f>Table1[[#This Row],[Gross Revenue]]-Table1[[#This Row],[Budget]]</f>
        <v>-993613</v>
      </c>
      <c r="T2207" s="10">
        <f>Table1[[#This Row],[Profit]]/Table1[[#This Row],[Budget]]</f>
        <v>-0.99361299999999997</v>
      </c>
    </row>
    <row r="2208" spans="1:20" x14ac:dyDescent="0.25">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11">
        <v>23078294</v>
      </c>
      <c r="R2208" s="11">
        <v>9000000</v>
      </c>
      <c r="S2208" s="11">
        <f>Table1[[#This Row],[Gross Revenue]]-Table1[[#This Row],[Budget]]</f>
        <v>14078294</v>
      </c>
      <c r="T2208" s="10">
        <f>Table1[[#This Row],[Profit]]/Table1[[#This Row],[Budget]]</f>
        <v>1.564254888888889</v>
      </c>
    </row>
    <row r="2209" spans="1:20" x14ac:dyDescent="0.25">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11">
        <v>65269010</v>
      </c>
      <c r="R2209" s="11">
        <v>12000000</v>
      </c>
      <c r="S2209" s="11">
        <f>Table1[[#This Row],[Gross Revenue]]-Table1[[#This Row],[Budget]]</f>
        <v>53269010</v>
      </c>
      <c r="T2209" s="10">
        <f>Table1[[#This Row],[Profit]]/Table1[[#This Row],[Budget]]</f>
        <v>4.4390841666666665</v>
      </c>
    </row>
    <row r="2210" spans="1:20" x14ac:dyDescent="0.25">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11">
        <v>40137776</v>
      </c>
      <c r="R2210" s="11">
        <v>38000000</v>
      </c>
      <c r="S2210" s="11">
        <f>Table1[[#This Row],[Gross Revenue]]-Table1[[#This Row],[Budget]]</f>
        <v>2137776</v>
      </c>
      <c r="T2210" s="10">
        <f>Table1[[#This Row],[Profit]]/Table1[[#This Row],[Budget]]</f>
        <v>5.6257263157894734E-2</v>
      </c>
    </row>
    <row r="2211" spans="1:20" x14ac:dyDescent="0.25">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11">
        <v>200069408</v>
      </c>
      <c r="R2211" s="11">
        <v>209000000</v>
      </c>
      <c r="S2211" s="11">
        <f>Table1[[#This Row],[Gross Revenue]]-Table1[[#This Row],[Budget]]</f>
        <v>-8930592</v>
      </c>
      <c r="T2211" s="10">
        <f>Table1[[#This Row],[Profit]]/Table1[[#This Row],[Budget]]</f>
        <v>-4.2730105263157896E-2</v>
      </c>
    </row>
    <row r="2212" spans="1:20" x14ac:dyDescent="0.25">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11">
        <v>34703228</v>
      </c>
      <c r="R2212" s="11">
        <v>30000000</v>
      </c>
      <c r="S2212" s="11">
        <f>Table1[[#This Row],[Gross Revenue]]-Table1[[#This Row],[Budget]]</f>
        <v>4703228</v>
      </c>
      <c r="T2212" s="10">
        <f>Table1[[#This Row],[Profit]]/Table1[[#This Row],[Budget]]</f>
        <v>0.15677426666666666</v>
      </c>
    </row>
    <row r="2213" spans="1:20" x14ac:dyDescent="0.25">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11">
        <v>148213377</v>
      </c>
      <c r="R2213" s="11">
        <v>73000000</v>
      </c>
      <c r="S2213" s="11">
        <f>Table1[[#This Row],[Gross Revenue]]-Table1[[#This Row],[Budget]]</f>
        <v>75213377</v>
      </c>
      <c r="T2213" s="10">
        <f>Table1[[#This Row],[Profit]]/Table1[[#This Row],[Budget]]</f>
        <v>1.0303202328767123</v>
      </c>
    </row>
    <row r="2214" spans="1:20" x14ac:dyDescent="0.25">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11">
        <v>28133159</v>
      </c>
      <c r="R2214" s="11">
        <v>50000000</v>
      </c>
      <c r="S2214" s="11">
        <f>Table1[[#This Row],[Gross Revenue]]-Table1[[#This Row],[Budget]]</f>
        <v>-21866841</v>
      </c>
      <c r="T2214" s="10">
        <f>Table1[[#This Row],[Profit]]/Table1[[#This Row],[Budget]]</f>
        <v>-0.43733682000000001</v>
      </c>
    </row>
    <row r="2215" spans="1:20" x14ac:dyDescent="0.25">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11">
        <v>10996440</v>
      </c>
      <c r="R2215" s="11">
        <v>13000000</v>
      </c>
      <c r="S2215" s="11">
        <f>Table1[[#This Row],[Gross Revenue]]-Table1[[#This Row],[Budget]]</f>
        <v>-2003560</v>
      </c>
      <c r="T2215" s="10">
        <f>Table1[[#This Row],[Profit]]/Table1[[#This Row],[Budget]]</f>
        <v>-0.15412000000000001</v>
      </c>
    </row>
    <row r="2216" spans="1:20" x14ac:dyDescent="0.25">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11">
        <v>57651794</v>
      </c>
      <c r="R2216" s="11">
        <v>33000000</v>
      </c>
      <c r="S2216" s="11">
        <f>Table1[[#This Row],[Gross Revenue]]-Table1[[#This Row],[Budget]]</f>
        <v>24651794</v>
      </c>
      <c r="T2216" s="10">
        <f>Table1[[#This Row],[Profit]]/Table1[[#This Row],[Budget]]</f>
        <v>0.74702406060606064</v>
      </c>
    </row>
    <row r="2217" spans="1:20" x14ac:dyDescent="0.25">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11">
        <v>22518325</v>
      </c>
      <c r="R2217" s="11">
        <v>50000000</v>
      </c>
      <c r="S2217" s="11">
        <f>Table1[[#This Row],[Gross Revenue]]-Table1[[#This Row],[Budget]]</f>
        <v>-27481675</v>
      </c>
      <c r="T2217" s="10">
        <f>Table1[[#This Row],[Profit]]/Table1[[#This Row],[Budget]]</f>
        <v>-0.5496335</v>
      </c>
    </row>
    <row r="2218" spans="1:20" x14ac:dyDescent="0.25">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11">
        <v>118683135</v>
      </c>
      <c r="R2218" s="11">
        <v>52000000</v>
      </c>
      <c r="S2218" s="11">
        <f>Table1[[#This Row],[Gross Revenue]]-Table1[[#This Row],[Budget]]</f>
        <v>66683135</v>
      </c>
      <c r="T2218" s="10">
        <f>Table1[[#This Row],[Profit]]/Table1[[#This Row],[Budget]]</f>
        <v>1.2823679807692308</v>
      </c>
    </row>
    <row r="2219" spans="1:20" x14ac:dyDescent="0.25">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11">
        <v>155972</v>
      </c>
      <c r="R2219" s="11">
        <v>1500000</v>
      </c>
      <c r="S2219" s="11">
        <f>Table1[[#This Row],[Gross Revenue]]-Table1[[#This Row],[Budget]]</f>
        <v>-1344028</v>
      </c>
      <c r="T2219" s="10">
        <f>Table1[[#This Row],[Profit]]/Table1[[#This Row],[Budget]]</f>
        <v>-0.89601866666666663</v>
      </c>
    </row>
    <row r="2220" spans="1:20" x14ac:dyDescent="0.25">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11">
        <v>23292105</v>
      </c>
      <c r="R2220" s="11">
        <v>20000000</v>
      </c>
      <c r="S2220" s="11">
        <f>Table1[[#This Row],[Gross Revenue]]-Table1[[#This Row],[Budget]]</f>
        <v>3292105</v>
      </c>
      <c r="T2220" s="10">
        <f>Table1[[#This Row],[Profit]]/Table1[[#This Row],[Budget]]</f>
        <v>0.16460525000000001</v>
      </c>
    </row>
    <row r="2221" spans="1:20" x14ac:dyDescent="0.25">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11">
        <v>217536138</v>
      </c>
      <c r="R2221" s="11">
        <v>125000000</v>
      </c>
      <c r="S2221" s="11">
        <f>Table1[[#This Row],[Gross Revenue]]-Table1[[#This Row],[Budget]]</f>
        <v>92536138</v>
      </c>
      <c r="T2221" s="10">
        <f>Table1[[#This Row],[Profit]]/Table1[[#This Row],[Budget]]</f>
        <v>0.74028910400000003</v>
      </c>
    </row>
    <row r="2222" spans="1:20" x14ac:dyDescent="0.25">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11">
        <v>132373442</v>
      </c>
      <c r="R2222" s="11">
        <v>90000000</v>
      </c>
      <c r="S2222" s="11">
        <f>Table1[[#This Row],[Gross Revenue]]-Table1[[#This Row],[Budget]]</f>
        <v>42373442</v>
      </c>
      <c r="T2222" s="10">
        <f>Table1[[#This Row],[Profit]]/Table1[[#This Row],[Budget]]</f>
        <v>0.47081602222222224</v>
      </c>
    </row>
    <row r="2223" spans="1:20" x14ac:dyDescent="0.25">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11">
        <v>124732962</v>
      </c>
      <c r="R2223" s="11">
        <v>35000000</v>
      </c>
      <c r="S2223" s="11">
        <f>Table1[[#This Row],[Gross Revenue]]-Table1[[#This Row],[Budget]]</f>
        <v>89732962</v>
      </c>
      <c r="T2223" s="10">
        <f>Table1[[#This Row],[Profit]]/Table1[[#This Row],[Budget]]</f>
        <v>2.5637989142857145</v>
      </c>
    </row>
    <row r="2224" spans="1:20" x14ac:dyDescent="0.25">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11">
        <v>62494975</v>
      </c>
      <c r="R2224" s="11">
        <v>85000000</v>
      </c>
      <c r="S2224" s="11">
        <f>Table1[[#This Row],[Gross Revenue]]-Table1[[#This Row],[Budget]]</f>
        <v>-22505025</v>
      </c>
      <c r="T2224" s="10">
        <f>Table1[[#This Row],[Profit]]/Table1[[#This Row],[Budget]]</f>
        <v>-0.26476499999999997</v>
      </c>
    </row>
    <row r="2225" spans="1:20" x14ac:dyDescent="0.25">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11">
        <v>10139254</v>
      </c>
      <c r="R2225" s="11">
        <v>35000000</v>
      </c>
      <c r="S2225" s="11">
        <f>Table1[[#This Row],[Gross Revenue]]-Table1[[#This Row],[Budget]]</f>
        <v>-24860746</v>
      </c>
      <c r="T2225" s="10">
        <f>Table1[[#This Row],[Profit]]/Table1[[#This Row],[Budget]]</f>
        <v>-0.71030702857142858</v>
      </c>
    </row>
    <row r="2226" spans="1:20" x14ac:dyDescent="0.25">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11">
        <v>1304837</v>
      </c>
      <c r="R2226" s="11">
        <v>32000000</v>
      </c>
      <c r="S2226" s="11">
        <f>Table1[[#This Row],[Gross Revenue]]-Table1[[#This Row],[Budget]]</f>
        <v>-30695163</v>
      </c>
      <c r="T2226" s="10">
        <f>Table1[[#This Row],[Profit]]/Table1[[#This Row],[Budget]]</f>
        <v>-0.95922384375000003</v>
      </c>
    </row>
    <row r="2227" spans="1:20" x14ac:dyDescent="0.25">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11">
        <v>39143839</v>
      </c>
      <c r="R2227" s="11">
        <v>20000000</v>
      </c>
      <c r="S2227" s="11">
        <f>Table1[[#This Row],[Gross Revenue]]-Table1[[#This Row],[Budget]]</f>
        <v>19143839</v>
      </c>
      <c r="T2227" s="10">
        <f>Table1[[#This Row],[Profit]]/Table1[[#This Row],[Budget]]</f>
        <v>0.95719195000000001</v>
      </c>
    </row>
    <row r="2228" spans="1:20" x14ac:dyDescent="0.25">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11">
        <v>41777564</v>
      </c>
      <c r="R2228" s="11">
        <v>15000000</v>
      </c>
      <c r="S2228" s="11">
        <f>Table1[[#This Row],[Gross Revenue]]-Table1[[#This Row],[Budget]]</f>
        <v>26777564</v>
      </c>
      <c r="T2228" s="10">
        <f>Table1[[#This Row],[Profit]]/Table1[[#This Row],[Budget]]</f>
        <v>1.7851709333333334</v>
      </c>
    </row>
    <row r="2229" spans="1:20" x14ac:dyDescent="0.25">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11">
        <v>2706659</v>
      </c>
      <c r="R2229" s="11">
        <v>2000000</v>
      </c>
      <c r="S2229" s="11">
        <f>Table1[[#This Row],[Gross Revenue]]-Table1[[#This Row],[Budget]]</f>
        <v>706659</v>
      </c>
      <c r="T2229" s="10">
        <f>Table1[[#This Row],[Profit]]/Table1[[#This Row],[Budget]]</f>
        <v>0.35332950000000002</v>
      </c>
    </row>
    <row r="2230" spans="1:20" x14ac:dyDescent="0.25">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11">
        <v>7156933</v>
      </c>
      <c r="R2230" s="11">
        <v>25000000</v>
      </c>
      <c r="S2230" s="11">
        <f>Table1[[#This Row],[Gross Revenue]]-Table1[[#This Row],[Budget]]</f>
        <v>-17843067</v>
      </c>
      <c r="T2230" s="10">
        <f>Table1[[#This Row],[Profit]]/Table1[[#This Row],[Budget]]</f>
        <v>-0.71372268000000005</v>
      </c>
    </row>
    <row r="2231" spans="1:20" x14ac:dyDescent="0.25">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11">
        <v>63224849</v>
      </c>
      <c r="R2231" s="11">
        <v>85000000</v>
      </c>
      <c r="S2231" s="11">
        <f>Table1[[#This Row],[Gross Revenue]]-Table1[[#This Row],[Budget]]</f>
        <v>-21775151</v>
      </c>
      <c r="T2231" s="10">
        <f>Table1[[#This Row],[Profit]]/Table1[[#This Row],[Budget]]</f>
        <v>-0.25617824705882353</v>
      </c>
    </row>
    <row r="2232" spans="1:20" x14ac:dyDescent="0.25">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11">
        <v>2201412</v>
      </c>
      <c r="R2232" s="11">
        <v>12215500000</v>
      </c>
      <c r="S2232" s="11">
        <f>Table1[[#This Row],[Gross Revenue]]-Table1[[#This Row],[Budget]]</f>
        <v>-12213298588</v>
      </c>
      <c r="T2232" s="10">
        <f>Table1[[#This Row],[Profit]]/Table1[[#This Row],[Budget]]</f>
        <v>-0.99981978535467231</v>
      </c>
    </row>
    <row r="2233" spans="1:20" x14ac:dyDescent="0.25">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11">
        <v>39825798</v>
      </c>
      <c r="R2233" s="11">
        <v>16000000</v>
      </c>
      <c r="S2233" s="11">
        <f>Table1[[#This Row],[Gross Revenue]]-Table1[[#This Row],[Budget]]</f>
        <v>23825798</v>
      </c>
      <c r="T2233" s="10">
        <f>Table1[[#This Row],[Profit]]/Table1[[#This Row],[Budget]]</f>
        <v>1.4891123749999999</v>
      </c>
    </row>
    <row r="2234" spans="1:20" x14ac:dyDescent="0.25">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11">
        <v>52320979</v>
      </c>
      <c r="R2234" s="11">
        <v>40000000</v>
      </c>
      <c r="S2234" s="11">
        <f>Table1[[#This Row],[Gross Revenue]]-Table1[[#This Row],[Budget]]</f>
        <v>12320979</v>
      </c>
      <c r="T2234" s="10">
        <f>Table1[[#This Row],[Profit]]/Table1[[#This Row],[Budget]]</f>
        <v>0.30802447500000002</v>
      </c>
    </row>
    <row r="2235" spans="1:20" x14ac:dyDescent="0.25">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11">
        <v>17605861</v>
      </c>
      <c r="R2235" s="11">
        <v>6000000</v>
      </c>
      <c r="S2235" s="11">
        <f>Table1[[#This Row],[Gross Revenue]]-Table1[[#This Row],[Budget]]</f>
        <v>11605861</v>
      </c>
      <c r="T2235" s="10">
        <f>Table1[[#This Row],[Profit]]/Table1[[#This Row],[Budget]]</f>
        <v>1.9343101666666667</v>
      </c>
    </row>
    <row r="2236" spans="1:20" x14ac:dyDescent="0.25">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11">
        <v>11284657</v>
      </c>
      <c r="R2236" s="11">
        <v>2000000</v>
      </c>
      <c r="S2236" s="11">
        <f>Table1[[#This Row],[Gross Revenue]]-Table1[[#This Row],[Budget]]</f>
        <v>9284657</v>
      </c>
      <c r="T2236" s="10">
        <f>Table1[[#This Row],[Profit]]/Table1[[#This Row],[Budget]]</f>
        <v>4.6423284999999996</v>
      </c>
    </row>
    <row r="2237" spans="1:20" x14ac:dyDescent="0.25">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11">
        <v>18843314</v>
      </c>
      <c r="R2237" s="11">
        <v>20000000</v>
      </c>
      <c r="S2237" s="11">
        <f>Table1[[#This Row],[Gross Revenue]]-Table1[[#This Row],[Budget]]</f>
        <v>-1156686</v>
      </c>
      <c r="T2237" s="10">
        <f>Table1[[#This Row],[Profit]]/Table1[[#This Row],[Budget]]</f>
        <v>-5.7834299999999998E-2</v>
      </c>
    </row>
    <row r="2238" spans="1:20" x14ac:dyDescent="0.25">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11">
        <v>37617947</v>
      </c>
      <c r="R2238" s="11">
        <v>30000000</v>
      </c>
      <c r="S2238" s="11">
        <f>Table1[[#This Row],[Gross Revenue]]-Table1[[#This Row],[Budget]]</f>
        <v>7617947</v>
      </c>
      <c r="T2238" s="10">
        <f>Table1[[#This Row],[Profit]]/Table1[[#This Row],[Budget]]</f>
        <v>0.25393156666666666</v>
      </c>
    </row>
    <row r="2239" spans="1:20" x14ac:dyDescent="0.25">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11">
        <v>7825820</v>
      </c>
      <c r="R2239" s="11">
        <v>4000000</v>
      </c>
      <c r="S2239" s="11">
        <f>Table1[[#This Row],[Gross Revenue]]-Table1[[#This Row],[Budget]]</f>
        <v>3825820</v>
      </c>
      <c r="T2239" s="10">
        <f>Table1[[#This Row],[Profit]]/Table1[[#This Row],[Budget]]</f>
        <v>0.95645500000000006</v>
      </c>
    </row>
    <row r="2240" spans="1:20" x14ac:dyDescent="0.25">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11">
        <v>8047690</v>
      </c>
      <c r="R2240" s="11">
        <v>19400000</v>
      </c>
      <c r="S2240" s="11">
        <f>Table1[[#This Row],[Gross Revenue]]-Table1[[#This Row],[Budget]]</f>
        <v>-11352310</v>
      </c>
      <c r="T2240" s="10">
        <f>Table1[[#This Row],[Profit]]/Table1[[#This Row],[Budget]]</f>
        <v>-0.58517061855670105</v>
      </c>
    </row>
    <row r="2241" spans="1:20" x14ac:dyDescent="0.25">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11">
        <v>82226474</v>
      </c>
      <c r="R2241" s="11">
        <v>65000000</v>
      </c>
      <c r="S2241" s="11">
        <f>Table1[[#This Row],[Gross Revenue]]-Table1[[#This Row],[Budget]]</f>
        <v>17226474</v>
      </c>
      <c r="T2241" s="10">
        <f>Table1[[#This Row],[Profit]]/Table1[[#This Row],[Budget]]</f>
        <v>0.26502267692307691</v>
      </c>
    </row>
    <row r="2242" spans="1:20" x14ac:dyDescent="0.25">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11">
        <v>53082743</v>
      </c>
      <c r="R2242" s="11">
        <v>40000000</v>
      </c>
      <c r="S2242" s="11">
        <f>Table1[[#This Row],[Gross Revenue]]-Table1[[#This Row],[Budget]]</f>
        <v>13082743</v>
      </c>
      <c r="T2242" s="10">
        <f>Table1[[#This Row],[Profit]]/Table1[[#This Row],[Budget]]</f>
        <v>0.32706857499999997</v>
      </c>
    </row>
    <row r="2243" spans="1:20" x14ac:dyDescent="0.25">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11">
        <v>162586036</v>
      </c>
      <c r="R2243" s="11">
        <v>55000000</v>
      </c>
      <c r="S2243" s="11">
        <f>Table1[[#This Row],[Gross Revenue]]-Table1[[#This Row],[Budget]]</f>
        <v>107586036</v>
      </c>
      <c r="T2243" s="10">
        <f>Table1[[#This Row],[Profit]]/Table1[[#This Row],[Budget]]</f>
        <v>1.9561097454545455</v>
      </c>
    </row>
    <row r="2244" spans="1:20" x14ac:dyDescent="0.25">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11">
        <v>56437947</v>
      </c>
      <c r="R2244" s="11">
        <v>9800000</v>
      </c>
      <c r="S2244" s="11">
        <f>Table1[[#This Row],[Gross Revenue]]-Table1[[#This Row],[Budget]]</f>
        <v>46637947</v>
      </c>
      <c r="T2244" s="10">
        <f>Table1[[#This Row],[Profit]]/Table1[[#This Row],[Budget]]</f>
        <v>4.7589741836734696</v>
      </c>
    </row>
    <row r="2245" spans="1:20" x14ac:dyDescent="0.25">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11">
        <v>36279230</v>
      </c>
      <c r="R2245" s="11">
        <v>60000000</v>
      </c>
      <c r="S2245" s="11">
        <f>Table1[[#This Row],[Gross Revenue]]-Table1[[#This Row],[Budget]]</f>
        <v>-23720770</v>
      </c>
      <c r="T2245" s="10">
        <f>Table1[[#This Row],[Profit]]/Table1[[#This Row],[Budget]]</f>
        <v>-0.39534616666666667</v>
      </c>
    </row>
    <row r="2246" spans="1:20" x14ac:dyDescent="0.25">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11">
        <v>61112916</v>
      </c>
      <c r="R2246" s="11">
        <v>50000000</v>
      </c>
      <c r="S2246" s="11">
        <f>Table1[[#This Row],[Gross Revenue]]-Table1[[#This Row],[Budget]]</f>
        <v>11112916</v>
      </c>
      <c r="T2246" s="10">
        <f>Table1[[#This Row],[Profit]]/Table1[[#This Row],[Budget]]</f>
        <v>0.22225832000000001</v>
      </c>
    </row>
    <row r="2247" spans="1:20" x14ac:dyDescent="0.25">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11">
        <v>39511038</v>
      </c>
      <c r="R2247" s="11">
        <v>16000000</v>
      </c>
      <c r="S2247" s="11">
        <f>Table1[[#This Row],[Gross Revenue]]-Table1[[#This Row],[Budget]]</f>
        <v>23511038</v>
      </c>
      <c r="T2247" s="10">
        <f>Table1[[#This Row],[Profit]]/Table1[[#This Row],[Budget]]</f>
        <v>1.469439875</v>
      </c>
    </row>
    <row r="2248" spans="1:20" x14ac:dyDescent="0.25">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11">
        <v>1111</v>
      </c>
      <c r="R2248" s="11">
        <v>200000</v>
      </c>
      <c r="S2248" s="11">
        <f>Table1[[#This Row],[Gross Revenue]]-Table1[[#This Row],[Budget]]</f>
        <v>-198889</v>
      </c>
      <c r="T2248" s="10">
        <f>Table1[[#This Row],[Profit]]/Table1[[#This Row],[Budget]]</f>
        <v>-0.99444500000000002</v>
      </c>
    </row>
    <row r="2249" spans="1:20" x14ac:dyDescent="0.25">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11">
        <v>327919</v>
      </c>
      <c r="R2249" s="11">
        <v>1500000</v>
      </c>
      <c r="S2249" s="11">
        <f>Table1[[#This Row],[Gross Revenue]]-Table1[[#This Row],[Budget]]</f>
        <v>-1172081</v>
      </c>
      <c r="T2249" s="10">
        <f>Table1[[#This Row],[Profit]]/Table1[[#This Row],[Budget]]</f>
        <v>-0.78138733333333332</v>
      </c>
    </row>
    <row r="2250" spans="1:20" x14ac:dyDescent="0.25">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11">
        <v>978908</v>
      </c>
      <c r="R2250" s="11">
        <v>2400000</v>
      </c>
      <c r="S2250" s="11">
        <f>Table1[[#This Row],[Gross Revenue]]-Table1[[#This Row],[Budget]]</f>
        <v>-1421092</v>
      </c>
      <c r="T2250" s="10">
        <f>Table1[[#This Row],[Profit]]/Table1[[#This Row],[Budget]]</f>
        <v>-0.59212166666666666</v>
      </c>
    </row>
    <row r="2251" spans="1:20" x14ac:dyDescent="0.25">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11">
        <v>18500966</v>
      </c>
      <c r="R2251" s="11">
        <v>30000000</v>
      </c>
      <c r="S2251" s="11">
        <f>Table1[[#This Row],[Gross Revenue]]-Table1[[#This Row],[Budget]]</f>
        <v>-11499034</v>
      </c>
      <c r="T2251" s="10">
        <f>Table1[[#This Row],[Profit]]/Table1[[#This Row],[Budget]]</f>
        <v>-0.38330113333333332</v>
      </c>
    </row>
    <row r="2252" spans="1:20" x14ac:dyDescent="0.25">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11">
        <v>16647384</v>
      </c>
      <c r="R2252" s="11">
        <v>26000000</v>
      </c>
      <c r="S2252" s="11">
        <f>Table1[[#This Row],[Gross Revenue]]-Table1[[#This Row],[Budget]]</f>
        <v>-9352616</v>
      </c>
      <c r="T2252" s="10">
        <f>Table1[[#This Row],[Profit]]/Table1[[#This Row],[Budget]]</f>
        <v>-0.35971599999999998</v>
      </c>
    </row>
    <row r="2253" spans="1:20" x14ac:dyDescent="0.25">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11">
        <v>62318875</v>
      </c>
      <c r="R2253" s="11">
        <v>50000000</v>
      </c>
      <c r="S2253" s="11">
        <f>Table1[[#This Row],[Gross Revenue]]-Table1[[#This Row],[Budget]]</f>
        <v>12318875</v>
      </c>
      <c r="T2253" s="10">
        <f>Table1[[#This Row],[Profit]]/Table1[[#This Row],[Budget]]</f>
        <v>0.2463775</v>
      </c>
    </row>
    <row r="2254" spans="1:20" x14ac:dyDescent="0.25">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11">
        <v>31471430</v>
      </c>
      <c r="R2254" s="11">
        <v>15000000</v>
      </c>
      <c r="S2254" s="11">
        <f>Table1[[#This Row],[Gross Revenue]]-Table1[[#This Row],[Budget]]</f>
        <v>16471430</v>
      </c>
      <c r="T2254" s="10">
        <f>Table1[[#This Row],[Profit]]/Table1[[#This Row],[Budget]]</f>
        <v>1.0980953333333334</v>
      </c>
    </row>
    <row r="2255" spans="1:20" x14ac:dyDescent="0.25">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11">
        <v>118666</v>
      </c>
      <c r="R2255" s="11">
        <v>2500000</v>
      </c>
      <c r="S2255" s="11">
        <f>Table1[[#This Row],[Gross Revenue]]-Table1[[#This Row],[Budget]]</f>
        <v>-2381334</v>
      </c>
      <c r="T2255" s="10">
        <f>Table1[[#This Row],[Profit]]/Table1[[#This Row],[Budget]]</f>
        <v>-0.95253359999999998</v>
      </c>
    </row>
    <row r="2256" spans="1:20" x14ac:dyDescent="0.25">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11">
        <v>43532294</v>
      </c>
      <c r="R2256" s="11">
        <v>65000000</v>
      </c>
      <c r="S2256" s="11">
        <f>Table1[[#This Row],[Gross Revenue]]-Table1[[#This Row],[Budget]]</f>
        <v>-21467706</v>
      </c>
      <c r="T2256" s="10">
        <f>Table1[[#This Row],[Profit]]/Table1[[#This Row],[Budget]]</f>
        <v>-0.33027240000000002</v>
      </c>
    </row>
    <row r="2257" spans="1:20" x14ac:dyDescent="0.25">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11">
        <v>47860214</v>
      </c>
      <c r="R2257" s="11">
        <v>15000000</v>
      </c>
      <c r="S2257" s="11">
        <f>Table1[[#This Row],[Gross Revenue]]-Table1[[#This Row],[Budget]]</f>
        <v>32860214</v>
      </c>
      <c r="T2257" s="10">
        <f>Table1[[#This Row],[Profit]]/Table1[[#This Row],[Budget]]</f>
        <v>2.1906809333333332</v>
      </c>
    </row>
    <row r="2258" spans="1:20" x14ac:dyDescent="0.25">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11">
        <v>1677838</v>
      </c>
      <c r="R2258" s="11">
        <v>1000000</v>
      </c>
      <c r="S2258" s="11">
        <f>Table1[[#This Row],[Gross Revenue]]-Table1[[#This Row],[Budget]]</f>
        <v>677838</v>
      </c>
      <c r="T2258" s="10">
        <f>Table1[[#This Row],[Profit]]/Table1[[#This Row],[Budget]]</f>
        <v>0.67783800000000005</v>
      </c>
    </row>
    <row r="2259" spans="1:20" x14ac:dyDescent="0.25">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11">
        <v>70236496</v>
      </c>
      <c r="R2259" s="11">
        <v>63000000</v>
      </c>
      <c r="S2259" s="11">
        <f>Table1[[#This Row],[Gross Revenue]]-Table1[[#This Row],[Budget]]</f>
        <v>7236496</v>
      </c>
      <c r="T2259" s="10">
        <f>Table1[[#This Row],[Profit]]/Table1[[#This Row],[Budget]]</f>
        <v>0.11486501587301587</v>
      </c>
    </row>
    <row r="2260" spans="1:20" x14ac:dyDescent="0.25">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11">
        <v>104077</v>
      </c>
      <c r="R2260" s="11">
        <v>1000000</v>
      </c>
      <c r="S2260" s="11">
        <f>Table1[[#This Row],[Gross Revenue]]-Table1[[#This Row],[Budget]]</f>
        <v>-895923</v>
      </c>
      <c r="T2260" s="10">
        <f>Table1[[#This Row],[Profit]]/Table1[[#This Row],[Budget]]</f>
        <v>-0.89592300000000002</v>
      </c>
    </row>
    <row r="2261" spans="1:20" x14ac:dyDescent="0.25">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11">
        <v>234360014</v>
      </c>
      <c r="R2261" s="11">
        <v>210000000</v>
      </c>
      <c r="S2261" s="11">
        <f>Table1[[#This Row],[Gross Revenue]]-Table1[[#This Row],[Budget]]</f>
        <v>24360014</v>
      </c>
      <c r="T2261" s="10">
        <f>Table1[[#This Row],[Profit]]/Table1[[#This Row],[Budget]]</f>
        <v>0.11600006666666667</v>
      </c>
    </row>
    <row r="2262" spans="1:20" x14ac:dyDescent="0.25">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11">
        <v>75604320</v>
      </c>
      <c r="R2262" s="11">
        <v>54000000</v>
      </c>
      <c r="S2262" s="11">
        <f>Table1[[#This Row],[Gross Revenue]]-Table1[[#This Row],[Budget]]</f>
        <v>21604320</v>
      </c>
      <c r="T2262" s="10">
        <f>Table1[[#This Row],[Profit]]/Table1[[#This Row],[Budget]]</f>
        <v>0.40007999999999999</v>
      </c>
    </row>
    <row r="2263" spans="1:20" x14ac:dyDescent="0.25">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11">
        <v>11631245</v>
      </c>
      <c r="R2263" s="11">
        <v>35000000</v>
      </c>
      <c r="S2263" s="11">
        <f>Table1[[#This Row],[Gross Revenue]]-Table1[[#This Row],[Budget]]</f>
        <v>-23368755</v>
      </c>
      <c r="T2263" s="10">
        <f>Table1[[#This Row],[Profit]]/Table1[[#This Row],[Budget]]</f>
        <v>-0.66767871428571424</v>
      </c>
    </row>
    <row r="2264" spans="1:20" x14ac:dyDescent="0.25">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11">
        <v>71975611</v>
      </c>
      <c r="R2264" s="11">
        <v>25000000</v>
      </c>
      <c r="S2264" s="11">
        <f>Table1[[#This Row],[Gross Revenue]]-Table1[[#This Row],[Budget]]</f>
        <v>46975611</v>
      </c>
      <c r="T2264" s="10">
        <f>Table1[[#This Row],[Profit]]/Table1[[#This Row],[Budget]]</f>
        <v>1.87902444</v>
      </c>
    </row>
    <row r="2265" spans="1:20" x14ac:dyDescent="0.25">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11">
        <v>28637507</v>
      </c>
      <c r="R2265" s="11">
        <v>15000000</v>
      </c>
      <c r="S2265" s="11">
        <f>Table1[[#This Row],[Gross Revenue]]-Table1[[#This Row],[Budget]]</f>
        <v>13637507</v>
      </c>
      <c r="T2265" s="10">
        <f>Table1[[#This Row],[Profit]]/Table1[[#This Row],[Budget]]</f>
        <v>0.90916713333333332</v>
      </c>
    </row>
    <row r="2266" spans="1:20" x14ac:dyDescent="0.25">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11">
        <v>53574088</v>
      </c>
      <c r="R2266" s="11">
        <v>55000000</v>
      </c>
      <c r="S2266" s="11">
        <f>Table1[[#This Row],[Gross Revenue]]-Table1[[#This Row],[Budget]]</f>
        <v>-1425912</v>
      </c>
      <c r="T2266" s="10">
        <f>Table1[[#This Row],[Profit]]/Table1[[#This Row],[Budget]]</f>
        <v>-2.5925672727272728E-2</v>
      </c>
    </row>
    <row r="2267" spans="1:20" x14ac:dyDescent="0.25">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11">
        <v>39568996</v>
      </c>
      <c r="R2267" s="11">
        <v>32000000</v>
      </c>
      <c r="S2267" s="11">
        <f>Table1[[#This Row],[Gross Revenue]]-Table1[[#This Row],[Budget]]</f>
        <v>7568996</v>
      </c>
      <c r="T2267" s="10">
        <f>Table1[[#This Row],[Profit]]/Table1[[#This Row],[Budget]]</f>
        <v>0.23653112500000001</v>
      </c>
    </row>
    <row r="2268" spans="1:20" x14ac:dyDescent="0.25">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11">
        <v>1185783</v>
      </c>
      <c r="R2268" s="11">
        <v>590000</v>
      </c>
      <c r="S2268" s="11">
        <f>Table1[[#This Row],[Gross Revenue]]-Table1[[#This Row],[Budget]]</f>
        <v>595783</v>
      </c>
      <c r="T2268" s="10">
        <f>Table1[[#This Row],[Profit]]/Table1[[#This Row],[Budget]]</f>
        <v>1.0098016949152542</v>
      </c>
    </row>
    <row r="2269" spans="1:20" x14ac:dyDescent="0.25">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11">
        <v>16930884</v>
      </c>
      <c r="R2269" s="11">
        <v>30000000</v>
      </c>
      <c r="S2269" s="11">
        <f>Table1[[#This Row],[Gross Revenue]]-Table1[[#This Row],[Budget]]</f>
        <v>-13069116</v>
      </c>
      <c r="T2269" s="10">
        <f>Table1[[#This Row],[Profit]]/Table1[[#This Row],[Budget]]</f>
        <v>-0.4356372</v>
      </c>
    </row>
    <row r="2270" spans="1:20" x14ac:dyDescent="0.25">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11">
        <v>9172810</v>
      </c>
      <c r="R2270" s="11">
        <v>16000000</v>
      </c>
      <c r="S2270" s="11">
        <f>Table1[[#This Row],[Gross Revenue]]-Table1[[#This Row],[Budget]]</f>
        <v>-6827190</v>
      </c>
      <c r="T2270" s="10">
        <f>Table1[[#This Row],[Profit]]/Table1[[#This Row],[Budget]]</f>
        <v>-0.42669937499999999</v>
      </c>
    </row>
    <row r="2271" spans="1:20" x14ac:dyDescent="0.25">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11">
        <v>24343673</v>
      </c>
      <c r="R2271" s="11">
        <v>45000000</v>
      </c>
      <c r="S2271" s="11">
        <f>Table1[[#This Row],[Gross Revenue]]-Table1[[#This Row],[Budget]]</f>
        <v>-20656327</v>
      </c>
      <c r="T2271" s="10">
        <f>Table1[[#This Row],[Profit]]/Table1[[#This Row],[Budget]]</f>
        <v>-0.45902948888888889</v>
      </c>
    </row>
    <row r="2272" spans="1:20" x14ac:dyDescent="0.25">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11">
        <v>41797066</v>
      </c>
      <c r="R2272" s="11">
        <v>40000000</v>
      </c>
      <c r="S2272" s="11">
        <f>Table1[[#This Row],[Gross Revenue]]-Table1[[#This Row],[Budget]]</f>
        <v>1797066</v>
      </c>
      <c r="T2272" s="10">
        <f>Table1[[#This Row],[Profit]]/Table1[[#This Row],[Budget]]</f>
        <v>4.4926649999999999E-2</v>
      </c>
    </row>
    <row r="2273" spans="1:20" x14ac:dyDescent="0.25">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11">
        <v>217326336</v>
      </c>
      <c r="R2273" s="11">
        <v>60000000</v>
      </c>
      <c r="S2273" s="11">
        <f>Table1[[#This Row],[Gross Revenue]]-Table1[[#This Row],[Budget]]</f>
        <v>157326336</v>
      </c>
      <c r="T2273" s="10">
        <f>Table1[[#This Row],[Profit]]/Table1[[#This Row],[Budget]]</f>
        <v>2.6221055999999998</v>
      </c>
    </row>
    <row r="2274" spans="1:20" x14ac:dyDescent="0.25">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11">
        <v>130127620</v>
      </c>
      <c r="R2274" s="11">
        <v>100000000</v>
      </c>
      <c r="S2274" s="11">
        <f>Table1[[#This Row],[Gross Revenue]]-Table1[[#This Row],[Budget]]</f>
        <v>30127620</v>
      </c>
      <c r="T2274" s="10">
        <f>Table1[[#This Row],[Profit]]/Table1[[#This Row],[Budget]]</f>
        <v>0.30127619999999999</v>
      </c>
    </row>
    <row r="2275" spans="1:20" x14ac:dyDescent="0.25">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11">
        <v>5518918</v>
      </c>
      <c r="R2275" s="11">
        <v>750000</v>
      </c>
      <c r="S2275" s="11">
        <f>Table1[[#This Row],[Gross Revenue]]-Table1[[#This Row],[Budget]]</f>
        <v>4768918</v>
      </c>
      <c r="T2275" s="10">
        <f>Table1[[#This Row],[Profit]]/Table1[[#This Row],[Budget]]</f>
        <v>6.3585573333333336</v>
      </c>
    </row>
    <row r="2276" spans="1:20" x14ac:dyDescent="0.25">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11">
        <v>23616</v>
      </c>
      <c r="R2276" s="11">
        <v>600000</v>
      </c>
      <c r="S2276" s="11">
        <f>Table1[[#This Row],[Gross Revenue]]-Table1[[#This Row],[Budget]]</f>
        <v>-576384</v>
      </c>
      <c r="T2276" s="10">
        <f>Table1[[#This Row],[Profit]]/Table1[[#This Row],[Budget]]</f>
        <v>-0.96064000000000005</v>
      </c>
    </row>
    <row r="2277" spans="1:20" x14ac:dyDescent="0.25">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11">
        <v>50921738</v>
      </c>
      <c r="R2277" s="11">
        <v>30000000</v>
      </c>
      <c r="S2277" s="11">
        <f>Table1[[#This Row],[Gross Revenue]]-Table1[[#This Row],[Budget]]</f>
        <v>20921738</v>
      </c>
      <c r="T2277" s="10">
        <f>Table1[[#This Row],[Profit]]/Table1[[#This Row],[Budget]]</f>
        <v>0.69739126666666662</v>
      </c>
    </row>
    <row r="2278" spans="1:20" x14ac:dyDescent="0.25">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11">
        <v>31655091</v>
      </c>
      <c r="R2278" s="11">
        <v>30000000</v>
      </c>
      <c r="S2278" s="11">
        <f>Table1[[#This Row],[Gross Revenue]]-Table1[[#This Row],[Budget]]</f>
        <v>1655091</v>
      </c>
      <c r="T2278" s="10">
        <f>Table1[[#This Row],[Profit]]/Table1[[#This Row],[Budget]]</f>
        <v>5.5169700000000002E-2</v>
      </c>
    </row>
    <row r="2279" spans="1:20" x14ac:dyDescent="0.25">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11">
        <v>14373825</v>
      </c>
      <c r="R2279" s="11">
        <v>8600000</v>
      </c>
      <c r="S2279" s="11">
        <f>Table1[[#This Row],[Gross Revenue]]-Table1[[#This Row],[Budget]]</f>
        <v>5773825</v>
      </c>
      <c r="T2279" s="10">
        <f>Table1[[#This Row],[Profit]]/Table1[[#This Row],[Budget]]</f>
        <v>0.67137500000000006</v>
      </c>
    </row>
    <row r="2280" spans="1:20" x14ac:dyDescent="0.25">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11">
        <v>18663911</v>
      </c>
      <c r="R2280" s="11">
        <v>16500000</v>
      </c>
      <c r="S2280" s="11">
        <f>Table1[[#This Row],[Gross Revenue]]-Table1[[#This Row],[Budget]]</f>
        <v>2163911</v>
      </c>
      <c r="T2280" s="10">
        <f>Table1[[#This Row],[Profit]]/Table1[[#This Row],[Budget]]</f>
        <v>0.13114612121212121</v>
      </c>
    </row>
    <row r="2281" spans="1:20" x14ac:dyDescent="0.25">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11">
        <v>126597121</v>
      </c>
      <c r="R2281" s="11">
        <v>150000000</v>
      </c>
      <c r="S2281" s="11">
        <f>Table1[[#This Row],[Gross Revenue]]-Table1[[#This Row],[Budget]]</f>
        <v>-23402879</v>
      </c>
      <c r="T2281" s="10">
        <f>Table1[[#This Row],[Profit]]/Table1[[#This Row],[Budget]]</f>
        <v>-0.15601919333333333</v>
      </c>
    </row>
    <row r="2282" spans="1:20" x14ac:dyDescent="0.25">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11">
        <v>82161969</v>
      </c>
      <c r="R2282" s="11">
        <v>150000000</v>
      </c>
      <c r="S2282" s="11">
        <f>Table1[[#This Row],[Gross Revenue]]-Table1[[#This Row],[Budget]]</f>
        <v>-67838031</v>
      </c>
      <c r="T2282" s="10">
        <f>Table1[[#This Row],[Profit]]/Table1[[#This Row],[Budget]]</f>
        <v>-0.45225354000000001</v>
      </c>
    </row>
    <row r="2283" spans="1:20" x14ac:dyDescent="0.25">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11">
        <v>118153533</v>
      </c>
      <c r="R2283" s="11">
        <v>61000000</v>
      </c>
      <c r="S2283" s="11">
        <f>Table1[[#This Row],[Gross Revenue]]-Table1[[#This Row],[Budget]]</f>
        <v>57153533</v>
      </c>
      <c r="T2283" s="10">
        <f>Table1[[#This Row],[Profit]]/Table1[[#This Row],[Budget]]</f>
        <v>0.93694316393442623</v>
      </c>
    </row>
    <row r="2284" spans="1:20" x14ac:dyDescent="0.25">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11">
        <v>5561</v>
      </c>
      <c r="R2284" s="11">
        <v>10000000</v>
      </c>
      <c r="S2284" s="11">
        <f>Table1[[#This Row],[Gross Revenue]]-Table1[[#This Row],[Budget]]</f>
        <v>-9994439</v>
      </c>
      <c r="T2284" s="10">
        <f>Table1[[#This Row],[Profit]]/Table1[[#This Row],[Budget]]</f>
        <v>-0.99944390000000005</v>
      </c>
    </row>
    <row r="2285" spans="1:20" x14ac:dyDescent="0.25">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11">
        <v>82234139</v>
      </c>
      <c r="R2285" s="11">
        <v>17000000</v>
      </c>
      <c r="S2285" s="11">
        <f>Table1[[#This Row],[Gross Revenue]]-Table1[[#This Row],[Budget]]</f>
        <v>65234139</v>
      </c>
      <c r="T2285" s="10">
        <f>Table1[[#This Row],[Profit]]/Table1[[#This Row],[Budget]]</f>
        <v>3.8373022941176469</v>
      </c>
    </row>
    <row r="2286" spans="1:20" x14ac:dyDescent="0.25">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11">
        <v>398420</v>
      </c>
      <c r="R2286" s="11">
        <v>8000000</v>
      </c>
      <c r="S2286" s="11">
        <f>Table1[[#This Row],[Gross Revenue]]-Table1[[#This Row],[Budget]]</f>
        <v>-7601580</v>
      </c>
      <c r="T2286" s="10">
        <f>Table1[[#This Row],[Profit]]/Table1[[#This Row],[Budget]]</f>
        <v>-0.95019750000000003</v>
      </c>
    </row>
    <row r="2287" spans="1:20" x14ac:dyDescent="0.25">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11">
        <v>1060591</v>
      </c>
      <c r="R2287" s="11">
        <v>1300000</v>
      </c>
      <c r="S2287" s="11">
        <f>Table1[[#This Row],[Gross Revenue]]-Table1[[#This Row],[Budget]]</f>
        <v>-239409</v>
      </c>
      <c r="T2287" s="10">
        <f>Table1[[#This Row],[Profit]]/Table1[[#This Row],[Budget]]</f>
        <v>-0.18416076923076924</v>
      </c>
    </row>
    <row r="2288" spans="1:20" x14ac:dyDescent="0.25">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11">
        <v>7826</v>
      </c>
      <c r="R2288" s="11">
        <v>1200000</v>
      </c>
      <c r="S2288" s="11">
        <f>Table1[[#This Row],[Gross Revenue]]-Table1[[#This Row],[Budget]]</f>
        <v>-1192174</v>
      </c>
      <c r="T2288" s="10">
        <f>Table1[[#This Row],[Profit]]/Table1[[#This Row],[Budget]]</f>
        <v>-0.99347833333333335</v>
      </c>
    </row>
    <row r="2289" spans="1:20" x14ac:dyDescent="0.25">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11">
        <v>3950294</v>
      </c>
      <c r="R2289" s="11">
        <v>12000000</v>
      </c>
      <c r="S2289" s="11">
        <f>Table1[[#This Row],[Gross Revenue]]-Table1[[#This Row],[Budget]]</f>
        <v>-8049706</v>
      </c>
      <c r="T2289" s="10">
        <f>Table1[[#This Row],[Profit]]/Table1[[#This Row],[Budget]]</f>
        <v>-0.6708088333333333</v>
      </c>
    </row>
    <row r="2290" spans="1:20" x14ac:dyDescent="0.25">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11">
        <v>66636385</v>
      </c>
      <c r="R2290" s="11">
        <v>75000000</v>
      </c>
      <c r="S2290" s="11">
        <f>Table1[[#This Row],[Gross Revenue]]-Table1[[#This Row],[Budget]]</f>
        <v>-8363615</v>
      </c>
      <c r="T2290" s="10">
        <f>Table1[[#This Row],[Profit]]/Table1[[#This Row],[Budget]]</f>
        <v>-0.11151486666666667</v>
      </c>
    </row>
    <row r="2291" spans="1:20" x14ac:dyDescent="0.25">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11">
        <v>8104069</v>
      </c>
      <c r="R2291" s="11">
        <v>20000000</v>
      </c>
      <c r="S2291" s="11">
        <f>Table1[[#This Row],[Gross Revenue]]-Table1[[#This Row],[Budget]]</f>
        <v>-11895931</v>
      </c>
      <c r="T2291" s="10">
        <f>Table1[[#This Row],[Profit]]/Table1[[#This Row],[Budget]]</f>
        <v>-0.59479654999999998</v>
      </c>
    </row>
    <row r="2292" spans="1:20" x14ac:dyDescent="0.25">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11">
        <v>871577</v>
      </c>
      <c r="R2292" s="11">
        <v>4500000</v>
      </c>
      <c r="S2292" s="11">
        <f>Table1[[#This Row],[Gross Revenue]]-Table1[[#This Row],[Budget]]</f>
        <v>-3628423</v>
      </c>
      <c r="T2292" s="10">
        <f>Table1[[#This Row],[Profit]]/Table1[[#This Row],[Budget]]</f>
        <v>-0.80631622222222221</v>
      </c>
    </row>
    <row r="2293" spans="1:20" x14ac:dyDescent="0.25">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11">
        <v>13235267</v>
      </c>
      <c r="R2293" s="11">
        <v>6000000</v>
      </c>
      <c r="S2293" s="11">
        <f>Table1[[#This Row],[Gross Revenue]]-Table1[[#This Row],[Budget]]</f>
        <v>7235267</v>
      </c>
      <c r="T2293" s="10">
        <f>Table1[[#This Row],[Profit]]/Table1[[#This Row],[Budget]]</f>
        <v>1.2058778333333333</v>
      </c>
    </row>
    <row r="2294" spans="1:20" x14ac:dyDescent="0.25">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11">
        <v>8579684</v>
      </c>
      <c r="R2294" s="11">
        <v>9000000</v>
      </c>
      <c r="S2294" s="11">
        <f>Table1[[#This Row],[Gross Revenue]]-Table1[[#This Row],[Budget]]</f>
        <v>-420316</v>
      </c>
      <c r="T2294" s="10">
        <f>Table1[[#This Row],[Profit]]/Table1[[#This Row],[Budget]]</f>
        <v>-4.670177777777778E-2</v>
      </c>
    </row>
    <row r="2295" spans="1:20" x14ac:dyDescent="0.25">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11">
        <v>9525276</v>
      </c>
      <c r="R2295" s="11">
        <v>20000000</v>
      </c>
      <c r="S2295" s="11">
        <f>Table1[[#This Row],[Gross Revenue]]-Table1[[#This Row],[Budget]]</f>
        <v>-10474724</v>
      </c>
      <c r="T2295" s="10">
        <f>Table1[[#This Row],[Profit]]/Table1[[#This Row],[Budget]]</f>
        <v>-0.52373619999999999</v>
      </c>
    </row>
    <row r="2296" spans="1:20" x14ac:dyDescent="0.25">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11">
        <v>952620</v>
      </c>
      <c r="R2296" s="11">
        <v>2000000</v>
      </c>
      <c r="S2296" s="11">
        <f>Table1[[#This Row],[Gross Revenue]]-Table1[[#This Row],[Budget]]</f>
        <v>-1047380</v>
      </c>
      <c r="T2296" s="10">
        <f>Table1[[#This Row],[Profit]]/Table1[[#This Row],[Budget]]</f>
        <v>-0.52368999999999999</v>
      </c>
    </row>
    <row r="2297" spans="1:20" x14ac:dyDescent="0.25">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11">
        <v>80050171</v>
      </c>
      <c r="R2297" s="11">
        <v>20000000</v>
      </c>
      <c r="S2297" s="11">
        <f>Table1[[#This Row],[Gross Revenue]]-Table1[[#This Row],[Budget]]</f>
        <v>60050171</v>
      </c>
      <c r="T2297" s="10">
        <f>Table1[[#This Row],[Profit]]/Table1[[#This Row],[Budget]]</f>
        <v>3.0025085499999999</v>
      </c>
    </row>
    <row r="2298" spans="1:20" x14ac:dyDescent="0.25">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11">
        <v>10956379</v>
      </c>
      <c r="R2298" s="11">
        <v>35000000</v>
      </c>
      <c r="S2298" s="11">
        <f>Table1[[#This Row],[Gross Revenue]]-Table1[[#This Row],[Budget]]</f>
        <v>-24043621</v>
      </c>
      <c r="T2298" s="10">
        <f>Table1[[#This Row],[Profit]]/Table1[[#This Row],[Budget]]</f>
        <v>-0.68696060000000003</v>
      </c>
    </row>
    <row r="2299" spans="1:20" x14ac:dyDescent="0.25">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11">
        <v>17114882</v>
      </c>
      <c r="R2299" s="11">
        <v>25000000</v>
      </c>
      <c r="S2299" s="11">
        <f>Table1[[#This Row],[Gross Revenue]]-Table1[[#This Row],[Budget]]</f>
        <v>-7885118</v>
      </c>
      <c r="T2299" s="10">
        <f>Table1[[#This Row],[Profit]]/Table1[[#This Row],[Budget]]</f>
        <v>-0.31540472000000003</v>
      </c>
    </row>
    <row r="2300" spans="1:20" x14ac:dyDescent="0.25">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11">
        <v>8060</v>
      </c>
      <c r="R2300" s="11">
        <v>4000000</v>
      </c>
      <c r="S2300" s="11">
        <f>Table1[[#This Row],[Gross Revenue]]-Table1[[#This Row],[Budget]]</f>
        <v>-3991940</v>
      </c>
      <c r="T2300" s="10">
        <f>Table1[[#This Row],[Profit]]/Table1[[#This Row],[Budget]]</f>
        <v>-0.99798500000000001</v>
      </c>
    </row>
    <row r="2301" spans="1:20" x14ac:dyDescent="0.25">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11">
        <v>16264475</v>
      </c>
      <c r="R2301" s="11">
        <v>55000000</v>
      </c>
      <c r="S2301" s="11">
        <f>Table1[[#This Row],[Gross Revenue]]-Table1[[#This Row],[Budget]]</f>
        <v>-38735525</v>
      </c>
      <c r="T2301" s="10">
        <f>Table1[[#This Row],[Profit]]/Table1[[#This Row],[Budget]]</f>
        <v>-0.70428227272727273</v>
      </c>
    </row>
    <row r="2302" spans="1:20" x14ac:dyDescent="0.25">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11">
        <v>127706877</v>
      </c>
      <c r="R2302" s="11">
        <v>85000000</v>
      </c>
      <c r="S2302" s="11">
        <f>Table1[[#This Row],[Gross Revenue]]-Table1[[#This Row],[Budget]]</f>
        <v>42706877</v>
      </c>
      <c r="T2302" s="10">
        <f>Table1[[#This Row],[Profit]]/Table1[[#This Row],[Budget]]</f>
        <v>0.50243384705882355</v>
      </c>
    </row>
    <row r="2303" spans="1:20" x14ac:dyDescent="0.25">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11">
        <v>39737645</v>
      </c>
      <c r="R2303" s="11">
        <v>20000000</v>
      </c>
      <c r="S2303" s="11">
        <f>Table1[[#This Row],[Gross Revenue]]-Table1[[#This Row],[Budget]]</f>
        <v>19737645</v>
      </c>
      <c r="T2303" s="10">
        <f>Table1[[#This Row],[Profit]]/Table1[[#This Row],[Budget]]</f>
        <v>0.98688224999999996</v>
      </c>
    </row>
    <row r="2304" spans="1:20" x14ac:dyDescent="0.25">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11">
        <v>100289690</v>
      </c>
      <c r="R2304" s="11">
        <v>175000000</v>
      </c>
      <c r="S2304" s="11">
        <f>Table1[[#This Row],[Gross Revenue]]-Table1[[#This Row],[Budget]]</f>
        <v>-74710310</v>
      </c>
      <c r="T2304" s="10">
        <f>Table1[[#This Row],[Profit]]/Table1[[#This Row],[Budget]]</f>
        <v>-0.42691605714285713</v>
      </c>
    </row>
    <row r="2305" spans="1:20" x14ac:dyDescent="0.25">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11">
        <v>131920333</v>
      </c>
      <c r="R2305" s="11">
        <v>130000000</v>
      </c>
      <c r="S2305" s="11">
        <f>Table1[[#This Row],[Gross Revenue]]-Table1[[#This Row],[Budget]]</f>
        <v>1920333</v>
      </c>
      <c r="T2305" s="10">
        <f>Table1[[#This Row],[Profit]]/Table1[[#This Row],[Budget]]</f>
        <v>1.4771792307692308E-2</v>
      </c>
    </row>
    <row r="2306" spans="1:20" x14ac:dyDescent="0.25">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11">
        <v>52850</v>
      </c>
      <c r="R2306" s="11">
        <v>500000</v>
      </c>
      <c r="S2306" s="11">
        <f>Table1[[#This Row],[Gross Revenue]]-Table1[[#This Row],[Budget]]</f>
        <v>-447150</v>
      </c>
      <c r="T2306" s="10">
        <f>Table1[[#This Row],[Profit]]/Table1[[#This Row],[Budget]]</f>
        <v>-0.89429999999999998</v>
      </c>
    </row>
    <row r="2307" spans="1:20" x14ac:dyDescent="0.25">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11">
        <v>36581633</v>
      </c>
      <c r="R2307" s="11">
        <v>21000000</v>
      </c>
      <c r="S2307" s="11">
        <f>Table1[[#This Row],[Gross Revenue]]-Table1[[#This Row],[Budget]]</f>
        <v>15581633</v>
      </c>
      <c r="T2307" s="10">
        <f>Table1[[#This Row],[Profit]]/Table1[[#This Row],[Budget]]</f>
        <v>0.74198252380952379</v>
      </c>
    </row>
    <row r="2308" spans="1:20" x14ac:dyDescent="0.25">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11">
        <v>1294640</v>
      </c>
      <c r="R2308" s="11">
        <v>15000000</v>
      </c>
      <c r="S2308" s="11">
        <f>Table1[[#This Row],[Gross Revenue]]-Table1[[#This Row],[Budget]]</f>
        <v>-13705360</v>
      </c>
      <c r="T2308" s="10">
        <f>Table1[[#This Row],[Profit]]/Table1[[#This Row],[Budget]]</f>
        <v>-0.91369066666666665</v>
      </c>
    </row>
    <row r="2309" spans="1:20" x14ac:dyDescent="0.25">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11">
        <v>18882880</v>
      </c>
      <c r="R2309" s="11">
        <v>20000000</v>
      </c>
      <c r="S2309" s="11">
        <f>Table1[[#This Row],[Gross Revenue]]-Table1[[#This Row],[Budget]]</f>
        <v>-1117120</v>
      </c>
      <c r="T2309" s="10">
        <f>Table1[[#This Row],[Profit]]/Table1[[#This Row],[Budget]]</f>
        <v>-5.5856000000000003E-2</v>
      </c>
    </row>
    <row r="2310" spans="1:20" x14ac:dyDescent="0.25">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11">
        <v>115802596</v>
      </c>
      <c r="R2310" s="11">
        <v>110000000</v>
      </c>
      <c r="S2310" s="11">
        <f>Table1[[#This Row],[Gross Revenue]]-Table1[[#This Row],[Budget]]</f>
        <v>5802596</v>
      </c>
      <c r="T2310" s="10">
        <f>Table1[[#This Row],[Profit]]/Table1[[#This Row],[Budget]]</f>
        <v>5.2750872727272725E-2</v>
      </c>
    </row>
    <row r="2311" spans="1:20" x14ac:dyDescent="0.25">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11">
        <v>35000629</v>
      </c>
      <c r="R2311" s="11">
        <v>25000000</v>
      </c>
      <c r="S2311" s="11">
        <f>Table1[[#This Row],[Gross Revenue]]-Table1[[#This Row],[Budget]]</f>
        <v>10000629</v>
      </c>
      <c r="T2311" s="10">
        <f>Table1[[#This Row],[Profit]]/Table1[[#This Row],[Budget]]</f>
        <v>0.40002515999999999</v>
      </c>
    </row>
    <row r="2312" spans="1:20" x14ac:dyDescent="0.25">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11">
        <v>2955039</v>
      </c>
      <c r="R2312" s="11">
        <v>9000000</v>
      </c>
      <c r="S2312" s="11">
        <f>Table1[[#This Row],[Gross Revenue]]-Table1[[#This Row],[Budget]]</f>
        <v>-6044961</v>
      </c>
      <c r="T2312" s="10">
        <f>Table1[[#This Row],[Profit]]/Table1[[#This Row],[Budget]]</f>
        <v>-0.67166233333333336</v>
      </c>
    </row>
    <row r="2313" spans="1:20" x14ac:dyDescent="0.25">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11">
        <v>25031037</v>
      </c>
      <c r="R2313" s="11">
        <v>53000000</v>
      </c>
      <c r="S2313" s="11">
        <f>Table1[[#This Row],[Gross Revenue]]-Table1[[#This Row],[Budget]]</f>
        <v>-27968963</v>
      </c>
      <c r="T2313" s="10">
        <f>Table1[[#This Row],[Profit]]/Table1[[#This Row],[Budget]]</f>
        <v>-0.52771628301886797</v>
      </c>
    </row>
    <row r="2314" spans="1:20" x14ac:dyDescent="0.25">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11">
        <v>118823091</v>
      </c>
      <c r="R2314" s="11">
        <v>75000000</v>
      </c>
      <c r="S2314" s="11">
        <f>Table1[[#This Row],[Gross Revenue]]-Table1[[#This Row],[Budget]]</f>
        <v>43823091</v>
      </c>
      <c r="T2314" s="10">
        <f>Table1[[#This Row],[Profit]]/Table1[[#This Row],[Budget]]</f>
        <v>0.58430788</v>
      </c>
    </row>
    <row r="2315" spans="1:20" x14ac:dyDescent="0.25">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11">
        <v>27667947</v>
      </c>
      <c r="R2315" s="11">
        <v>50000000</v>
      </c>
      <c r="S2315" s="11">
        <f>Table1[[#This Row],[Gross Revenue]]-Table1[[#This Row],[Budget]]</f>
        <v>-22332053</v>
      </c>
      <c r="T2315" s="10">
        <f>Table1[[#This Row],[Profit]]/Table1[[#This Row],[Budget]]</f>
        <v>-0.44664105999999998</v>
      </c>
    </row>
    <row r="2316" spans="1:20" x14ac:dyDescent="0.25">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11">
        <v>292000866</v>
      </c>
      <c r="R2316" s="11">
        <v>150000000</v>
      </c>
      <c r="S2316" s="11">
        <f>Table1[[#This Row],[Gross Revenue]]-Table1[[#This Row],[Budget]]</f>
        <v>142000866</v>
      </c>
      <c r="T2316" s="10">
        <f>Table1[[#This Row],[Profit]]/Table1[[#This Row],[Budget]]</f>
        <v>0.94667243999999995</v>
      </c>
    </row>
    <row r="2317" spans="1:20" x14ac:dyDescent="0.25">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11">
        <v>39687528</v>
      </c>
      <c r="R2317" s="11">
        <v>24000000</v>
      </c>
      <c r="S2317" s="11">
        <f>Table1[[#This Row],[Gross Revenue]]-Table1[[#This Row],[Budget]]</f>
        <v>15687528</v>
      </c>
      <c r="T2317" s="10">
        <f>Table1[[#This Row],[Profit]]/Table1[[#This Row],[Budget]]</f>
        <v>0.65364699999999998</v>
      </c>
    </row>
    <row r="2318" spans="1:20" x14ac:dyDescent="0.25">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11">
        <v>17544812</v>
      </c>
      <c r="R2318" s="11">
        <v>10000000</v>
      </c>
      <c r="S2318" s="11">
        <f>Table1[[#This Row],[Gross Revenue]]-Table1[[#This Row],[Budget]]</f>
        <v>7544812</v>
      </c>
      <c r="T2318" s="10">
        <f>Table1[[#This Row],[Profit]]/Table1[[#This Row],[Budget]]</f>
        <v>0.75448119999999996</v>
      </c>
    </row>
    <row r="2319" spans="1:20" x14ac:dyDescent="0.25">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11">
        <v>23618786</v>
      </c>
      <c r="R2319" s="11">
        <v>8000000</v>
      </c>
      <c r="S2319" s="11">
        <f>Table1[[#This Row],[Gross Revenue]]-Table1[[#This Row],[Budget]]</f>
        <v>15618786</v>
      </c>
      <c r="T2319" s="10">
        <f>Table1[[#This Row],[Profit]]/Table1[[#This Row],[Budget]]</f>
        <v>1.95234825</v>
      </c>
    </row>
    <row r="2320" spans="1:20" x14ac:dyDescent="0.25">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11">
        <v>256386216</v>
      </c>
      <c r="R2320" s="11">
        <v>150000000</v>
      </c>
      <c r="S2320" s="11">
        <f>Table1[[#This Row],[Gross Revenue]]-Table1[[#This Row],[Budget]]</f>
        <v>106386216</v>
      </c>
      <c r="T2320" s="10">
        <f>Table1[[#This Row],[Profit]]/Table1[[#This Row],[Budget]]</f>
        <v>0.70924144</v>
      </c>
    </row>
    <row r="2321" spans="1:20" x14ac:dyDescent="0.25">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11">
        <v>4001121</v>
      </c>
      <c r="R2321" s="11">
        <v>20000000</v>
      </c>
      <c r="S2321" s="11">
        <f>Table1[[#This Row],[Gross Revenue]]-Table1[[#This Row],[Budget]]</f>
        <v>-15998879</v>
      </c>
      <c r="T2321" s="10">
        <f>Table1[[#This Row],[Profit]]/Table1[[#This Row],[Budget]]</f>
        <v>-0.79994394999999996</v>
      </c>
    </row>
    <row r="2322" spans="1:20" x14ac:dyDescent="0.25">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11">
        <v>11043445</v>
      </c>
      <c r="R2322" s="11">
        <v>10000000</v>
      </c>
      <c r="S2322" s="11">
        <f>Table1[[#This Row],[Gross Revenue]]-Table1[[#This Row],[Budget]]</f>
        <v>1043445</v>
      </c>
      <c r="T2322" s="10">
        <f>Table1[[#This Row],[Profit]]/Table1[[#This Row],[Budget]]</f>
        <v>0.10434450000000001</v>
      </c>
    </row>
    <row r="2323" spans="1:20" x14ac:dyDescent="0.25">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11">
        <v>4535117</v>
      </c>
      <c r="R2323" s="11">
        <v>60000000</v>
      </c>
      <c r="S2323" s="11">
        <f>Table1[[#This Row],[Gross Revenue]]-Table1[[#This Row],[Budget]]</f>
        <v>-55464883</v>
      </c>
      <c r="T2323" s="10">
        <f>Table1[[#This Row],[Profit]]/Table1[[#This Row],[Budget]]</f>
        <v>-0.92441471666666664</v>
      </c>
    </row>
    <row r="2324" spans="1:20" x14ac:dyDescent="0.25">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11">
        <v>1134049</v>
      </c>
      <c r="R2324" s="11">
        <v>2000000</v>
      </c>
      <c r="S2324" s="11">
        <f>Table1[[#This Row],[Gross Revenue]]-Table1[[#This Row],[Budget]]</f>
        <v>-865951</v>
      </c>
      <c r="T2324" s="10">
        <f>Table1[[#This Row],[Profit]]/Table1[[#This Row],[Budget]]</f>
        <v>-0.43297550000000001</v>
      </c>
    </row>
    <row r="2325" spans="1:20" x14ac:dyDescent="0.25">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11">
        <v>18352454</v>
      </c>
      <c r="R2325" s="11">
        <v>15000000</v>
      </c>
      <c r="S2325" s="11">
        <f>Table1[[#This Row],[Gross Revenue]]-Table1[[#This Row],[Budget]]</f>
        <v>3352454</v>
      </c>
      <c r="T2325" s="10">
        <f>Table1[[#This Row],[Profit]]/Table1[[#This Row],[Budget]]</f>
        <v>0.22349693333333334</v>
      </c>
    </row>
    <row r="2326" spans="1:20" x14ac:dyDescent="0.25">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11">
        <v>143492840</v>
      </c>
      <c r="R2326" s="11">
        <v>7500000</v>
      </c>
      <c r="S2326" s="11">
        <f>Table1[[#This Row],[Gross Revenue]]-Table1[[#This Row],[Budget]]</f>
        <v>135992840</v>
      </c>
      <c r="T2326" s="10">
        <f>Table1[[#This Row],[Profit]]/Table1[[#This Row],[Budget]]</f>
        <v>18.132378666666668</v>
      </c>
    </row>
    <row r="2327" spans="1:20" x14ac:dyDescent="0.25">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11">
        <v>31937</v>
      </c>
      <c r="R2327" s="11">
        <v>500000</v>
      </c>
      <c r="S2327" s="11">
        <f>Table1[[#This Row],[Gross Revenue]]-Table1[[#This Row],[Budget]]</f>
        <v>-468063</v>
      </c>
      <c r="T2327" s="10">
        <f>Table1[[#This Row],[Profit]]/Table1[[#This Row],[Budget]]</f>
        <v>-0.93612600000000001</v>
      </c>
    </row>
    <row r="2328" spans="1:20" x14ac:dyDescent="0.25">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11">
        <v>148734225</v>
      </c>
      <c r="R2328" s="11">
        <v>30000000</v>
      </c>
      <c r="S2328" s="11">
        <f>Table1[[#This Row],[Gross Revenue]]-Table1[[#This Row],[Budget]]</f>
        <v>118734225</v>
      </c>
      <c r="T2328" s="10">
        <f>Table1[[#This Row],[Profit]]/Table1[[#This Row],[Budget]]</f>
        <v>3.9578074999999999</v>
      </c>
    </row>
    <row r="2329" spans="1:20" x14ac:dyDescent="0.25">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11">
        <v>5949693</v>
      </c>
      <c r="R2329" s="11">
        <v>12000000</v>
      </c>
      <c r="S2329" s="11">
        <f>Table1[[#This Row],[Gross Revenue]]-Table1[[#This Row],[Budget]]</f>
        <v>-6050307</v>
      </c>
      <c r="T2329" s="10">
        <f>Table1[[#This Row],[Profit]]/Table1[[#This Row],[Budget]]</f>
        <v>-0.50419225000000001</v>
      </c>
    </row>
    <row r="2330" spans="1:20" x14ac:dyDescent="0.25">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11">
        <v>43792641</v>
      </c>
      <c r="R2330" s="11">
        <v>35000000</v>
      </c>
      <c r="S2330" s="11">
        <f>Table1[[#This Row],[Gross Revenue]]-Table1[[#This Row],[Budget]]</f>
        <v>8792641</v>
      </c>
      <c r="T2330" s="10">
        <f>Table1[[#This Row],[Profit]]/Table1[[#This Row],[Budget]]</f>
        <v>0.25121831428571428</v>
      </c>
    </row>
    <row r="2331" spans="1:20" x14ac:dyDescent="0.25">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11">
        <v>14998070</v>
      </c>
      <c r="R2331" s="11">
        <v>35000000</v>
      </c>
      <c r="S2331" s="11">
        <f>Table1[[#This Row],[Gross Revenue]]-Table1[[#This Row],[Budget]]</f>
        <v>-20001930</v>
      </c>
      <c r="T2331" s="10">
        <f>Table1[[#This Row],[Profit]]/Table1[[#This Row],[Budget]]</f>
        <v>-0.57148371428571432</v>
      </c>
    </row>
    <row r="2332" spans="1:20" x14ac:dyDescent="0.25">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11">
        <v>134520804</v>
      </c>
      <c r="R2332" s="11">
        <v>110000000</v>
      </c>
      <c r="S2332" s="11">
        <f>Table1[[#This Row],[Gross Revenue]]-Table1[[#This Row],[Budget]]</f>
        <v>24520804</v>
      </c>
      <c r="T2332" s="10">
        <f>Table1[[#This Row],[Profit]]/Table1[[#This Row],[Budget]]</f>
        <v>0.22291639999999999</v>
      </c>
    </row>
    <row r="2333" spans="1:20" x14ac:dyDescent="0.25">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11">
        <v>4584886</v>
      </c>
      <c r="R2333" s="11">
        <v>45000000</v>
      </c>
      <c r="S2333" s="11">
        <f>Table1[[#This Row],[Gross Revenue]]-Table1[[#This Row],[Budget]]</f>
        <v>-40415114</v>
      </c>
      <c r="T2333" s="10">
        <f>Table1[[#This Row],[Profit]]/Table1[[#This Row],[Budget]]</f>
        <v>-0.89811364444444441</v>
      </c>
    </row>
    <row r="2334" spans="1:20" x14ac:dyDescent="0.25">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11">
        <v>5755286</v>
      </c>
      <c r="R2334" s="11">
        <v>55000000</v>
      </c>
      <c r="S2334" s="11">
        <f>Table1[[#This Row],[Gross Revenue]]-Table1[[#This Row],[Budget]]</f>
        <v>-49244714</v>
      </c>
      <c r="T2334" s="10">
        <f>Table1[[#This Row],[Profit]]/Table1[[#This Row],[Budget]]</f>
        <v>-0.89535843636363632</v>
      </c>
    </row>
    <row r="2335" spans="1:20" x14ac:dyDescent="0.25">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11">
        <v>1506998</v>
      </c>
      <c r="R2335" s="11">
        <v>12000000</v>
      </c>
      <c r="S2335" s="11">
        <f>Table1[[#This Row],[Gross Revenue]]-Table1[[#This Row],[Budget]]</f>
        <v>-10493002</v>
      </c>
      <c r="T2335" s="10">
        <f>Table1[[#This Row],[Profit]]/Table1[[#This Row],[Budget]]</f>
        <v>-0.87441683333333331</v>
      </c>
    </row>
    <row r="2336" spans="1:20" x14ac:dyDescent="0.25">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11">
        <v>7486906</v>
      </c>
      <c r="R2336" s="11">
        <v>27000000</v>
      </c>
      <c r="S2336" s="11">
        <f>Table1[[#This Row],[Gross Revenue]]-Table1[[#This Row],[Budget]]</f>
        <v>-19513094</v>
      </c>
      <c r="T2336" s="10">
        <f>Table1[[#This Row],[Profit]]/Table1[[#This Row],[Budget]]</f>
        <v>-0.72270718518518517</v>
      </c>
    </row>
    <row r="2337" spans="1:20" x14ac:dyDescent="0.25">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11">
        <v>49024969</v>
      </c>
      <c r="R2337" s="11">
        <v>25000000</v>
      </c>
      <c r="S2337" s="11">
        <f>Table1[[#This Row],[Gross Revenue]]-Table1[[#This Row],[Budget]]</f>
        <v>24024969</v>
      </c>
      <c r="T2337" s="10">
        <f>Table1[[#This Row],[Profit]]/Table1[[#This Row],[Budget]]</f>
        <v>0.96099875999999995</v>
      </c>
    </row>
    <row r="2338" spans="1:20" x14ac:dyDescent="0.25">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11">
        <v>634277</v>
      </c>
      <c r="R2338" s="11">
        <v>16000000</v>
      </c>
      <c r="S2338" s="11">
        <f>Table1[[#This Row],[Gross Revenue]]-Table1[[#This Row],[Budget]]</f>
        <v>-15365723</v>
      </c>
      <c r="T2338" s="10">
        <f>Table1[[#This Row],[Profit]]/Table1[[#This Row],[Budget]]</f>
        <v>-0.96035768749999995</v>
      </c>
    </row>
    <row r="2339" spans="1:20" x14ac:dyDescent="0.25">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11">
        <v>5701643</v>
      </c>
      <c r="R2339" s="11">
        <v>20000000</v>
      </c>
      <c r="S2339" s="11">
        <f>Table1[[#This Row],[Gross Revenue]]-Table1[[#This Row],[Budget]]</f>
        <v>-14298357</v>
      </c>
      <c r="T2339" s="10">
        <f>Table1[[#This Row],[Profit]]/Table1[[#This Row],[Budget]]</f>
        <v>-0.71491784999999997</v>
      </c>
    </row>
    <row r="2340" spans="1:20" x14ac:dyDescent="0.25">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11">
        <v>32553210</v>
      </c>
      <c r="R2340" s="11">
        <v>25000000</v>
      </c>
      <c r="S2340" s="11">
        <f>Table1[[#This Row],[Gross Revenue]]-Table1[[#This Row],[Budget]]</f>
        <v>7553210</v>
      </c>
      <c r="T2340" s="10">
        <f>Table1[[#This Row],[Profit]]/Table1[[#This Row],[Budget]]</f>
        <v>0.30212840000000002</v>
      </c>
    </row>
    <row r="2341" spans="1:20" x14ac:dyDescent="0.25">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11">
        <v>866778</v>
      </c>
      <c r="R2341" s="11">
        <v>10000000</v>
      </c>
      <c r="S2341" s="11">
        <f>Table1[[#This Row],[Gross Revenue]]-Table1[[#This Row],[Budget]]</f>
        <v>-9133222</v>
      </c>
      <c r="T2341" s="10">
        <f>Table1[[#This Row],[Profit]]/Table1[[#This Row],[Budget]]</f>
        <v>-0.91332219999999997</v>
      </c>
    </row>
    <row r="2342" spans="1:20" x14ac:dyDescent="0.25">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11">
        <v>173066</v>
      </c>
      <c r="R2342" s="11">
        <v>1500000</v>
      </c>
      <c r="S2342" s="11">
        <f>Table1[[#This Row],[Gross Revenue]]-Table1[[#This Row],[Budget]]</f>
        <v>-1326934</v>
      </c>
      <c r="T2342" s="10">
        <f>Table1[[#This Row],[Profit]]/Table1[[#This Row],[Budget]]</f>
        <v>-0.88462266666666667</v>
      </c>
    </row>
    <row r="2343" spans="1:20" x14ac:dyDescent="0.25">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11">
        <v>25584685</v>
      </c>
      <c r="R2343" s="11">
        <v>20000000</v>
      </c>
      <c r="S2343" s="11">
        <f>Table1[[#This Row],[Gross Revenue]]-Table1[[#This Row],[Budget]]</f>
        <v>5584685</v>
      </c>
      <c r="T2343" s="10">
        <f>Table1[[#This Row],[Profit]]/Table1[[#This Row],[Budget]]</f>
        <v>0.27923425000000002</v>
      </c>
    </row>
    <row r="2344" spans="1:20" x14ac:dyDescent="0.25">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11">
        <v>74273505</v>
      </c>
      <c r="R2344" s="11">
        <v>25000000</v>
      </c>
      <c r="S2344" s="11">
        <f>Table1[[#This Row],[Gross Revenue]]-Table1[[#This Row],[Budget]]</f>
        <v>49273505</v>
      </c>
      <c r="T2344" s="10">
        <f>Table1[[#This Row],[Profit]]/Table1[[#This Row],[Budget]]</f>
        <v>1.9709402</v>
      </c>
    </row>
    <row r="2345" spans="1:20" x14ac:dyDescent="0.25">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11">
        <v>1430185</v>
      </c>
      <c r="R2345" s="11">
        <v>2000000</v>
      </c>
      <c r="S2345" s="11">
        <f>Table1[[#This Row],[Gross Revenue]]-Table1[[#This Row],[Budget]]</f>
        <v>-569815</v>
      </c>
      <c r="T2345" s="10">
        <f>Table1[[#This Row],[Profit]]/Table1[[#This Row],[Budget]]</f>
        <v>-0.28490749999999998</v>
      </c>
    </row>
    <row r="2346" spans="1:20" x14ac:dyDescent="0.25">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11">
        <v>43097652</v>
      </c>
      <c r="R2346" s="11">
        <v>28000000</v>
      </c>
      <c r="S2346" s="11">
        <f>Table1[[#This Row],[Gross Revenue]]-Table1[[#This Row],[Budget]]</f>
        <v>15097652</v>
      </c>
      <c r="T2346" s="10">
        <f>Table1[[#This Row],[Profit]]/Table1[[#This Row],[Budget]]</f>
        <v>0.53920185714285718</v>
      </c>
    </row>
    <row r="2347" spans="1:20" x14ac:dyDescent="0.25">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11">
        <v>117144465</v>
      </c>
      <c r="R2347" s="11">
        <v>85000000</v>
      </c>
      <c r="S2347" s="11">
        <f>Table1[[#This Row],[Gross Revenue]]-Table1[[#This Row],[Budget]]</f>
        <v>32144465</v>
      </c>
      <c r="T2347" s="10">
        <f>Table1[[#This Row],[Profit]]/Table1[[#This Row],[Budget]]</f>
        <v>0.37817017647058826</v>
      </c>
    </row>
    <row r="2348" spans="1:20" x14ac:dyDescent="0.25">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11">
        <v>9437933</v>
      </c>
      <c r="R2348" s="11">
        <v>180000</v>
      </c>
      <c r="S2348" s="11">
        <f>Table1[[#This Row],[Gross Revenue]]-Table1[[#This Row],[Budget]]</f>
        <v>9257933</v>
      </c>
      <c r="T2348" s="10">
        <f>Table1[[#This Row],[Profit]]/Table1[[#This Row],[Budget]]</f>
        <v>51.432961111111112</v>
      </c>
    </row>
    <row r="2349" spans="1:20" x14ac:dyDescent="0.25">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11">
        <v>53680848</v>
      </c>
      <c r="R2349" s="11">
        <v>30000000</v>
      </c>
      <c r="S2349" s="11">
        <f>Table1[[#This Row],[Gross Revenue]]-Table1[[#This Row],[Budget]]</f>
        <v>23680848</v>
      </c>
      <c r="T2349" s="10">
        <f>Table1[[#This Row],[Profit]]/Table1[[#This Row],[Budget]]</f>
        <v>0.7893616</v>
      </c>
    </row>
    <row r="2350" spans="1:20" x14ac:dyDescent="0.25">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11">
        <v>107917283</v>
      </c>
      <c r="R2350" s="11">
        <v>15000</v>
      </c>
      <c r="S2350" s="11">
        <f>Table1[[#This Row],[Gross Revenue]]-Table1[[#This Row],[Budget]]</f>
        <v>107902283</v>
      </c>
      <c r="T2350" s="10">
        <f>Table1[[#This Row],[Profit]]/Table1[[#This Row],[Budget]]</f>
        <v>7193.4855333333335</v>
      </c>
    </row>
    <row r="2351" spans="1:20" x14ac:dyDescent="0.25">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11">
        <v>4443403</v>
      </c>
      <c r="R2351" s="11">
        <v>7300000</v>
      </c>
      <c r="S2351" s="11">
        <f>Table1[[#This Row],[Gross Revenue]]-Table1[[#This Row],[Budget]]</f>
        <v>-2856597</v>
      </c>
      <c r="T2351" s="10">
        <f>Table1[[#This Row],[Profit]]/Table1[[#This Row],[Budget]]</f>
        <v>-0.3913146575342466</v>
      </c>
    </row>
    <row r="2352" spans="1:20" x14ac:dyDescent="0.25">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11">
        <v>309404152</v>
      </c>
      <c r="R2352" s="11">
        <v>300000000</v>
      </c>
      <c r="S2352" s="11">
        <f>Table1[[#This Row],[Gross Revenue]]-Table1[[#This Row],[Budget]]</f>
        <v>9404152</v>
      </c>
      <c r="T2352" s="10">
        <f>Table1[[#This Row],[Profit]]/Table1[[#This Row],[Budget]]</f>
        <v>3.1347173333333332E-2</v>
      </c>
    </row>
    <row r="2353" spans="1:20" x14ac:dyDescent="0.25">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11">
        <v>47852604</v>
      </c>
      <c r="R2353" s="11">
        <v>20000000</v>
      </c>
      <c r="S2353" s="11">
        <f>Table1[[#This Row],[Gross Revenue]]-Table1[[#This Row],[Budget]]</f>
        <v>27852604</v>
      </c>
      <c r="T2353" s="10">
        <f>Table1[[#This Row],[Profit]]/Table1[[#This Row],[Budget]]</f>
        <v>1.3926301999999999</v>
      </c>
    </row>
    <row r="2354" spans="1:20" x14ac:dyDescent="0.25">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11">
        <v>206435493</v>
      </c>
      <c r="R2354" s="11">
        <v>150000000</v>
      </c>
      <c r="S2354" s="11">
        <f>Table1[[#This Row],[Gross Revenue]]-Table1[[#This Row],[Budget]]</f>
        <v>56435493</v>
      </c>
      <c r="T2354" s="10">
        <f>Table1[[#This Row],[Profit]]/Table1[[#This Row],[Budget]]</f>
        <v>0.37623662000000002</v>
      </c>
    </row>
    <row r="2355" spans="1:20" x14ac:dyDescent="0.25">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11">
        <v>65087</v>
      </c>
      <c r="R2355" s="11">
        <v>5000000</v>
      </c>
      <c r="S2355" s="11">
        <f>Table1[[#This Row],[Gross Revenue]]-Table1[[#This Row],[Budget]]</f>
        <v>-4934913</v>
      </c>
      <c r="T2355" s="10">
        <f>Table1[[#This Row],[Profit]]/Table1[[#This Row],[Budget]]</f>
        <v>-0.98698260000000004</v>
      </c>
    </row>
    <row r="2356" spans="1:20" x14ac:dyDescent="0.25">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11">
        <v>19661987</v>
      </c>
      <c r="R2356" s="11">
        <v>20000000</v>
      </c>
      <c r="S2356" s="11">
        <f>Table1[[#This Row],[Gross Revenue]]-Table1[[#This Row],[Budget]]</f>
        <v>-338013</v>
      </c>
      <c r="T2356" s="10">
        <f>Table1[[#This Row],[Profit]]/Table1[[#This Row],[Budget]]</f>
        <v>-1.690065E-2</v>
      </c>
    </row>
    <row r="2357" spans="1:20" x14ac:dyDescent="0.25">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11">
        <v>9664316</v>
      </c>
      <c r="R2357" s="11">
        <v>27500000</v>
      </c>
      <c r="S2357" s="11">
        <f>Table1[[#This Row],[Gross Revenue]]-Table1[[#This Row],[Budget]]</f>
        <v>-17835684</v>
      </c>
      <c r="T2357" s="10">
        <f>Table1[[#This Row],[Profit]]/Table1[[#This Row],[Budget]]</f>
        <v>-0.64857032727272723</v>
      </c>
    </row>
    <row r="2358" spans="1:20" x14ac:dyDescent="0.25">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11">
        <v>20339754</v>
      </c>
      <c r="R2358" s="11">
        <v>10000000</v>
      </c>
      <c r="S2358" s="11">
        <f>Table1[[#This Row],[Gross Revenue]]-Table1[[#This Row],[Budget]]</f>
        <v>10339754</v>
      </c>
      <c r="T2358" s="10">
        <f>Table1[[#This Row],[Profit]]/Table1[[#This Row],[Budget]]</f>
        <v>1.0339754000000001</v>
      </c>
    </row>
    <row r="2359" spans="1:20" x14ac:dyDescent="0.25">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11">
        <v>50648679</v>
      </c>
      <c r="R2359" s="11">
        <v>45000000</v>
      </c>
      <c r="S2359" s="11">
        <f>Table1[[#This Row],[Gross Revenue]]-Table1[[#This Row],[Budget]]</f>
        <v>5648679</v>
      </c>
      <c r="T2359" s="10">
        <f>Table1[[#This Row],[Profit]]/Table1[[#This Row],[Budget]]</f>
        <v>0.1255262</v>
      </c>
    </row>
    <row r="2360" spans="1:20" x14ac:dyDescent="0.25">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11">
        <v>3169424</v>
      </c>
      <c r="R2360" s="11">
        <v>13000000</v>
      </c>
      <c r="S2360" s="11">
        <f>Table1[[#This Row],[Gross Revenue]]-Table1[[#This Row],[Budget]]</f>
        <v>-9830576</v>
      </c>
      <c r="T2360" s="10">
        <f>Table1[[#This Row],[Profit]]/Table1[[#This Row],[Budget]]</f>
        <v>-0.75619815384615385</v>
      </c>
    </row>
    <row r="2361" spans="1:20" x14ac:dyDescent="0.25">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11">
        <v>140080850</v>
      </c>
      <c r="R2361" s="11">
        <v>140000000</v>
      </c>
      <c r="S2361" s="11">
        <f>Table1[[#This Row],[Gross Revenue]]-Table1[[#This Row],[Budget]]</f>
        <v>80850</v>
      </c>
      <c r="T2361" s="10">
        <f>Table1[[#This Row],[Profit]]/Table1[[#This Row],[Budget]]</f>
        <v>5.775E-4</v>
      </c>
    </row>
    <row r="2362" spans="1:20" x14ac:dyDescent="0.25">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11">
        <v>434417</v>
      </c>
      <c r="R2362" s="11">
        <v>4600000</v>
      </c>
      <c r="S2362" s="11">
        <f>Table1[[#This Row],[Gross Revenue]]-Table1[[#This Row],[Budget]]</f>
        <v>-4165583</v>
      </c>
      <c r="T2362" s="10">
        <f>Table1[[#This Row],[Profit]]/Table1[[#This Row],[Budget]]</f>
        <v>-0.9055615217391304</v>
      </c>
    </row>
    <row r="2363" spans="1:20" x14ac:dyDescent="0.25">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11">
        <v>63270259</v>
      </c>
      <c r="R2363" s="11">
        <v>10000000</v>
      </c>
      <c r="S2363" s="11">
        <f>Table1[[#This Row],[Gross Revenue]]-Table1[[#This Row],[Budget]]</f>
        <v>53270259</v>
      </c>
      <c r="T2363" s="10">
        <f>Table1[[#This Row],[Profit]]/Table1[[#This Row],[Budget]]</f>
        <v>5.3270258999999998</v>
      </c>
    </row>
    <row r="2364" spans="1:20" x14ac:dyDescent="0.25">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11">
        <v>1066555</v>
      </c>
      <c r="R2364" s="11">
        <v>11000000</v>
      </c>
      <c r="S2364" s="11">
        <f>Table1[[#This Row],[Gross Revenue]]-Table1[[#This Row],[Budget]]</f>
        <v>-9933445</v>
      </c>
      <c r="T2364" s="10">
        <f>Table1[[#This Row],[Profit]]/Table1[[#This Row],[Budget]]</f>
        <v>-0.90304045454545456</v>
      </c>
    </row>
    <row r="2365" spans="1:20" x14ac:dyDescent="0.25">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11">
        <v>46975183</v>
      </c>
      <c r="R2365" s="11">
        <v>61000000</v>
      </c>
      <c r="S2365" s="11">
        <f>Table1[[#This Row],[Gross Revenue]]-Table1[[#This Row],[Budget]]</f>
        <v>-14024817</v>
      </c>
      <c r="T2365" s="10">
        <f>Table1[[#This Row],[Profit]]/Table1[[#This Row],[Budget]]</f>
        <v>-0.22991503278688524</v>
      </c>
    </row>
    <row r="2366" spans="1:20" x14ac:dyDescent="0.25">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11">
        <v>320706665</v>
      </c>
      <c r="R2366" s="11">
        <v>160000000</v>
      </c>
      <c r="S2366" s="11">
        <f>Table1[[#This Row],[Gross Revenue]]-Table1[[#This Row],[Budget]]</f>
        <v>160706665</v>
      </c>
      <c r="T2366" s="10">
        <f>Table1[[#This Row],[Profit]]/Table1[[#This Row],[Budget]]</f>
        <v>1.0044166562500001</v>
      </c>
    </row>
    <row r="2367" spans="1:20" x14ac:dyDescent="0.25">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11">
        <v>24530513</v>
      </c>
      <c r="R2367" s="11">
        <v>9000000</v>
      </c>
      <c r="S2367" s="11">
        <f>Table1[[#This Row],[Gross Revenue]]-Table1[[#This Row],[Budget]]</f>
        <v>15530513</v>
      </c>
      <c r="T2367" s="10">
        <f>Table1[[#This Row],[Profit]]/Table1[[#This Row],[Budget]]</f>
        <v>1.7256125555555555</v>
      </c>
    </row>
    <row r="2368" spans="1:20" x14ac:dyDescent="0.25">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11">
        <v>336530303</v>
      </c>
      <c r="R2368" s="11">
        <v>258000000</v>
      </c>
      <c r="S2368" s="11">
        <f>Table1[[#This Row],[Gross Revenue]]-Table1[[#This Row],[Budget]]</f>
        <v>78530303</v>
      </c>
      <c r="T2368" s="10">
        <f>Table1[[#This Row],[Profit]]/Table1[[#This Row],[Budget]]</f>
        <v>0.30438101937984496</v>
      </c>
    </row>
    <row r="2369" spans="1:20" x14ac:dyDescent="0.25">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11">
        <v>38345403</v>
      </c>
      <c r="R2369" s="11">
        <v>70000000</v>
      </c>
      <c r="S2369" s="11">
        <f>Table1[[#This Row],[Gross Revenue]]-Table1[[#This Row],[Budget]]</f>
        <v>-31654597</v>
      </c>
      <c r="T2369" s="10">
        <f>Table1[[#This Row],[Profit]]/Table1[[#This Row],[Budget]]</f>
        <v>-0.45220852857142857</v>
      </c>
    </row>
    <row r="2370" spans="1:20" x14ac:dyDescent="0.25">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11">
        <v>61356221</v>
      </c>
      <c r="R2370" s="11">
        <v>14000000</v>
      </c>
      <c r="S2370" s="11">
        <f>Table1[[#This Row],[Gross Revenue]]-Table1[[#This Row],[Budget]]</f>
        <v>47356221</v>
      </c>
      <c r="T2370" s="10">
        <f>Table1[[#This Row],[Profit]]/Table1[[#This Row],[Budget]]</f>
        <v>3.3825872142857141</v>
      </c>
    </row>
    <row r="2371" spans="1:20" x14ac:dyDescent="0.25">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11">
        <v>3675072</v>
      </c>
      <c r="R2371" s="11">
        <v>26000000</v>
      </c>
      <c r="S2371" s="11">
        <f>Table1[[#This Row],[Gross Revenue]]-Table1[[#This Row],[Budget]]</f>
        <v>-22324928</v>
      </c>
      <c r="T2371" s="10">
        <f>Table1[[#This Row],[Profit]]/Table1[[#This Row],[Budget]]</f>
        <v>-0.85865107692307696</v>
      </c>
    </row>
    <row r="2372" spans="1:20" x14ac:dyDescent="0.25">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11">
        <v>121463226</v>
      </c>
      <c r="R2372" s="11">
        <v>20000000</v>
      </c>
      <c r="S2372" s="11">
        <f>Table1[[#This Row],[Gross Revenue]]-Table1[[#This Row],[Budget]]</f>
        <v>101463226</v>
      </c>
      <c r="T2372" s="10">
        <f>Table1[[#This Row],[Profit]]/Table1[[#This Row],[Budget]]</f>
        <v>5.0731612999999998</v>
      </c>
    </row>
    <row r="2373" spans="1:20" x14ac:dyDescent="0.25">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11">
        <v>58867694</v>
      </c>
      <c r="R2373" s="11">
        <v>100000000</v>
      </c>
      <c r="S2373" s="11">
        <f>Table1[[#This Row],[Gross Revenue]]-Table1[[#This Row],[Budget]]</f>
        <v>-41132306</v>
      </c>
      <c r="T2373" s="10">
        <f>Table1[[#This Row],[Profit]]/Table1[[#This Row],[Budget]]</f>
        <v>-0.41132306000000002</v>
      </c>
    </row>
    <row r="2374" spans="1:20" x14ac:dyDescent="0.25">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11">
        <v>11702090</v>
      </c>
      <c r="R2374" s="11">
        <v>16500000</v>
      </c>
      <c r="S2374" s="11">
        <f>Table1[[#This Row],[Gross Revenue]]-Table1[[#This Row],[Budget]]</f>
        <v>-4797910</v>
      </c>
      <c r="T2374" s="10">
        <f>Table1[[#This Row],[Profit]]/Table1[[#This Row],[Budget]]</f>
        <v>-0.29078242424242423</v>
      </c>
    </row>
    <row r="2375" spans="1:20" x14ac:dyDescent="0.25">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11">
        <v>872643</v>
      </c>
      <c r="R2375" s="11">
        <v>6000000</v>
      </c>
      <c r="S2375" s="11">
        <f>Table1[[#This Row],[Gross Revenue]]-Table1[[#This Row],[Budget]]</f>
        <v>-5127357</v>
      </c>
      <c r="T2375" s="10">
        <f>Table1[[#This Row],[Profit]]/Table1[[#This Row],[Budget]]</f>
        <v>-0.85455950000000003</v>
      </c>
    </row>
    <row r="2376" spans="1:20" x14ac:dyDescent="0.25">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11">
        <v>274661</v>
      </c>
      <c r="R2376" s="11">
        <v>1000000</v>
      </c>
      <c r="S2376" s="11">
        <f>Table1[[#This Row],[Gross Revenue]]-Table1[[#This Row],[Budget]]</f>
        <v>-725339</v>
      </c>
      <c r="T2376" s="10">
        <f>Table1[[#This Row],[Profit]]/Table1[[#This Row],[Budget]]</f>
        <v>-0.72533899999999996</v>
      </c>
    </row>
    <row r="2377" spans="1:20" x14ac:dyDescent="0.25">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11">
        <v>3904982</v>
      </c>
      <c r="R2377" s="11">
        <v>30000000</v>
      </c>
      <c r="S2377" s="11">
        <f>Table1[[#This Row],[Gross Revenue]]-Table1[[#This Row],[Budget]]</f>
        <v>-26095018</v>
      </c>
      <c r="T2377" s="10">
        <f>Table1[[#This Row],[Profit]]/Table1[[#This Row],[Budget]]</f>
        <v>-0.86983393333333336</v>
      </c>
    </row>
    <row r="2378" spans="1:20" x14ac:dyDescent="0.25">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11">
        <v>227137090</v>
      </c>
      <c r="R2378" s="11">
        <v>110000000</v>
      </c>
      <c r="S2378" s="11">
        <f>Table1[[#This Row],[Gross Revenue]]-Table1[[#This Row],[Budget]]</f>
        <v>117137090</v>
      </c>
      <c r="T2378" s="10">
        <f>Table1[[#This Row],[Profit]]/Table1[[#This Row],[Budget]]</f>
        <v>1.0648826363636363</v>
      </c>
    </row>
    <row r="2379" spans="1:20" x14ac:dyDescent="0.25">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11">
        <v>900926</v>
      </c>
      <c r="R2379" s="11">
        <v>10000000</v>
      </c>
      <c r="S2379" s="11">
        <f>Table1[[#This Row],[Gross Revenue]]-Table1[[#This Row],[Budget]]</f>
        <v>-9099074</v>
      </c>
      <c r="T2379" s="10">
        <f>Table1[[#This Row],[Profit]]/Table1[[#This Row],[Budget]]</f>
        <v>-0.90990740000000003</v>
      </c>
    </row>
    <row r="2380" spans="1:20" x14ac:dyDescent="0.25">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11">
        <v>93452056</v>
      </c>
      <c r="R2380" s="11">
        <v>45000000</v>
      </c>
      <c r="S2380" s="11">
        <f>Table1[[#This Row],[Gross Revenue]]-Table1[[#This Row],[Budget]]</f>
        <v>48452056</v>
      </c>
      <c r="T2380" s="10">
        <f>Table1[[#This Row],[Profit]]/Table1[[#This Row],[Budget]]</f>
        <v>1.0767123555555556</v>
      </c>
    </row>
    <row r="2381" spans="1:20" x14ac:dyDescent="0.25">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11">
        <v>90636983</v>
      </c>
      <c r="R2381" s="11">
        <v>22000000</v>
      </c>
      <c r="S2381" s="11">
        <f>Table1[[#This Row],[Gross Revenue]]-Table1[[#This Row],[Budget]]</f>
        <v>68636983</v>
      </c>
      <c r="T2381" s="10">
        <f>Table1[[#This Row],[Profit]]/Table1[[#This Row],[Budget]]</f>
        <v>3.1198628636363637</v>
      </c>
    </row>
    <row r="2382" spans="1:20" x14ac:dyDescent="0.25">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11">
        <v>70083519</v>
      </c>
      <c r="R2382" s="11">
        <v>180000000</v>
      </c>
      <c r="S2382" s="11">
        <f>Table1[[#This Row],[Gross Revenue]]-Table1[[#This Row],[Budget]]</f>
        <v>-109916481</v>
      </c>
      <c r="T2382" s="10">
        <f>Table1[[#This Row],[Profit]]/Table1[[#This Row],[Budget]]</f>
        <v>-0.61064711666666671</v>
      </c>
    </row>
    <row r="2383" spans="1:20" x14ac:dyDescent="0.25">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11">
        <v>20380</v>
      </c>
      <c r="R2383" s="11">
        <v>15000000</v>
      </c>
      <c r="S2383" s="11">
        <f>Table1[[#This Row],[Gross Revenue]]-Table1[[#This Row],[Budget]]</f>
        <v>-14979620</v>
      </c>
      <c r="T2383" s="10">
        <f>Table1[[#This Row],[Profit]]/Table1[[#This Row],[Budget]]</f>
        <v>-0.99864133333333338</v>
      </c>
    </row>
    <row r="2384" spans="1:20" x14ac:dyDescent="0.25">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11">
        <v>30226144</v>
      </c>
      <c r="R2384" s="11">
        <v>15000000</v>
      </c>
      <c r="S2384" s="11">
        <f>Table1[[#This Row],[Gross Revenue]]-Table1[[#This Row],[Budget]]</f>
        <v>15226144</v>
      </c>
      <c r="T2384" s="10">
        <f>Table1[[#This Row],[Profit]]/Table1[[#This Row],[Budget]]</f>
        <v>1.0150762666666666</v>
      </c>
    </row>
    <row r="2385" spans="1:20" x14ac:dyDescent="0.25">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11">
        <v>442638</v>
      </c>
      <c r="R2385" s="11">
        <v>850000</v>
      </c>
      <c r="S2385" s="11">
        <f>Table1[[#This Row],[Gross Revenue]]-Table1[[#This Row],[Budget]]</f>
        <v>-407362</v>
      </c>
      <c r="T2385" s="10">
        <f>Table1[[#This Row],[Profit]]/Table1[[#This Row],[Budget]]</f>
        <v>-0.47924941176470587</v>
      </c>
    </row>
    <row r="2386" spans="1:20" x14ac:dyDescent="0.25">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11">
        <v>20801344</v>
      </c>
      <c r="R2386" s="11">
        <v>15000000</v>
      </c>
      <c r="S2386" s="11">
        <f>Table1[[#This Row],[Gross Revenue]]-Table1[[#This Row],[Budget]]</f>
        <v>5801344</v>
      </c>
      <c r="T2386" s="10">
        <f>Table1[[#This Row],[Profit]]/Table1[[#This Row],[Budget]]</f>
        <v>0.38675626666666668</v>
      </c>
    </row>
    <row r="2387" spans="1:20" x14ac:dyDescent="0.25">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11">
        <v>876671</v>
      </c>
      <c r="R2387" s="11">
        <v>25000000</v>
      </c>
      <c r="S2387" s="11">
        <f>Table1[[#This Row],[Gross Revenue]]-Table1[[#This Row],[Budget]]</f>
        <v>-24123329</v>
      </c>
      <c r="T2387" s="10">
        <f>Table1[[#This Row],[Profit]]/Table1[[#This Row],[Budget]]</f>
        <v>-0.96493315999999996</v>
      </c>
    </row>
    <row r="2388" spans="1:20" x14ac:dyDescent="0.25">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11">
        <v>15071514</v>
      </c>
      <c r="R2388" s="11">
        <v>80000000</v>
      </c>
      <c r="S2388" s="11">
        <f>Table1[[#This Row],[Gross Revenue]]-Table1[[#This Row],[Budget]]</f>
        <v>-64928486</v>
      </c>
      <c r="T2388" s="10">
        <f>Table1[[#This Row],[Profit]]/Table1[[#This Row],[Budget]]</f>
        <v>-0.81160607500000004</v>
      </c>
    </row>
    <row r="2389" spans="1:20" x14ac:dyDescent="0.25">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11">
        <v>47456450</v>
      </c>
      <c r="R2389" s="11">
        <v>70000000</v>
      </c>
      <c r="S2389" s="11">
        <f>Table1[[#This Row],[Gross Revenue]]-Table1[[#This Row],[Budget]]</f>
        <v>-22543550</v>
      </c>
      <c r="T2389" s="10">
        <f>Table1[[#This Row],[Profit]]/Table1[[#This Row],[Budget]]</f>
        <v>-0.3220507142857143</v>
      </c>
    </row>
    <row r="2390" spans="1:20" x14ac:dyDescent="0.25">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11">
        <v>15797907</v>
      </c>
      <c r="R2390" s="11">
        <v>20000000</v>
      </c>
      <c r="S2390" s="11">
        <f>Table1[[#This Row],[Gross Revenue]]-Table1[[#This Row],[Budget]]</f>
        <v>-4202093</v>
      </c>
      <c r="T2390" s="10">
        <f>Table1[[#This Row],[Profit]]/Table1[[#This Row],[Budget]]</f>
        <v>-0.21010465</v>
      </c>
    </row>
    <row r="2391" spans="1:20" x14ac:dyDescent="0.25">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11">
        <v>5932060</v>
      </c>
      <c r="R2391" s="11">
        <v>35000000</v>
      </c>
      <c r="S2391" s="11">
        <f>Table1[[#This Row],[Gross Revenue]]-Table1[[#This Row],[Budget]]</f>
        <v>-29067940</v>
      </c>
      <c r="T2391" s="10">
        <f>Table1[[#This Row],[Profit]]/Table1[[#This Row],[Budget]]</f>
        <v>-0.83051257142857138</v>
      </c>
    </row>
    <row r="2392" spans="1:20" x14ac:dyDescent="0.25">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11">
        <v>379643</v>
      </c>
      <c r="R2392" s="11">
        <v>2200000</v>
      </c>
      <c r="S2392" s="11">
        <f>Table1[[#This Row],[Gross Revenue]]-Table1[[#This Row],[Budget]]</f>
        <v>-1820357</v>
      </c>
      <c r="T2392" s="10">
        <f>Table1[[#This Row],[Profit]]/Table1[[#This Row],[Budget]]</f>
        <v>-0.82743500000000003</v>
      </c>
    </row>
    <row r="2393" spans="1:20" x14ac:dyDescent="0.25">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11">
        <v>243768</v>
      </c>
      <c r="R2393" s="11">
        <v>30000</v>
      </c>
      <c r="S2393" s="11">
        <f>Table1[[#This Row],[Gross Revenue]]-Table1[[#This Row],[Budget]]</f>
        <v>213768</v>
      </c>
      <c r="T2393" s="10">
        <f>Table1[[#This Row],[Profit]]/Table1[[#This Row],[Budget]]</f>
        <v>7.1256000000000004</v>
      </c>
    </row>
    <row r="2394" spans="1:20" x14ac:dyDescent="0.25">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11">
        <v>303439</v>
      </c>
      <c r="R2394" s="11">
        <v>8000000</v>
      </c>
      <c r="S2394" s="11">
        <f>Table1[[#This Row],[Gross Revenue]]-Table1[[#This Row],[Budget]]</f>
        <v>-7696561</v>
      </c>
      <c r="T2394" s="10">
        <f>Table1[[#This Row],[Profit]]/Table1[[#This Row],[Budget]]</f>
        <v>-0.962070125</v>
      </c>
    </row>
    <row r="2395" spans="1:20" x14ac:dyDescent="0.25">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11">
        <v>12055</v>
      </c>
      <c r="R2395" s="11">
        <v>500000</v>
      </c>
      <c r="S2395" s="11">
        <f>Table1[[#This Row],[Gross Revenue]]-Table1[[#This Row],[Budget]]</f>
        <v>-487945</v>
      </c>
      <c r="T2395" s="10">
        <f>Table1[[#This Row],[Profit]]/Table1[[#This Row],[Budget]]</f>
        <v>-0.97589000000000004</v>
      </c>
    </row>
    <row r="2396" spans="1:20" x14ac:dyDescent="0.25">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11">
        <v>25592632</v>
      </c>
      <c r="R2396" s="11">
        <v>18000000</v>
      </c>
      <c r="S2396" s="11">
        <f>Table1[[#This Row],[Gross Revenue]]-Table1[[#This Row],[Budget]]</f>
        <v>7592632</v>
      </c>
      <c r="T2396" s="10">
        <f>Table1[[#This Row],[Profit]]/Table1[[#This Row],[Budget]]</f>
        <v>0.4218128888888889</v>
      </c>
    </row>
    <row r="2397" spans="1:20" x14ac:dyDescent="0.25">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11">
        <v>35063732</v>
      </c>
      <c r="R2397" s="11">
        <v>32000000</v>
      </c>
      <c r="S2397" s="11">
        <f>Table1[[#This Row],[Gross Revenue]]-Table1[[#This Row],[Budget]]</f>
        <v>3063732</v>
      </c>
      <c r="T2397" s="10">
        <f>Table1[[#This Row],[Profit]]/Table1[[#This Row],[Budget]]</f>
        <v>9.5741624999999997E-2</v>
      </c>
    </row>
    <row r="2398" spans="1:20" x14ac:dyDescent="0.25">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11">
        <v>7159147</v>
      </c>
      <c r="R2398" s="11">
        <v>3400000</v>
      </c>
      <c r="S2398" s="11">
        <f>Table1[[#This Row],[Gross Revenue]]-Table1[[#This Row],[Budget]]</f>
        <v>3759147</v>
      </c>
      <c r="T2398" s="10">
        <f>Table1[[#This Row],[Profit]]/Table1[[#This Row],[Budget]]</f>
        <v>1.1056314705882353</v>
      </c>
    </row>
    <row r="2399" spans="1:20" x14ac:dyDescent="0.25">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11">
        <v>25117498</v>
      </c>
      <c r="R2399" s="11">
        <v>40000000</v>
      </c>
      <c r="S2399" s="11">
        <f>Table1[[#This Row],[Gross Revenue]]-Table1[[#This Row],[Budget]]</f>
        <v>-14882502</v>
      </c>
      <c r="T2399" s="10">
        <f>Table1[[#This Row],[Profit]]/Table1[[#This Row],[Budget]]</f>
        <v>-0.37206254999999999</v>
      </c>
    </row>
    <row r="2400" spans="1:20" x14ac:dyDescent="0.25">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11">
        <v>183132370</v>
      </c>
      <c r="R2400" s="11">
        <v>75000000</v>
      </c>
      <c r="S2400" s="11">
        <f>Table1[[#This Row],[Gross Revenue]]-Table1[[#This Row],[Budget]]</f>
        <v>108132370</v>
      </c>
      <c r="T2400" s="10">
        <f>Table1[[#This Row],[Profit]]/Table1[[#This Row],[Budget]]</f>
        <v>1.4417649333333333</v>
      </c>
    </row>
    <row r="2401" spans="1:20" x14ac:dyDescent="0.25">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11">
        <v>766487</v>
      </c>
      <c r="R2401" s="11">
        <v>5250000</v>
      </c>
      <c r="S2401" s="11">
        <f>Table1[[#This Row],[Gross Revenue]]-Table1[[#This Row],[Budget]]</f>
        <v>-4483513</v>
      </c>
      <c r="T2401" s="10">
        <f>Table1[[#This Row],[Profit]]/Table1[[#This Row],[Budget]]</f>
        <v>-0.8540024761904762</v>
      </c>
    </row>
    <row r="2402" spans="1:20" x14ac:dyDescent="0.25">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11">
        <v>128978</v>
      </c>
      <c r="R2402" s="11">
        <v>40000000</v>
      </c>
      <c r="S2402" s="11">
        <f>Table1[[#This Row],[Gross Revenue]]-Table1[[#This Row],[Budget]]</f>
        <v>-39871022</v>
      </c>
      <c r="T2402" s="10">
        <f>Table1[[#This Row],[Profit]]/Table1[[#This Row],[Budget]]</f>
        <v>-0.99677554999999995</v>
      </c>
    </row>
    <row r="2403" spans="1:20" x14ac:dyDescent="0.25">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11">
        <v>40218903</v>
      </c>
      <c r="R2403" s="11">
        <v>25000000</v>
      </c>
      <c r="S2403" s="11">
        <f>Table1[[#This Row],[Gross Revenue]]-Table1[[#This Row],[Budget]]</f>
        <v>15218903</v>
      </c>
      <c r="T2403" s="10">
        <f>Table1[[#This Row],[Profit]]/Table1[[#This Row],[Budget]]</f>
        <v>0.60875612000000001</v>
      </c>
    </row>
    <row r="2404" spans="1:20" x14ac:dyDescent="0.25">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11">
        <v>2849142</v>
      </c>
      <c r="R2404" s="11">
        <v>16000000</v>
      </c>
      <c r="S2404" s="11">
        <f>Table1[[#This Row],[Gross Revenue]]-Table1[[#This Row],[Budget]]</f>
        <v>-13150858</v>
      </c>
      <c r="T2404" s="10">
        <f>Table1[[#This Row],[Profit]]/Table1[[#This Row],[Budget]]</f>
        <v>-0.82192862499999997</v>
      </c>
    </row>
    <row r="2405" spans="1:20" x14ac:dyDescent="0.25">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11">
        <v>49121934</v>
      </c>
      <c r="R2405" s="11">
        <v>13000000</v>
      </c>
      <c r="S2405" s="11">
        <f>Table1[[#This Row],[Gross Revenue]]-Table1[[#This Row],[Budget]]</f>
        <v>36121934</v>
      </c>
      <c r="T2405" s="10">
        <f>Table1[[#This Row],[Profit]]/Table1[[#This Row],[Budget]]</f>
        <v>2.7786103076923077</v>
      </c>
    </row>
    <row r="2406" spans="1:20" x14ac:dyDescent="0.25">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11">
        <v>38108</v>
      </c>
      <c r="R2406" s="11">
        <v>2600000</v>
      </c>
      <c r="S2406" s="11">
        <f>Table1[[#This Row],[Gross Revenue]]-Table1[[#This Row],[Budget]]</f>
        <v>-2561892</v>
      </c>
      <c r="T2406" s="10">
        <f>Table1[[#This Row],[Profit]]/Table1[[#This Row],[Budget]]</f>
        <v>-0.98534307692307688</v>
      </c>
    </row>
    <row r="2407" spans="1:20" x14ac:dyDescent="0.25">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11">
        <v>54132596</v>
      </c>
      <c r="R2407" s="11">
        <v>34000000</v>
      </c>
      <c r="S2407" s="11">
        <f>Table1[[#This Row],[Gross Revenue]]-Table1[[#This Row],[Budget]]</f>
        <v>20132596</v>
      </c>
      <c r="T2407" s="10">
        <f>Table1[[#This Row],[Profit]]/Table1[[#This Row],[Budget]]</f>
        <v>0.59213517647058822</v>
      </c>
    </row>
    <row r="2408" spans="1:20" x14ac:dyDescent="0.25">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11">
        <v>214202</v>
      </c>
      <c r="R2408" s="11">
        <v>12000000</v>
      </c>
      <c r="S2408" s="11">
        <f>Table1[[#This Row],[Gross Revenue]]-Table1[[#This Row],[Budget]]</f>
        <v>-11785798</v>
      </c>
      <c r="T2408" s="10">
        <f>Table1[[#This Row],[Profit]]/Table1[[#This Row],[Budget]]</f>
        <v>-0.98214983333333339</v>
      </c>
    </row>
    <row r="2409" spans="1:20" x14ac:dyDescent="0.25">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11">
        <v>318759914</v>
      </c>
      <c r="R2409" s="11">
        <v>150000000</v>
      </c>
      <c r="S2409" s="11">
        <f>Table1[[#This Row],[Gross Revenue]]-Table1[[#This Row],[Budget]]</f>
        <v>168759914</v>
      </c>
      <c r="T2409" s="10">
        <f>Table1[[#This Row],[Profit]]/Table1[[#This Row],[Budget]]</f>
        <v>1.1250660933333334</v>
      </c>
    </row>
    <row r="2410" spans="1:20" x14ac:dyDescent="0.25">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11">
        <v>19067631</v>
      </c>
      <c r="R2410" s="11">
        <v>2000000</v>
      </c>
      <c r="S2410" s="11">
        <f>Table1[[#This Row],[Gross Revenue]]-Table1[[#This Row],[Budget]]</f>
        <v>17067631</v>
      </c>
      <c r="T2410" s="10">
        <f>Table1[[#This Row],[Profit]]/Table1[[#This Row],[Budget]]</f>
        <v>8.5338154999999993</v>
      </c>
    </row>
    <row r="2411" spans="1:20" x14ac:dyDescent="0.25">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11">
        <v>18317151</v>
      </c>
      <c r="R2411" s="11">
        <v>35000000</v>
      </c>
      <c r="S2411" s="11">
        <f>Table1[[#This Row],[Gross Revenue]]-Table1[[#This Row],[Budget]]</f>
        <v>-16682849</v>
      </c>
      <c r="T2411" s="10">
        <f>Table1[[#This Row],[Profit]]/Table1[[#This Row],[Budget]]</f>
        <v>-0.47665282857142854</v>
      </c>
    </row>
    <row r="2412" spans="1:20" x14ac:dyDescent="0.25">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11">
        <v>22466994</v>
      </c>
      <c r="R2412" s="11">
        <v>25000000</v>
      </c>
      <c r="S2412" s="11">
        <f>Table1[[#This Row],[Gross Revenue]]-Table1[[#This Row],[Budget]]</f>
        <v>-2533006</v>
      </c>
      <c r="T2412" s="10">
        <f>Table1[[#This Row],[Profit]]/Table1[[#This Row],[Budget]]</f>
        <v>-0.10132024000000001</v>
      </c>
    </row>
    <row r="2413" spans="1:20" x14ac:dyDescent="0.25">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11">
        <v>28563179</v>
      </c>
      <c r="R2413" s="11">
        <v>21000000</v>
      </c>
      <c r="S2413" s="11">
        <f>Table1[[#This Row],[Gross Revenue]]-Table1[[#This Row],[Budget]]</f>
        <v>7563179</v>
      </c>
      <c r="T2413" s="10">
        <f>Table1[[#This Row],[Profit]]/Table1[[#This Row],[Budget]]</f>
        <v>0.36015138095238097</v>
      </c>
    </row>
    <row r="2414" spans="1:20" x14ac:dyDescent="0.25">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11">
        <v>1071240</v>
      </c>
      <c r="R2414" s="11">
        <v>8000000</v>
      </c>
      <c r="S2414" s="11">
        <f>Table1[[#This Row],[Gross Revenue]]-Table1[[#This Row],[Budget]]</f>
        <v>-6928760</v>
      </c>
      <c r="T2414" s="10">
        <f>Table1[[#This Row],[Profit]]/Table1[[#This Row],[Budget]]</f>
        <v>-0.86609499999999995</v>
      </c>
    </row>
    <row r="2415" spans="1:20" x14ac:dyDescent="0.25">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11">
        <v>5694308</v>
      </c>
      <c r="R2415" s="11">
        <v>7000000</v>
      </c>
      <c r="S2415" s="11">
        <f>Table1[[#This Row],[Gross Revenue]]-Table1[[#This Row],[Budget]]</f>
        <v>-1305692</v>
      </c>
      <c r="T2415" s="10">
        <f>Table1[[#This Row],[Profit]]/Table1[[#This Row],[Budget]]</f>
        <v>-0.18652742857142857</v>
      </c>
    </row>
    <row r="2416" spans="1:20" x14ac:dyDescent="0.25">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11">
        <v>55184721</v>
      </c>
      <c r="R2416" s="11">
        <v>15000000</v>
      </c>
      <c r="S2416" s="11">
        <f>Table1[[#This Row],[Gross Revenue]]-Table1[[#This Row],[Budget]]</f>
        <v>40184721</v>
      </c>
      <c r="T2416" s="10">
        <f>Table1[[#This Row],[Profit]]/Table1[[#This Row],[Budget]]</f>
        <v>2.6789814000000001</v>
      </c>
    </row>
    <row r="2417" spans="1:20" x14ac:dyDescent="0.25">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11">
        <v>2426851</v>
      </c>
      <c r="R2417" s="11">
        <v>4000000</v>
      </c>
      <c r="S2417" s="11">
        <f>Table1[[#This Row],[Gross Revenue]]-Table1[[#This Row],[Budget]]</f>
        <v>-1573149</v>
      </c>
      <c r="T2417" s="10">
        <f>Table1[[#This Row],[Profit]]/Table1[[#This Row],[Budget]]</f>
        <v>-0.39328724999999998</v>
      </c>
    </row>
    <row r="2418" spans="1:20" x14ac:dyDescent="0.25">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11">
        <v>33048353</v>
      </c>
      <c r="R2418" s="11">
        <v>65000000</v>
      </c>
      <c r="S2418" s="11">
        <f>Table1[[#This Row],[Gross Revenue]]-Table1[[#This Row],[Budget]]</f>
        <v>-31951647</v>
      </c>
      <c r="T2418" s="10">
        <f>Table1[[#This Row],[Profit]]/Table1[[#This Row],[Budget]]</f>
        <v>-0.4915638</v>
      </c>
    </row>
    <row r="2419" spans="1:20" x14ac:dyDescent="0.25">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11">
        <v>81159365</v>
      </c>
      <c r="R2419" s="11">
        <v>35000000</v>
      </c>
      <c r="S2419" s="11">
        <f>Table1[[#This Row],[Gross Revenue]]-Table1[[#This Row],[Budget]]</f>
        <v>46159365</v>
      </c>
      <c r="T2419" s="10">
        <f>Table1[[#This Row],[Profit]]/Table1[[#This Row],[Budget]]</f>
        <v>1.3188390000000001</v>
      </c>
    </row>
    <row r="2420" spans="1:20" x14ac:dyDescent="0.25">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11">
        <v>76806312</v>
      </c>
      <c r="R2420" s="11">
        <v>30000000</v>
      </c>
      <c r="S2420" s="11">
        <f>Table1[[#This Row],[Gross Revenue]]-Table1[[#This Row],[Budget]]</f>
        <v>46806312</v>
      </c>
      <c r="T2420" s="10">
        <f>Table1[[#This Row],[Profit]]/Table1[[#This Row],[Budget]]</f>
        <v>1.5602104000000001</v>
      </c>
    </row>
    <row r="2421" spans="1:20" x14ac:dyDescent="0.25">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11">
        <v>7001720</v>
      </c>
      <c r="R2421" s="11">
        <v>12000000</v>
      </c>
      <c r="S2421" s="11">
        <f>Table1[[#This Row],[Gross Revenue]]-Table1[[#This Row],[Budget]]</f>
        <v>-4998280</v>
      </c>
      <c r="T2421" s="10">
        <f>Table1[[#This Row],[Profit]]/Table1[[#This Row],[Budget]]</f>
        <v>-0.41652333333333336</v>
      </c>
    </row>
    <row r="2422" spans="1:20" x14ac:dyDescent="0.25">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11">
        <v>49551662</v>
      </c>
      <c r="R2422" s="11">
        <v>130000000</v>
      </c>
      <c r="S2422" s="11">
        <f>Table1[[#This Row],[Gross Revenue]]-Table1[[#This Row],[Budget]]</f>
        <v>-80448338</v>
      </c>
      <c r="T2422" s="10">
        <f>Table1[[#This Row],[Profit]]/Table1[[#This Row],[Budget]]</f>
        <v>-0.61883336923076926</v>
      </c>
    </row>
    <row r="2423" spans="1:20" x14ac:dyDescent="0.25">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11">
        <v>60269340</v>
      </c>
      <c r="R2423" s="11">
        <v>30000000</v>
      </c>
      <c r="S2423" s="11">
        <f>Table1[[#This Row],[Gross Revenue]]-Table1[[#This Row],[Budget]]</f>
        <v>30269340</v>
      </c>
      <c r="T2423" s="10">
        <f>Table1[[#This Row],[Profit]]/Table1[[#This Row],[Budget]]</f>
        <v>1.0089779999999999</v>
      </c>
    </row>
    <row r="2424" spans="1:20" x14ac:dyDescent="0.25">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11">
        <v>22531698</v>
      </c>
      <c r="R2424" s="11">
        <v>70000000</v>
      </c>
      <c r="S2424" s="11">
        <f>Table1[[#This Row],[Gross Revenue]]-Table1[[#This Row],[Budget]]</f>
        <v>-47468302</v>
      </c>
      <c r="T2424" s="10">
        <f>Table1[[#This Row],[Profit]]/Table1[[#This Row],[Budget]]</f>
        <v>-0.67811860000000002</v>
      </c>
    </row>
    <row r="2425" spans="1:20" x14ac:dyDescent="0.25">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11">
        <v>15279680</v>
      </c>
      <c r="R2425" s="11">
        <v>40000000</v>
      </c>
      <c r="S2425" s="11">
        <f>Table1[[#This Row],[Gross Revenue]]-Table1[[#This Row],[Budget]]</f>
        <v>-24720320</v>
      </c>
      <c r="T2425" s="10">
        <f>Table1[[#This Row],[Profit]]/Table1[[#This Row],[Budget]]</f>
        <v>-0.618008</v>
      </c>
    </row>
    <row r="2426" spans="1:20" x14ac:dyDescent="0.25">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11">
        <v>11169531</v>
      </c>
      <c r="R2426" s="11">
        <v>20000000</v>
      </c>
      <c r="S2426" s="11">
        <f>Table1[[#This Row],[Gross Revenue]]-Table1[[#This Row],[Budget]]</f>
        <v>-8830469</v>
      </c>
      <c r="T2426" s="10">
        <f>Table1[[#This Row],[Profit]]/Table1[[#This Row],[Budget]]</f>
        <v>-0.44152344999999998</v>
      </c>
    </row>
    <row r="2427" spans="1:20" x14ac:dyDescent="0.25">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11">
        <v>109993847</v>
      </c>
      <c r="R2427" s="11">
        <v>80000000</v>
      </c>
      <c r="S2427" s="11">
        <f>Table1[[#This Row],[Gross Revenue]]-Table1[[#This Row],[Budget]]</f>
        <v>29993847</v>
      </c>
      <c r="T2427" s="10">
        <f>Table1[[#This Row],[Profit]]/Table1[[#This Row],[Budget]]</f>
        <v>0.37492308749999997</v>
      </c>
    </row>
    <row r="2428" spans="1:20" x14ac:dyDescent="0.25">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11">
        <v>94497271</v>
      </c>
      <c r="R2428" s="11">
        <v>20000000</v>
      </c>
      <c r="S2428" s="11">
        <f>Table1[[#This Row],[Gross Revenue]]-Table1[[#This Row],[Budget]]</f>
        <v>74497271</v>
      </c>
      <c r="T2428" s="10">
        <f>Table1[[#This Row],[Profit]]/Table1[[#This Row],[Budget]]</f>
        <v>3.7248635499999998</v>
      </c>
    </row>
    <row r="2429" spans="1:20" x14ac:dyDescent="0.25">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11">
        <v>3073392</v>
      </c>
      <c r="R2429" s="11">
        <v>25000000</v>
      </c>
      <c r="S2429" s="11">
        <f>Table1[[#This Row],[Gross Revenue]]-Table1[[#This Row],[Budget]]</f>
        <v>-21926608</v>
      </c>
      <c r="T2429" s="10">
        <f>Table1[[#This Row],[Profit]]/Table1[[#This Row],[Budget]]</f>
        <v>-0.87706432000000001</v>
      </c>
    </row>
    <row r="2430" spans="1:20" x14ac:dyDescent="0.25">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11">
        <v>39380442</v>
      </c>
      <c r="R2430" s="11">
        <v>70000000</v>
      </c>
      <c r="S2430" s="11">
        <f>Table1[[#This Row],[Gross Revenue]]-Table1[[#This Row],[Budget]]</f>
        <v>-30619558</v>
      </c>
      <c r="T2430" s="10">
        <f>Table1[[#This Row],[Profit]]/Table1[[#This Row],[Budget]]</f>
        <v>-0.43742225714285715</v>
      </c>
    </row>
    <row r="2431" spans="1:20" x14ac:dyDescent="0.25">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11">
        <v>114053579</v>
      </c>
      <c r="R2431" s="11">
        <v>150000000</v>
      </c>
      <c r="S2431" s="11">
        <f>Table1[[#This Row],[Gross Revenue]]-Table1[[#This Row],[Budget]]</f>
        <v>-35946421</v>
      </c>
      <c r="T2431" s="10">
        <f>Table1[[#This Row],[Profit]]/Table1[[#This Row],[Budget]]</f>
        <v>-0.23964280666666668</v>
      </c>
    </row>
    <row r="2432" spans="1:20" x14ac:dyDescent="0.25">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11">
        <v>4040588</v>
      </c>
      <c r="R2432" s="11">
        <v>5000000</v>
      </c>
      <c r="S2432" s="11">
        <f>Table1[[#This Row],[Gross Revenue]]-Table1[[#This Row],[Budget]]</f>
        <v>-959412</v>
      </c>
      <c r="T2432" s="10">
        <f>Table1[[#This Row],[Profit]]/Table1[[#This Row],[Budget]]</f>
        <v>-0.19188240000000001</v>
      </c>
    </row>
    <row r="2433" spans="1:20" x14ac:dyDescent="0.25">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11">
        <v>60338891</v>
      </c>
      <c r="R2433" s="11">
        <v>37000000</v>
      </c>
      <c r="S2433" s="11">
        <f>Table1[[#This Row],[Gross Revenue]]-Table1[[#This Row],[Budget]]</f>
        <v>23338891</v>
      </c>
      <c r="T2433" s="10">
        <f>Table1[[#This Row],[Profit]]/Table1[[#This Row],[Budget]]</f>
        <v>0.63078083783783789</v>
      </c>
    </row>
    <row r="2434" spans="1:20" x14ac:dyDescent="0.25">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11">
        <v>8134217</v>
      </c>
      <c r="R2434" s="11">
        <v>12000000</v>
      </c>
      <c r="S2434" s="11">
        <f>Table1[[#This Row],[Gross Revenue]]-Table1[[#This Row],[Budget]]</f>
        <v>-3865783</v>
      </c>
      <c r="T2434" s="10">
        <f>Table1[[#This Row],[Profit]]/Table1[[#This Row],[Budget]]</f>
        <v>-0.32214858333333335</v>
      </c>
    </row>
    <row r="2435" spans="1:20" x14ac:dyDescent="0.25">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11">
        <v>215185</v>
      </c>
      <c r="R2435" s="11">
        <v>200000</v>
      </c>
      <c r="S2435" s="11">
        <f>Table1[[#This Row],[Gross Revenue]]-Table1[[#This Row],[Budget]]</f>
        <v>15185</v>
      </c>
      <c r="T2435" s="10">
        <f>Table1[[#This Row],[Profit]]/Table1[[#This Row],[Budget]]</f>
        <v>7.5925000000000006E-2</v>
      </c>
    </row>
    <row r="2436" spans="1:20" x14ac:dyDescent="0.25">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11">
        <v>35707327</v>
      </c>
      <c r="R2436" s="11">
        <v>55000000</v>
      </c>
      <c r="S2436" s="11">
        <f>Table1[[#This Row],[Gross Revenue]]-Table1[[#This Row],[Budget]]</f>
        <v>-19292673</v>
      </c>
      <c r="T2436" s="10">
        <f>Table1[[#This Row],[Profit]]/Table1[[#This Row],[Budget]]</f>
        <v>-0.35077587272727273</v>
      </c>
    </row>
    <row r="2437" spans="1:20" x14ac:dyDescent="0.25">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11">
        <v>2926565</v>
      </c>
      <c r="R2437" s="11">
        <v>3000000</v>
      </c>
      <c r="S2437" s="11">
        <f>Table1[[#This Row],[Gross Revenue]]-Table1[[#This Row],[Budget]]</f>
        <v>-73435</v>
      </c>
      <c r="T2437" s="10">
        <f>Table1[[#This Row],[Profit]]/Table1[[#This Row],[Budget]]</f>
        <v>-2.4478333333333335E-2</v>
      </c>
    </row>
    <row r="2438" spans="1:20" x14ac:dyDescent="0.25">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11">
        <v>7871693</v>
      </c>
      <c r="R2438" s="11">
        <v>55000000</v>
      </c>
      <c r="S2438" s="11">
        <f>Table1[[#This Row],[Gross Revenue]]-Table1[[#This Row],[Budget]]</f>
        <v>-47128307</v>
      </c>
      <c r="T2438" s="10">
        <f>Table1[[#This Row],[Profit]]/Table1[[#This Row],[Budget]]</f>
        <v>-0.85687830909090912</v>
      </c>
    </row>
    <row r="2439" spans="1:20" x14ac:dyDescent="0.25">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11">
        <v>80034302</v>
      </c>
      <c r="R2439" s="11">
        <v>25000000</v>
      </c>
      <c r="S2439" s="11">
        <f>Table1[[#This Row],[Gross Revenue]]-Table1[[#This Row],[Budget]]</f>
        <v>55034302</v>
      </c>
      <c r="T2439" s="10">
        <f>Table1[[#This Row],[Profit]]/Table1[[#This Row],[Budget]]</f>
        <v>2.2013720800000001</v>
      </c>
    </row>
    <row r="2440" spans="1:20" x14ac:dyDescent="0.25">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11">
        <v>4693919</v>
      </c>
      <c r="R2440" s="11">
        <v>6500000</v>
      </c>
      <c r="S2440" s="11">
        <f>Table1[[#This Row],[Gross Revenue]]-Table1[[#This Row],[Budget]]</f>
        <v>-1806081</v>
      </c>
      <c r="T2440" s="10">
        <f>Table1[[#This Row],[Profit]]/Table1[[#This Row],[Budget]]</f>
        <v>-0.27785861538461537</v>
      </c>
    </row>
    <row r="2441" spans="1:20" x14ac:dyDescent="0.25">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11">
        <v>36064910</v>
      </c>
      <c r="R2441" s="11">
        <v>45000000</v>
      </c>
      <c r="S2441" s="11">
        <f>Table1[[#This Row],[Gross Revenue]]-Table1[[#This Row],[Budget]]</f>
        <v>-8935090</v>
      </c>
      <c r="T2441" s="10">
        <f>Table1[[#This Row],[Profit]]/Table1[[#This Row],[Budget]]</f>
        <v>-0.19855755555555554</v>
      </c>
    </row>
    <row r="2442" spans="1:20" x14ac:dyDescent="0.25">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11">
        <v>511920</v>
      </c>
      <c r="R2442" s="11">
        <v>40000000</v>
      </c>
      <c r="S2442" s="11">
        <f>Table1[[#This Row],[Gross Revenue]]-Table1[[#This Row],[Budget]]</f>
        <v>-39488080</v>
      </c>
      <c r="T2442" s="10">
        <f>Table1[[#This Row],[Profit]]/Table1[[#This Row],[Budget]]</f>
        <v>-0.98720200000000002</v>
      </c>
    </row>
    <row r="2443" spans="1:20" x14ac:dyDescent="0.25">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11">
        <v>14174654</v>
      </c>
      <c r="R2443" s="11">
        <v>25000000</v>
      </c>
      <c r="S2443" s="11">
        <f>Table1[[#This Row],[Gross Revenue]]-Table1[[#This Row],[Budget]]</f>
        <v>-10825346</v>
      </c>
      <c r="T2443" s="10">
        <f>Table1[[#This Row],[Profit]]/Table1[[#This Row],[Budget]]</f>
        <v>-0.43301383999999998</v>
      </c>
    </row>
    <row r="2444" spans="1:20" x14ac:dyDescent="0.25">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11">
        <v>7518876</v>
      </c>
      <c r="R2444" s="11">
        <v>6000000</v>
      </c>
      <c r="S2444" s="11">
        <f>Table1[[#This Row],[Gross Revenue]]-Table1[[#This Row],[Budget]]</f>
        <v>1518876</v>
      </c>
      <c r="T2444" s="10">
        <f>Table1[[#This Row],[Profit]]/Table1[[#This Row],[Budget]]</f>
        <v>0.25314599999999998</v>
      </c>
    </row>
    <row r="2445" spans="1:20" x14ac:dyDescent="0.25">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11">
        <v>18378</v>
      </c>
      <c r="R2445" s="11">
        <v>900000</v>
      </c>
      <c r="S2445" s="11">
        <f>Table1[[#This Row],[Gross Revenue]]-Table1[[#This Row],[Budget]]</f>
        <v>-881622</v>
      </c>
      <c r="T2445" s="10">
        <f>Table1[[#This Row],[Profit]]/Table1[[#This Row],[Budget]]</f>
        <v>-0.97958000000000001</v>
      </c>
    </row>
    <row r="2446" spans="1:20" x14ac:dyDescent="0.25">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11">
        <v>10955425</v>
      </c>
      <c r="R2446" s="11">
        <v>30000000</v>
      </c>
      <c r="S2446" s="11">
        <f>Table1[[#This Row],[Gross Revenue]]-Table1[[#This Row],[Budget]]</f>
        <v>-19044575</v>
      </c>
      <c r="T2446" s="10">
        <f>Table1[[#This Row],[Profit]]/Table1[[#This Row],[Budget]]</f>
        <v>-0.63481916666666671</v>
      </c>
    </row>
    <row r="2447" spans="1:20" x14ac:dyDescent="0.25">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11">
        <v>33422556</v>
      </c>
      <c r="R2447" s="11">
        <v>20000000</v>
      </c>
      <c r="S2447" s="11">
        <f>Table1[[#This Row],[Gross Revenue]]-Table1[[#This Row],[Budget]]</f>
        <v>13422556</v>
      </c>
      <c r="T2447" s="10">
        <f>Table1[[#This Row],[Profit]]/Table1[[#This Row],[Budget]]</f>
        <v>0.67112780000000005</v>
      </c>
    </row>
    <row r="2448" spans="1:20" x14ac:dyDescent="0.25">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11">
        <v>32853640</v>
      </c>
      <c r="R2448" s="11">
        <v>40000000</v>
      </c>
      <c r="S2448" s="11">
        <f>Table1[[#This Row],[Gross Revenue]]-Table1[[#This Row],[Budget]]</f>
        <v>-7146360</v>
      </c>
      <c r="T2448" s="10">
        <f>Table1[[#This Row],[Profit]]/Table1[[#This Row],[Budget]]</f>
        <v>-0.17865900000000001</v>
      </c>
    </row>
    <row r="2449" spans="1:20" x14ac:dyDescent="0.25">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11">
        <v>101111837</v>
      </c>
      <c r="R2449" s="11">
        <v>80000000</v>
      </c>
      <c r="S2449" s="11">
        <f>Table1[[#This Row],[Gross Revenue]]-Table1[[#This Row],[Budget]]</f>
        <v>21111837</v>
      </c>
      <c r="T2449" s="10">
        <f>Table1[[#This Row],[Profit]]/Table1[[#This Row],[Budget]]</f>
        <v>0.26389796250000003</v>
      </c>
    </row>
    <row r="2450" spans="1:20" x14ac:dyDescent="0.25">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11">
        <v>33451479</v>
      </c>
      <c r="R2450" s="11">
        <v>500000</v>
      </c>
      <c r="S2450" s="11">
        <f>Table1[[#This Row],[Gross Revenue]]-Table1[[#This Row],[Budget]]</f>
        <v>32951479</v>
      </c>
      <c r="T2450" s="10">
        <f>Table1[[#This Row],[Profit]]/Table1[[#This Row],[Budget]]</f>
        <v>65.902957999999998</v>
      </c>
    </row>
    <row r="2451" spans="1:20" x14ac:dyDescent="0.25">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11">
        <v>145109</v>
      </c>
      <c r="R2451" s="11">
        <v>45000000</v>
      </c>
      <c r="S2451" s="11">
        <f>Table1[[#This Row],[Gross Revenue]]-Table1[[#This Row],[Budget]]</f>
        <v>-44854891</v>
      </c>
      <c r="T2451" s="10">
        <f>Table1[[#This Row],[Profit]]/Table1[[#This Row],[Budget]]</f>
        <v>-0.99677535555555552</v>
      </c>
    </row>
    <row r="2452" spans="1:20" x14ac:dyDescent="0.25">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11">
        <v>4234040</v>
      </c>
      <c r="R2452" s="11">
        <v>20000000</v>
      </c>
      <c r="S2452" s="11">
        <f>Table1[[#This Row],[Gross Revenue]]-Table1[[#This Row],[Budget]]</f>
        <v>-15765960</v>
      </c>
      <c r="T2452" s="10">
        <f>Table1[[#This Row],[Profit]]/Table1[[#This Row],[Budget]]</f>
        <v>-0.78829800000000005</v>
      </c>
    </row>
    <row r="2453" spans="1:20" x14ac:dyDescent="0.25">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11">
        <v>70224196</v>
      </c>
      <c r="R2453" s="11">
        <v>70000000</v>
      </c>
      <c r="S2453" s="11">
        <f>Table1[[#This Row],[Gross Revenue]]-Table1[[#This Row],[Budget]]</f>
        <v>224196</v>
      </c>
      <c r="T2453" s="10">
        <f>Table1[[#This Row],[Profit]]/Table1[[#This Row],[Budget]]</f>
        <v>3.2028E-3</v>
      </c>
    </row>
    <row r="2454" spans="1:20" x14ac:dyDescent="0.25">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11">
        <v>62877175</v>
      </c>
      <c r="R2454" s="11">
        <v>30000000</v>
      </c>
      <c r="S2454" s="11">
        <f>Table1[[#This Row],[Gross Revenue]]-Table1[[#This Row],[Budget]]</f>
        <v>32877175</v>
      </c>
      <c r="T2454" s="10">
        <f>Table1[[#This Row],[Profit]]/Table1[[#This Row],[Budget]]</f>
        <v>1.0959058333333334</v>
      </c>
    </row>
    <row r="2455" spans="1:20" x14ac:dyDescent="0.25">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11">
        <v>120136047</v>
      </c>
      <c r="R2455" s="11">
        <v>80000000</v>
      </c>
      <c r="S2455" s="11">
        <f>Table1[[#This Row],[Gross Revenue]]-Table1[[#This Row],[Budget]]</f>
        <v>40136047</v>
      </c>
      <c r="T2455" s="10">
        <f>Table1[[#This Row],[Profit]]/Table1[[#This Row],[Budget]]</f>
        <v>0.50170058750000002</v>
      </c>
    </row>
    <row r="2456" spans="1:20" x14ac:dyDescent="0.25">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11">
        <v>18593156</v>
      </c>
      <c r="R2456" s="11">
        <v>35000000</v>
      </c>
      <c r="S2456" s="11">
        <f>Table1[[#This Row],[Gross Revenue]]-Table1[[#This Row],[Budget]]</f>
        <v>-16406844</v>
      </c>
      <c r="T2456" s="10">
        <f>Table1[[#This Row],[Profit]]/Table1[[#This Row],[Budget]]</f>
        <v>-0.46876697142857143</v>
      </c>
    </row>
    <row r="2457" spans="1:20" x14ac:dyDescent="0.25">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11">
        <v>2508841</v>
      </c>
      <c r="R2457" s="11">
        <v>1000000</v>
      </c>
      <c r="S2457" s="11">
        <f>Table1[[#This Row],[Gross Revenue]]-Table1[[#This Row],[Budget]]</f>
        <v>1508841</v>
      </c>
      <c r="T2457" s="10">
        <f>Table1[[#This Row],[Profit]]/Table1[[#This Row],[Budget]]</f>
        <v>1.5088410000000001</v>
      </c>
    </row>
    <row r="2458" spans="1:20" x14ac:dyDescent="0.25">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11">
        <v>173783</v>
      </c>
      <c r="R2458" s="11">
        <v>2500000</v>
      </c>
      <c r="S2458" s="11">
        <f>Table1[[#This Row],[Gross Revenue]]-Table1[[#This Row],[Budget]]</f>
        <v>-2326217</v>
      </c>
      <c r="T2458" s="10">
        <f>Table1[[#This Row],[Profit]]/Table1[[#This Row],[Budget]]</f>
        <v>-0.93048679999999995</v>
      </c>
    </row>
    <row r="2459" spans="1:20" x14ac:dyDescent="0.25">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11">
        <v>4958</v>
      </c>
      <c r="R2459" s="11">
        <v>2000000</v>
      </c>
      <c r="S2459" s="11">
        <f>Table1[[#This Row],[Gross Revenue]]-Table1[[#This Row],[Budget]]</f>
        <v>-1995042</v>
      </c>
      <c r="T2459" s="10">
        <f>Table1[[#This Row],[Profit]]/Table1[[#This Row],[Budget]]</f>
        <v>-0.99752099999999999</v>
      </c>
    </row>
    <row r="2460" spans="1:20" x14ac:dyDescent="0.25">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11">
        <v>130313314</v>
      </c>
      <c r="R2460" s="11">
        <v>80000000</v>
      </c>
      <c r="S2460" s="11">
        <f>Table1[[#This Row],[Gross Revenue]]-Table1[[#This Row],[Budget]]</f>
        <v>50313314</v>
      </c>
      <c r="T2460" s="10">
        <f>Table1[[#This Row],[Profit]]/Table1[[#This Row],[Budget]]</f>
        <v>0.628916425</v>
      </c>
    </row>
    <row r="2461" spans="1:20" x14ac:dyDescent="0.25">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11">
        <v>13214030</v>
      </c>
      <c r="R2461" s="11">
        <v>20000000</v>
      </c>
      <c r="S2461" s="11">
        <f>Table1[[#This Row],[Gross Revenue]]-Table1[[#This Row],[Budget]]</f>
        <v>-6785970</v>
      </c>
      <c r="T2461" s="10">
        <f>Table1[[#This Row],[Profit]]/Table1[[#This Row],[Budget]]</f>
        <v>-0.3392985</v>
      </c>
    </row>
    <row r="2462" spans="1:20" x14ac:dyDescent="0.25">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11">
        <v>23091</v>
      </c>
      <c r="R2462" s="11">
        <v>15000000</v>
      </c>
      <c r="S2462" s="11">
        <f>Table1[[#This Row],[Gross Revenue]]-Table1[[#This Row],[Budget]]</f>
        <v>-14976909</v>
      </c>
      <c r="T2462" s="10">
        <f>Table1[[#This Row],[Profit]]/Table1[[#This Row],[Budget]]</f>
        <v>-0.99846060000000003</v>
      </c>
    </row>
    <row r="2463" spans="1:20" x14ac:dyDescent="0.25">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11">
        <v>148085755</v>
      </c>
      <c r="R2463" s="11">
        <v>33000000</v>
      </c>
      <c r="S2463" s="11">
        <f>Table1[[#This Row],[Gross Revenue]]-Table1[[#This Row],[Budget]]</f>
        <v>115085755</v>
      </c>
      <c r="T2463" s="10">
        <f>Table1[[#This Row],[Profit]]/Table1[[#This Row],[Budget]]</f>
        <v>3.4874471212121212</v>
      </c>
    </row>
    <row r="2464" spans="1:20" x14ac:dyDescent="0.25">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11">
        <v>4881867</v>
      </c>
      <c r="R2464" s="11">
        <v>9000000</v>
      </c>
      <c r="S2464" s="11">
        <f>Table1[[#This Row],[Gross Revenue]]-Table1[[#This Row],[Budget]]</f>
        <v>-4118133</v>
      </c>
      <c r="T2464" s="10">
        <f>Table1[[#This Row],[Profit]]/Table1[[#This Row],[Budget]]</f>
        <v>-0.45757033333333336</v>
      </c>
    </row>
    <row r="2465" spans="1:20" x14ac:dyDescent="0.25">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11">
        <v>227946274</v>
      </c>
      <c r="R2465" s="11">
        <v>150000000</v>
      </c>
      <c r="S2465" s="11">
        <f>Table1[[#This Row],[Gross Revenue]]-Table1[[#This Row],[Budget]]</f>
        <v>77946274</v>
      </c>
      <c r="T2465" s="10">
        <f>Table1[[#This Row],[Profit]]/Table1[[#This Row],[Budget]]</f>
        <v>0.5196418266666667</v>
      </c>
    </row>
    <row r="2466" spans="1:20" x14ac:dyDescent="0.25">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11">
        <v>38087366</v>
      </c>
      <c r="R2466" s="11">
        <v>12000000</v>
      </c>
      <c r="S2466" s="11">
        <f>Table1[[#This Row],[Gross Revenue]]-Table1[[#This Row],[Budget]]</f>
        <v>26087366</v>
      </c>
      <c r="T2466" s="10">
        <f>Table1[[#This Row],[Profit]]/Table1[[#This Row],[Budget]]</f>
        <v>2.1739471666666668</v>
      </c>
    </row>
    <row r="2467" spans="1:20" x14ac:dyDescent="0.25">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11">
        <v>75754670</v>
      </c>
      <c r="R2467" s="11">
        <v>85000000</v>
      </c>
      <c r="S2467" s="11">
        <f>Table1[[#This Row],[Gross Revenue]]-Table1[[#This Row],[Budget]]</f>
        <v>-9245330</v>
      </c>
      <c r="T2467" s="10">
        <f>Table1[[#This Row],[Profit]]/Table1[[#This Row],[Budget]]</f>
        <v>-0.10876858823529412</v>
      </c>
    </row>
    <row r="2468" spans="1:20" x14ac:dyDescent="0.25">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11">
        <v>90556401</v>
      </c>
      <c r="R2468" s="11">
        <v>11000000</v>
      </c>
      <c r="S2468" s="11">
        <f>Table1[[#This Row],[Gross Revenue]]-Table1[[#This Row],[Budget]]</f>
        <v>79556401</v>
      </c>
      <c r="T2468" s="10">
        <f>Table1[[#This Row],[Profit]]/Table1[[#This Row],[Budget]]</f>
        <v>7.2324000909090911</v>
      </c>
    </row>
    <row r="2469" spans="1:20" x14ac:dyDescent="0.25">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11">
        <v>2775593</v>
      </c>
      <c r="R2469" s="11">
        <v>27000000</v>
      </c>
      <c r="S2469" s="11">
        <f>Table1[[#This Row],[Gross Revenue]]-Table1[[#This Row],[Budget]]</f>
        <v>-24224407</v>
      </c>
      <c r="T2469" s="10">
        <f>Table1[[#This Row],[Profit]]/Table1[[#This Row],[Budget]]</f>
        <v>-0.89720025925925928</v>
      </c>
    </row>
    <row r="2470" spans="1:20" x14ac:dyDescent="0.25">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11">
        <v>7757130</v>
      </c>
      <c r="R2470" s="11">
        <v>15000000</v>
      </c>
      <c r="S2470" s="11">
        <f>Table1[[#This Row],[Gross Revenue]]-Table1[[#This Row],[Budget]]</f>
        <v>-7242870</v>
      </c>
      <c r="T2470" s="10">
        <f>Table1[[#This Row],[Profit]]/Table1[[#This Row],[Budget]]</f>
        <v>-0.48285800000000001</v>
      </c>
    </row>
    <row r="2471" spans="1:20" x14ac:dyDescent="0.25">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11">
        <v>317011114</v>
      </c>
      <c r="R2471" s="11">
        <v>185000000</v>
      </c>
      <c r="S2471" s="11">
        <f>Table1[[#This Row],[Gross Revenue]]-Table1[[#This Row],[Budget]]</f>
        <v>132011114</v>
      </c>
      <c r="T2471" s="10">
        <f>Table1[[#This Row],[Profit]]/Table1[[#This Row],[Budget]]</f>
        <v>0.71357358918918923</v>
      </c>
    </row>
    <row r="2472" spans="1:20" x14ac:dyDescent="0.25">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11">
        <v>17281832</v>
      </c>
      <c r="R2472" s="11">
        <v>60000000</v>
      </c>
      <c r="S2472" s="11">
        <f>Table1[[#This Row],[Gross Revenue]]-Table1[[#This Row],[Budget]]</f>
        <v>-42718168</v>
      </c>
      <c r="T2472" s="10">
        <f>Table1[[#This Row],[Profit]]/Table1[[#This Row],[Budget]]</f>
        <v>-0.71196946666666672</v>
      </c>
    </row>
    <row r="2473" spans="1:20" x14ac:dyDescent="0.25">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11">
        <v>318298180</v>
      </c>
      <c r="R2473" s="11">
        <v>140000000</v>
      </c>
      <c r="S2473" s="11">
        <f>Table1[[#This Row],[Gross Revenue]]-Table1[[#This Row],[Budget]]</f>
        <v>178298180</v>
      </c>
      <c r="T2473" s="10">
        <f>Table1[[#This Row],[Profit]]/Table1[[#This Row],[Budget]]</f>
        <v>1.2735584285714285</v>
      </c>
    </row>
    <row r="2474" spans="1:20" x14ac:dyDescent="0.25">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11">
        <v>101702060</v>
      </c>
      <c r="R2474" s="11">
        <v>45000000</v>
      </c>
      <c r="S2474" s="11">
        <f>Table1[[#This Row],[Gross Revenue]]-Table1[[#This Row],[Budget]]</f>
        <v>56702060</v>
      </c>
      <c r="T2474" s="10">
        <f>Table1[[#This Row],[Profit]]/Table1[[#This Row],[Budget]]</f>
        <v>1.2600457777777778</v>
      </c>
    </row>
    <row r="2475" spans="1:20" x14ac:dyDescent="0.25">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11">
        <v>80170146</v>
      </c>
      <c r="R2475" s="11">
        <v>85000000</v>
      </c>
      <c r="S2475" s="11">
        <f>Table1[[#This Row],[Gross Revenue]]-Table1[[#This Row],[Budget]]</f>
        <v>-4829854</v>
      </c>
      <c r="T2475" s="10">
        <f>Table1[[#This Row],[Profit]]/Table1[[#This Row],[Budget]]</f>
        <v>-5.6821811764705882E-2</v>
      </c>
    </row>
    <row r="2476" spans="1:20" x14ac:dyDescent="0.25">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11">
        <v>17655201</v>
      </c>
      <c r="R2476" s="11">
        <v>10000000</v>
      </c>
      <c r="S2476" s="11">
        <f>Table1[[#This Row],[Gross Revenue]]-Table1[[#This Row],[Budget]]</f>
        <v>7655201</v>
      </c>
      <c r="T2476" s="10">
        <f>Table1[[#This Row],[Profit]]/Table1[[#This Row],[Budget]]</f>
        <v>0.76552010000000004</v>
      </c>
    </row>
    <row r="2477" spans="1:20" x14ac:dyDescent="0.25">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11">
        <v>215395021</v>
      </c>
      <c r="R2477" s="11">
        <v>130000000</v>
      </c>
      <c r="S2477" s="11">
        <f>Table1[[#This Row],[Gross Revenue]]-Table1[[#This Row],[Budget]]</f>
        <v>85395021</v>
      </c>
      <c r="T2477" s="10">
        <f>Table1[[#This Row],[Profit]]/Table1[[#This Row],[Budget]]</f>
        <v>0.6568847769230769</v>
      </c>
    </row>
    <row r="2478" spans="1:20" x14ac:dyDescent="0.25">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11">
        <v>39263506</v>
      </c>
      <c r="R2478" s="11">
        <v>22000000</v>
      </c>
      <c r="S2478" s="11">
        <f>Table1[[#This Row],[Gross Revenue]]-Table1[[#This Row],[Budget]]</f>
        <v>17263506</v>
      </c>
      <c r="T2478" s="10">
        <f>Table1[[#This Row],[Profit]]/Table1[[#This Row],[Budget]]</f>
        <v>0.78470481818181814</v>
      </c>
    </row>
    <row r="2479" spans="1:20" x14ac:dyDescent="0.25">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11">
        <v>31199215</v>
      </c>
      <c r="R2479" s="11">
        <v>58000000</v>
      </c>
      <c r="S2479" s="11">
        <f>Table1[[#This Row],[Gross Revenue]]-Table1[[#This Row],[Budget]]</f>
        <v>-26800785</v>
      </c>
      <c r="T2479" s="10">
        <f>Table1[[#This Row],[Profit]]/Table1[[#This Row],[Budget]]</f>
        <v>-0.46208250000000001</v>
      </c>
    </row>
    <row r="2480" spans="1:20" x14ac:dyDescent="0.25">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11">
        <v>124720</v>
      </c>
      <c r="R2480" s="11">
        <v>5000000</v>
      </c>
      <c r="S2480" s="11">
        <f>Table1[[#This Row],[Gross Revenue]]-Table1[[#This Row],[Budget]]</f>
        <v>-4875280</v>
      </c>
      <c r="T2480" s="10">
        <f>Table1[[#This Row],[Profit]]/Table1[[#This Row],[Budget]]</f>
        <v>-0.97505600000000003</v>
      </c>
    </row>
    <row r="2481" spans="1:20" x14ac:dyDescent="0.25">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11">
        <v>20668843</v>
      </c>
      <c r="R2481" s="11">
        <v>22000000</v>
      </c>
      <c r="S2481" s="11">
        <f>Table1[[#This Row],[Gross Revenue]]-Table1[[#This Row],[Budget]]</f>
        <v>-1331157</v>
      </c>
      <c r="T2481" s="10">
        <f>Table1[[#This Row],[Profit]]/Table1[[#This Row],[Budget]]</f>
        <v>-6.0507136363636367E-2</v>
      </c>
    </row>
    <row r="2482" spans="1:20" x14ac:dyDescent="0.25">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11">
        <v>179982968</v>
      </c>
      <c r="R2482" s="11">
        <v>150000000</v>
      </c>
      <c r="S2482" s="11">
        <f>Table1[[#This Row],[Gross Revenue]]-Table1[[#This Row],[Budget]]</f>
        <v>29982968</v>
      </c>
      <c r="T2482" s="10">
        <f>Table1[[#This Row],[Profit]]/Table1[[#This Row],[Budget]]</f>
        <v>0.19988645333333332</v>
      </c>
    </row>
    <row r="2483" spans="1:20" x14ac:dyDescent="0.25">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11">
        <v>46012734</v>
      </c>
      <c r="R2483" s="11">
        <v>40000000</v>
      </c>
      <c r="S2483" s="11">
        <f>Table1[[#This Row],[Gross Revenue]]-Table1[[#This Row],[Budget]]</f>
        <v>6012734</v>
      </c>
      <c r="T2483" s="10">
        <f>Table1[[#This Row],[Profit]]/Table1[[#This Row],[Budget]]</f>
        <v>0.15031834999999999</v>
      </c>
    </row>
    <row r="2484" spans="1:20" x14ac:dyDescent="0.25">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11">
        <v>143704210</v>
      </c>
      <c r="R2484" s="11">
        <v>52000000</v>
      </c>
      <c r="S2484" s="11">
        <f>Table1[[#This Row],[Gross Revenue]]-Table1[[#This Row],[Budget]]</f>
        <v>91704210</v>
      </c>
      <c r="T2484" s="10">
        <f>Table1[[#This Row],[Profit]]/Table1[[#This Row],[Budget]]</f>
        <v>1.7635425</v>
      </c>
    </row>
    <row r="2485" spans="1:20" x14ac:dyDescent="0.25">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11">
        <v>2957978</v>
      </c>
      <c r="R2485" s="11">
        <v>1000000</v>
      </c>
      <c r="S2485" s="11">
        <f>Table1[[#This Row],[Gross Revenue]]-Table1[[#This Row],[Budget]]</f>
        <v>1957978</v>
      </c>
      <c r="T2485" s="10">
        <f>Table1[[#This Row],[Profit]]/Table1[[#This Row],[Budget]]</f>
        <v>1.957978</v>
      </c>
    </row>
    <row r="2486" spans="1:20" x14ac:dyDescent="0.25">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11">
        <v>143151473</v>
      </c>
      <c r="R2486" s="11">
        <v>60000000</v>
      </c>
      <c r="S2486" s="11">
        <f>Table1[[#This Row],[Gross Revenue]]-Table1[[#This Row],[Budget]]</f>
        <v>83151473</v>
      </c>
      <c r="T2486" s="10">
        <f>Table1[[#This Row],[Profit]]/Table1[[#This Row],[Budget]]</f>
        <v>1.3858578833333333</v>
      </c>
    </row>
    <row r="2487" spans="1:20" x14ac:dyDescent="0.25">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11">
        <v>40687294</v>
      </c>
      <c r="R2487" s="11">
        <v>35000000</v>
      </c>
      <c r="S2487" s="11">
        <f>Table1[[#This Row],[Gross Revenue]]-Table1[[#This Row],[Budget]]</f>
        <v>5687294</v>
      </c>
      <c r="T2487" s="10">
        <f>Table1[[#This Row],[Profit]]/Table1[[#This Row],[Budget]]</f>
        <v>0.16249411428571428</v>
      </c>
    </row>
    <row r="2488" spans="1:20" x14ac:dyDescent="0.25">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11">
        <v>1186957</v>
      </c>
      <c r="R2488" s="11">
        <v>25000000</v>
      </c>
      <c r="S2488" s="11">
        <f>Table1[[#This Row],[Gross Revenue]]-Table1[[#This Row],[Budget]]</f>
        <v>-23813043</v>
      </c>
      <c r="T2488" s="10">
        <f>Table1[[#This Row],[Profit]]/Table1[[#This Row],[Budget]]</f>
        <v>-0.95252172000000002</v>
      </c>
    </row>
    <row r="2489" spans="1:20" x14ac:dyDescent="0.25">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11">
        <v>11802056</v>
      </c>
      <c r="R2489" s="11">
        <v>60000000</v>
      </c>
      <c r="S2489" s="11">
        <f>Table1[[#This Row],[Gross Revenue]]-Table1[[#This Row],[Budget]]</f>
        <v>-48197944</v>
      </c>
      <c r="T2489" s="10">
        <f>Table1[[#This Row],[Profit]]/Table1[[#This Row],[Budget]]</f>
        <v>-0.80329906666666662</v>
      </c>
    </row>
    <row r="2490" spans="1:20" x14ac:dyDescent="0.25">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11">
        <v>38232624</v>
      </c>
      <c r="R2490" s="11">
        <v>30000000</v>
      </c>
      <c r="S2490" s="11">
        <f>Table1[[#This Row],[Gross Revenue]]-Table1[[#This Row],[Budget]]</f>
        <v>8232624</v>
      </c>
      <c r="T2490" s="10">
        <f>Table1[[#This Row],[Profit]]/Table1[[#This Row],[Budget]]</f>
        <v>0.27442080000000002</v>
      </c>
    </row>
    <row r="2491" spans="1:20" x14ac:dyDescent="0.25">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11">
        <v>31838002</v>
      </c>
      <c r="R2491" s="11">
        <v>20000000</v>
      </c>
      <c r="S2491" s="11">
        <f>Table1[[#This Row],[Gross Revenue]]-Table1[[#This Row],[Budget]]</f>
        <v>11838002</v>
      </c>
      <c r="T2491" s="10">
        <f>Table1[[#This Row],[Profit]]/Table1[[#This Row],[Budget]]</f>
        <v>0.59190010000000004</v>
      </c>
    </row>
    <row r="2492" spans="1:20" x14ac:dyDescent="0.25">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11">
        <v>7916887</v>
      </c>
      <c r="R2492" s="11">
        <v>45000000</v>
      </c>
      <c r="S2492" s="11">
        <f>Table1[[#This Row],[Gross Revenue]]-Table1[[#This Row],[Budget]]</f>
        <v>-37083113</v>
      </c>
      <c r="T2492" s="10">
        <f>Table1[[#This Row],[Profit]]/Table1[[#This Row],[Budget]]</f>
        <v>-0.82406917777777777</v>
      </c>
    </row>
    <row r="2493" spans="1:20" x14ac:dyDescent="0.25">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11">
        <v>30691439</v>
      </c>
      <c r="R2493" s="11">
        <v>35000000</v>
      </c>
      <c r="S2493" s="11">
        <f>Table1[[#This Row],[Gross Revenue]]-Table1[[#This Row],[Budget]]</f>
        <v>-4308561</v>
      </c>
      <c r="T2493" s="10">
        <f>Table1[[#This Row],[Profit]]/Table1[[#This Row],[Budget]]</f>
        <v>-0.12310174285714286</v>
      </c>
    </row>
    <row r="2494" spans="1:20" x14ac:dyDescent="0.25">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11">
        <v>19151864</v>
      </c>
      <c r="R2494" s="11">
        <v>40000000</v>
      </c>
      <c r="S2494" s="11">
        <f>Table1[[#This Row],[Gross Revenue]]-Table1[[#This Row],[Budget]]</f>
        <v>-20848136</v>
      </c>
      <c r="T2494" s="10">
        <f>Table1[[#This Row],[Profit]]/Table1[[#This Row],[Budget]]</f>
        <v>-0.52120339999999998</v>
      </c>
    </row>
    <row r="2495" spans="1:20" x14ac:dyDescent="0.25">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11">
        <v>24848292</v>
      </c>
      <c r="R2495" s="11">
        <v>20000000</v>
      </c>
      <c r="S2495" s="11">
        <f>Table1[[#This Row],[Gross Revenue]]-Table1[[#This Row],[Budget]]</f>
        <v>4848292</v>
      </c>
      <c r="T2495" s="10">
        <f>Table1[[#This Row],[Profit]]/Table1[[#This Row],[Budget]]</f>
        <v>0.24241460000000001</v>
      </c>
    </row>
    <row r="2496" spans="1:20" x14ac:dyDescent="0.25">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11">
        <v>31487293</v>
      </c>
      <c r="R2496" s="11">
        <v>9000000</v>
      </c>
      <c r="S2496" s="11">
        <f>Table1[[#This Row],[Gross Revenue]]-Table1[[#This Row],[Budget]]</f>
        <v>22487293</v>
      </c>
      <c r="T2496" s="10">
        <f>Table1[[#This Row],[Profit]]/Table1[[#This Row],[Budget]]</f>
        <v>2.4985881111111112</v>
      </c>
    </row>
    <row r="2497" spans="1:20" x14ac:dyDescent="0.25">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11">
        <v>48006503</v>
      </c>
      <c r="R2497" s="11">
        <v>37000000</v>
      </c>
      <c r="S2497" s="11">
        <f>Table1[[#This Row],[Gross Revenue]]-Table1[[#This Row],[Budget]]</f>
        <v>11006503</v>
      </c>
      <c r="T2497" s="10">
        <f>Table1[[#This Row],[Profit]]/Table1[[#This Row],[Budget]]</f>
        <v>0.29747305405405405</v>
      </c>
    </row>
    <row r="2498" spans="1:20" x14ac:dyDescent="0.25">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11">
        <v>26876529</v>
      </c>
      <c r="R2498" s="11">
        <v>27000000</v>
      </c>
      <c r="S2498" s="11">
        <f>Table1[[#This Row],[Gross Revenue]]-Table1[[#This Row],[Budget]]</f>
        <v>-123471</v>
      </c>
      <c r="T2498" s="10">
        <f>Table1[[#This Row],[Profit]]/Table1[[#This Row],[Budget]]</f>
        <v>-4.5729999999999998E-3</v>
      </c>
    </row>
    <row r="2499" spans="1:20" x14ac:dyDescent="0.25">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11">
        <v>102055</v>
      </c>
      <c r="R2499" s="11">
        <v>300000000</v>
      </c>
      <c r="S2499" s="11">
        <f>Table1[[#This Row],[Gross Revenue]]-Table1[[#This Row],[Budget]]</f>
        <v>-299897945</v>
      </c>
      <c r="T2499" s="10">
        <f>Table1[[#This Row],[Profit]]/Table1[[#This Row],[Budget]]</f>
        <v>-0.9996598166666667</v>
      </c>
    </row>
    <row r="2500" spans="1:20" x14ac:dyDescent="0.25">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11">
        <v>7563670</v>
      </c>
      <c r="R2500" s="11">
        <v>10000000</v>
      </c>
      <c r="S2500" s="11">
        <f>Table1[[#This Row],[Gross Revenue]]-Table1[[#This Row],[Budget]]</f>
        <v>-2436330</v>
      </c>
      <c r="T2500" s="10">
        <f>Table1[[#This Row],[Profit]]/Table1[[#This Row],[Budget]]</f>
        <v>-0.24363299999999999</v>
      </c>
    </row>
    <row r="2501" spans="1:20" x14ac:dyDescent="0.25">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11">
        <v>108662</v>
      </c>
      <c r="R2501" s="11">
        <v>8000000</v>
      </c>
      <c r="S2501" s="11">
        <f>Table1[[#This Row],[Gross Revenue]]-Table1[[#This Row],[Budget]]</f>
        <v>-7891338</v>
      </c>
      <c r="T2501" s="10">
        <f>Table1[[#This Row],[Profit]]/Table1[[#This Row],[Budget]]</f>
        <v>-0.98641725000000002</v>
      </c>
    </row>
    <row r="2502" spans="1:20" x14ac:dyDescent="0.25">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11">
        <v>87341380</v>
      </c>
      <c r="R2502" s="11">
        <v>27000000</v>
      </c>
      <c r="S2502" s="11">
        <f>Table1[[#This Row],[Gross Revenue]]-Table1[[#This Row],[Budget]]</f>
        <v>60341380</v>
      </c>
      <c r="T2502" s="10">
        <f>Table1[[#This Row],[Profit]]/Table1[[#This Row],[Budget]]</f>
        <v>2.2348659259259258</v>
      </c>
    </row>
    <row r="2503" spans="1:20" x14ac:dyDescent="0.25">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11">
        <v>3478</v>
      </c>
      <c r="R2503" s="11">
        <v>1500000</v>
      </c>
      <c r="S2503" s="11">
        <f>Table1[[#This Row],[Gross Revenue]]-Table1[[#This Row],[Budget]]</f>
        <v>-1496522</v>
      </c>
      <c r="T2503" s="10">
        <f>Table1[[#This Row],[Profit]]/Table1[[#This Row],[Budget]]</f>
        <v>-0.99768133333333331</v>
      </c>
    </row>
    <row r="2504" spans="1:20" x14ac:dyDescent="0.25">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11">
        <v>15081783</v>
      </c>
      <c r="R2504" s="11">
        <v>34000000</v>
      </c>
      <c r="S2504" s="11">
        <f>Table1[[#This Row],[Gross Revenue]]-Table1[[#This Row],[Budget]]</f>
        <v>-18918217</v>
      </c>
      <c r="T2504" s="10">
        <f>Table1[[#This Row],[Profit]]/Table1[[#This Row],[Budget]]</f>
        <v>-0.55641814705882353</v>
      </c>
    </row>
    <row r="2505" spans="1:20" x14ac:dyDescent="0.25">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11">
        <v>15709385</v>
      </c>
      <c r="R2505" s="11">
        <v>30000000</v>
      </c>
      <c r="S2505" s="11">
        <f>Table1[[#This Row],[Gross Revenue]]-Table1[[#This Row],[Budget]]</f>
        <v>-14290615</v>
      </c>
      <c r="T2505" s="10">
        <f>Table1[[#This Row],[Profit]]/Table1[[#This Row],[Budget]]</f>
        <v>-0.47635383333333331</v>
      </c>
    </row>
    <row r="2506" spans="1:20" x14ac:dyDescent="0.25">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11">
        <v>43818159</v>
      </c>
      <c r="R2506" s="11">
        <v>20000000</v>
      </c>
      <c r="S2506" s="11">
        <f>Table1[[#This Row],[Gross Revenue]]-Table1[[#This Row],[Budget]]</f>
        <v>23818159</v>
      </c>
      <c r="T2506" s="10">
        <f>Table1[[#This Row],[Profit]]/Table1[[#This Row],[Budget]]</f>
        <v>1.1909079499999999</v>
      </c>
    </row>
    <row r="2507" spans="1:20" x14ac:dyDescent="0.25">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11">
        <v>7948159</v>
      </c>
      <c r="R2507" s="11">
        <v>35000000</v>
      </c>
      <c r="S2507" s="11">
        <f>Table1[[#This Row],[Gross Revenue]]-Table1[[#This Row],[Budget]]</f>
        <v>-27051841</v>
      </c>
      <c r="T2507" s="10">
        <f>Table1[[#This Row],[Profit]]/Table1[[#This Row],[Budget]]</f>
        <v>-0.77290974285714287</v>
      </c>
    </row>
    <row r="2508" spans="1:20" x14ac:dyDescent="0.25">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11">
        <v>168368427</v>
      </c>
      <c r="R2508" s="11">
        <v>200000000</v>
      </c>
      <c r="S2508" s="11">
        <f>Table1[[#This Row],[Gross Revenue]]-Table1[[#This Row],[Budget]]</f>
        <v>-31631573</v>
      </c>
      <c r="T2508" s="10">
        <f>Table1[[#This Row],[Profit]]/Table1[[#This Row],[Budget]]</f>
        <v>-0.15815786500000001</v>
      </c>
    </row>
    <row r="2509" spans="1:20" x14ac:dyDescent="0.25">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11">
        <v>31691811</v>
      </c>
      <c r="R2509" s="11">
        <v>12000000</v>
      </c>
      <c r="S2509" s="11">
        <f>Table1[[#This Row],[Gross Revenue]]-Table1[[#This Row],[Budget]]</f>
        <v>19691811</v>
      </c>
      <c r="T2509" s="10">
        <f>Table1[[#This Row],[Profit]]/Table1[[#This Row],[Budget]]</f>
        <v>1.64098425</v>
      </c>
    </row>
    <row r="2510" spans="1:20" x14ac:dyDescent="0.25">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11">
        <v>626809</v>
      </c>
      <c r="R2510" s="11">
        <v>553632000</v>
      </c>
      <c r="S2510" s="11">
        <f>Table1[[#This Row],[Gross Revenue]]-Table1[[#This Row],[Budget]]</f>
        <v>-553005191</v>
      </c>
      <c r="T2510" s="10">
        <f>Table1[[#This Row],[Profit]]/Table1[[#This Row],[Budget]]</f>
        <v>-0.99886782375296224</v>
      </c>
    </row>
    <row r="2511" spans="1:20" x14ac:dyDescent="0.25">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11">
        <v>2344847</v>
      </c>
      <c r="R2511" s="11">
        <v>7000000</v>
      </c>
      <c r="S2511" s="11">
        <f>Table1[[#This Row],[Gross Revenue]]-Table1[[#This Row],[Budget]]</f>
        <v>-4655153</v>
      </c>
      <c r="T2511" s="10">
        <f>Table1[[#This Row],[Profit]]/Table1[[#This Row],[Budget]]</f>
        <v>-0.66502185714285711</v>
      </c>
    </row>
    <row r="2512" spans="1:20" x14ac:dyDescent="0.25">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11">
        <v>12995673</v>
      </c>
      <c r="R2512" s="11">
        <v>2500000</v>
      </c>
      <c r="S2512" s="11">
        <f>Table1[[#This Row],[Gross Revenue]]-Table1[[#This Row],[Budget]]</f>
        <v>10495673</v>
      </c>
      <c r="T2512" s="10">
        <f>Table1[[#This Row],[Profit]]/Table1[[#This Row],[Budget]]</f>
        <v>4.1982692000000004</v>
      </c>
    </row>
    <row r="2513" spans="1:20" x14ac:dyDescent="0.25">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11">
        <v>140244</v>
      </c>
      <c r="R2513" s="11">
        <v>8500000</v>
      </c>
      <c r="S2513" s="11">
        <f>Table1[[#This Row],[Gross Revenue]]-Table1[[#This Row],[Budget]]</f>
        <v>-8359756</v>
      </c>
      <c r="T2513" s="10">
        <f>Table1[[#This Row],[Profit]]/Table1[[#This Row],[Budget]]</f>
        <v>-0.98350070588235294</v>
      </c>
    </row>
    <row r="2514" spans="1:20" x14ac:dyDescent="0.25">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11">
        <v>22877808</v>
      </c>
      <c r="R2514" s="11">
        <v>35000000</v>
      </c>
      <c r="S2514" s="11">
        <f>Table1[[#This Row],[Gross Revenue]]-Table1[[#This Row],[Budget]]</f>
        <v>-12122192</v>
      </c>
      <c r="T2514" s="10">
        <f>Table1[[#This Row],[Profit]]/Table1[[#This Row],[Budget]]</f>
        <v>-0.34634834285714283</v>
      </c>
    </row>
    <row r="2515" spans="1:20" x14ac:dyDescent="0.25">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11">
        <v>40076438</v>
      </c>
      <c r="R2515" s="11">
        <v>60000000</v>
      </c>
      <c r="S2515" s="11">
        <f>Table1[[#This Row],[Gross Revenue]]-Table1[[#This Row],[Budget]]</f>
        <v>-19923562</v>
      </c>
      <c r="T2515" s="10">
        <f>Table1[[#This Row],[Profit]]/Table1[[#This Row],[Budget]]</f>
        <v>-0.33205936666666669</v>
      </c>
    </row>
    <row r="2516" spans="1:20" x14ac:dyDescent="0.25">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11">
        <v>5694401</v>
      </c>
      <c r="R2516" s="11">
        <v>18000000</v>
      </c>
      <c r="S2516" s="11">
        <f>Table1[[#This Row],[Gross Revenue]]-Table1[[#This Row],[Budget]]</f>
        <v>-12305599</v>
      </c>
      <c r="T2516" s="10">
        <f>Table1[[#This Row],[Profit]]/Table1[[#This Row],[Budget]]</f>
        <v>-0.6836443888888889</v>
      </c>
    </row>
    <row r="2517" spans="1:20" x14ac:dyDescent="0.25">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11">
        <v>67266300</v>
      </c>
      <c r="R2517" s="11">
        <v>28000000</v>
      </c>
      <c r="S2517" s="11">
        <f>Table1[[#This Row],[Gross Revenue]]-Table1[[#This Row],[Budget]]</f>
        <v>39266300</v>
      </c>
      <c r="T2517" s="10">
        <f>Table1[[#This Row],[Profit]]/Table1[[#This Row],[Budget]]</f>
        <v>1.4023678571428571</v>
      </c>
    </row>
    <row r="2518" spans="1:20" x14ac:dyDescent="0.25">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11">
        <v>56729973</v>
      </c>
      <c r="R2518" s="11">
        <v>10800000</v>
      </c>
      <c r="S2518" s="11">
        <f>Table1[[#This Row],[Gross Revenue]]-Table1[[#This Row],[Budget]]</f>
        <v>45929973</v>
      </c>
      <c r="T2518" s="10">
        <f>Table1[[#This Row],[Profit]]/Table1[[#This Row],[Budget]]</f>
        <v>4.2527752777777774</v>
      </c>
    </row>
    <row r="2519" spans="1:20" x14ac:dyDescent="0.25">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11">
        <v>33472850</v>
      </c>
      <c r="R2519" s="11">
        <v>55000000</v>
      </c>
      <c r="S2519" s="11">
        <f>Table1[[#This Row],[Gross Revenue]]-Table1[[#This Row],[Budget]]</f>
        <v>-21527150</v>
      </c>
      <c r="T2519" s="10">
        <f>Table1[[#This Row],[Profit]]/Table1[[#This Row],[Budget]]</f>
        <v>-0.39140272727272729</v>
      </c>
    </row>
    <row r="2520" spans="1:20" x14ac:dyDescent="0.25">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11">
        <v>69951824</v>
      </c>
      <c r="R2520" s="11">
        <v>55000000</v>
      </c>
      <c r="S2520" s="11">
        <f>Table1[[#This Row],[Gross Revenue]]-Table1[[#This Row],[Budget]]</f>
        <v>14951824</v>
      </c>
      <c r="T2520" s="10">
        <f>Table1[[#This Row],[Profit]]/Table1[[#This Row],[Budget]]</f>
        <v>0.27185134545454548</v>
      </c>
    </row>
    <row r="2521" spans="1:20" x14ac:dyDescent="0.25">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11">
        <v>8396942</v>
      </c>
      <c r="R2521" s="11">
        <v>19000000</v>
      </c>
      <c r="S2521" s="11">
        <f>Table1[[#This Row],[Gross Revenue]]-Table1[[#This Row],[Budget]]</f>
        <v>-10603058</v>
      </c>
      <c r="T2521" s="10">
        <f>Table1[[#This Row],[Profit]]/Table1[[#This Row],[Budget]]</f>
        <v>-0.55805568421052631</v>
      </c>
    </row>
    <row r="2522" spans="1:20" x14ac:dyDescent="0.25">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11">
        <v>25926543</v>
      </c>
      <c r="R2522" s="11">
        <v>8000000</v>
      </c>
      <c r="S2522" s="11">
        <f>Table1[[#This Row],[Gross Revenue]]-Table1[[#This Row],[Budget]]</f>
        <v>17926543</v>
      </c>
      <c r="T2522" s="10">
        <f>Table1[[#This Row],[Profit]]/Table1[[#This Row],[Budget]]</f>
        <v>2.2408178749999998</v>
      </c>
    </row>
    <row r="2523" spans="1:20" x14ac:dyDescent="0.25">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11">
        <v>75727</v>
      </c>
      <c r="R2523" s="11">
        <v>2500000</v>
      </c>
      <c r="S2523" s="11">
        <f>Table1[[#This Row],[Gross Revenue]]-Table1[[#This Row],[Budget]]</f>
        <v>-2424273</v>
      </c>
      <c r="T2523" s="10">
        <f>Table1[[#This Row],[Profit]]/Table1[[#This Row],[Budget]]</f>
        <v>-0.96970920000000005</v>
      </c>
    </row>
    <row r="2524" spans="1:20" x14ac:dyDescent="0.25">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11">
        <v>141319195</v>
      </c>
      <c r="R2524" s="11">
        <v>15000000</v>
      </c>
      <c r="S2524" s="11">
        <f>Table1[[#This Row],[Gross Revenue]]-Table1[[#This Row],[Budget]]</f>
        <v>126319195</v>
      </c>
      <c r="T2524" s="10">
        <f>Table1[[#This Row],[Profit]]/Table1[[#This Row],[Budget]]</f>
        <v>8.4212796666666669</v>
      </c>
    </row>
    <row r="2525" spans="1:20" x14ac:dyDescent="0.25">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11">
        <v>30105968</v>
      </c>
      <c r="R2525" s="11">
        <v>37000000</v>
      </c>
      <c r="S2525" s="11">
        <f>Table1[[#This Row],[Gross Revenue]]-Table1[[#This Row],[Budget]]</f>
        <v>-6894032</v>
      </c>
      <c r="T2525" s="10">
        <f>Table1[[#This Row],[Profit]]/Table1[[#This Row],[Budget]]</f>
        <v>-0.18632518918918919</v>
      </c>
    </row>
    <row r="2526" spans="1:20" x14ac:dyDescent="0.25">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11">
        <v>43929341</v>
      </c>
      <c r="R2526" s="11">
        <v>120000000</v>
      </c>
      <c r="S2526" s="11">
        <f>Table1[[#This Row],[Gross Revenue]]-Table1[[#This Row],[Budget]]</f>
        <v>-76070659</v>
      </c>
      <c r="T2526" s="10">
        <f>Table1[[#This Row],[Profit]]/Table1[[#This Row],[Budget]]</f>
        <v>-0.63392215833333332</v>
      </c>
    </row>
    <row r="2527" spans="1:20" x14ac:dyDescent="0.25">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11">
        <v>100468793</v>
      </c>
      <c r="R2527" s="11">
        <v>65000000</v>
      </c>
      <c r="S2527" s="11">
        <f>Table1[[#This Row],[Gross Revenue]]-Table1[[#This Row],[Budget]]</f>
        <v>35468793</v>
      </c>
      <c r="T2527" s="10">
        <f>Table1[[#This Row],[Profit]]/Table1[[#This Row],[Budget]]</f>
        <v>0.54567373846153844</v>
      </c>
    </row>
    <row r="2528" spans="1:20" x14ac:dyDescent="0.25">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11">
        <v>58006147</v>
      </c>
      <c r="R2528" s="11">
        <v>23000000</v>
      </c>
      <c r="S2528" s="11">
        <f>Table1[[#This Row],[Gross Revenue]]-Table1[[#This Row],[Budget]]</f>
        <v>35006147</v>
      </c>
      <c r="T2528" s="10">
        <f>Table1[[#This Row],[Profit]]/Table1[[#This Row],[Budget]]</f>
        <v>1.5220063913043478</v>
      </c>
    </row>
    <row r="2529" spans="1:20" x14ac:dyDescent="0.25">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11">
        <v>10911750</v>
      </c>
      <c r="R2529" s="11">
        <v>25000000</v>
      </c>
      <c r="S2529" s="11">
        <f>Table1[[#This Row],[Gross Revenue]]-Table1[[#This Row],[Budget]]</f>
        <v>-14088250</v>
      </c>
      <c r="T2529" s="10">
        <f>Table1[[#This Row],[Profit]]/Table1[[#This Row],[Budget]]</f>
        <v>-0.56352999999999998</v>
      </c>
    </row>
    <row r="2530" spans="1:20" x14ac:dyDescent="0.25">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11">
        <v>6563357</v>
      </c>
      <c r="R2530" s="11">
        <v>20000000</v>
      </c>
      <c r="S2530" s="11">
        <f>Table1[[#This Row],[Gross Revenue]]-Table1[[#This Row],[Budget]]</f>
        <v>-13436643</v>
      </c>
      <c r="T2530" s="10">
        <f>Table1[[#This Row],[Profit]]/Table1[[#This Row],[Budget]]</f>
        <v>-0.67183214999999996</v>
      </c>
    </row>
    <row r="2531" spans="1:20" x14ac:dyDescent="0.25">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11">
        <v>26415649</v>
      </c>
      <c r="R2531" s="11">
        <v>20000000</v>
      </c>
      <c r="S2531" s="11">
        <f>Table1[[#This Row],[Gross Revenue]]-Table1[[#This Row],[Budget]]</f>
        <v>6415649</v>
      </c>
      <c r="T2531" s="10">
        <f>Table1[[#This Row],[Profit]]/Table1[[#This Row],[Budget]]</f>
        <v>0.32078245</v>
      </c>
    </row>
    <row r="2532" spans="1:20" x14ac:dyDescent="0.25">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11">
        <v>12055108</v>
      </c>
      <c r="R2532" s="11">
        <v>8000000</v>
      </c>
      <c r="S2532" s="11">
        <f>Table1[[#This Row],[Gross Revenue]]-Table1[[#This Row],[Budget]]</f>
        <v>4055108</v>
      </c>
      <c r="T2532" s="10">
        <f>Table1[[#This Row],[Profit]]/Table1[[#This Row],[Budget]]</f>
        <v>0.50688849999999996</v>
      </c>
    </row>
    <row r="2533" spans="1:20" x14ac:dyDescent="0.25">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11">
        <v>25871834</v>
      </c>
      <c r="R2533" s="11">
        <v>35000000</v>
      </c>
      <c r="S2533" s="11">
        <f>Table1[[#This Row],[Gross Revenue]]-Table1[[#This Row],[Budget]]</f>
        <v>-9128166</v>
      </c>
      <c r="T2533" s="10">
        <f>Table1[[#This Row],[Profit]]/Table1[[#This Row],[Budget]]</f>
        <v>-0.26080474285714283</v>
      </c>
    </row>
    <row r="2534" spans="1:20" x14ac:dyDescent="0.25">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11">
        <v>36497</v>
      </c>
      <c r="R2534" s="11">
        <v>6000000</v>
      </c>
      <c r="S2534" s="11">
        <f>Table1[[#This Row],[Gross Revenue]]-Table1[[#This Row],[Budget]]</f>
        <v>-5963503</v>
      </c>
      <c r="T2534" s="10">
        <f>Table1[[#This Row],[Profit]]/Table1[[#This Row],[Budget]]</f>
        <v>-0.99391716666666663</v>
      </c>
    </row>
    <row r="2535" spans="1:20" x14ac:dyDescent="0.25">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11">
        <v>16284360</v>
      </c>
      <c r="R2535" s="11">
        <v>21000000</v>
      </c>
      <c r="S2535" s="11">
        <f>Table1[[#This Row],[Gross Revenue]]-Table1[[#This Row],[Budget]]</f>
        <v>-4715640</v>
      </c>
      <c r="T2535" s="10">
        <f>Table1[[#This Row],[Profit]]/Table1[[#This Row],[Budget]]</f>
        <v>-0.22455428571428571</v>
      </c>
    </row>
    <row r="2536" spans="1:20" x14ac:dyDescent="0.25">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11">
        <v>3081925</v>
      </c>
      <c r="R2536" s="11">
        <v>21000000</v>
      </c>
      <c r="S2536" s="11">
        <f>Table1[[#This Row],[Gross Revenue]]-Table1[[#This Row],[Budget]]</f>
        <v>-17918075</v>
      </c>
      <c r="T2536" s="10">
        <f>Table1[[#This Row],[Profit]]/Table1[[#This Row],[Budget]]</f>
        <v>-0.85324166666666668</v>
      </c>
    </row>
    <row r="2537" spans="1:20" x14ac:dyDescent="0.25">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11">
        <v>145000989</v>
      </c>
      <c r="R2537" s="11">
        <v>25000000</v>
      </c>
      <c r="S2537" s="11">
        <f>Table1[[#This Row],[Gross Revenue]]-Table1[[#This Row],[Budget]]</f>
        <v>120000989</v>
      </c>
      <c r="T2537" s="10">
        <f>Table1[[#This Row],[Profit]]/Table1[[#This Row],[Budget]]</f>
        <v>4.8000395600000001</v>
      </c>
    </row>
    <row r="2538" spans="1:20" x14ac:dyDescent="0.25">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11">
        <v>476270</v>
      </c>
      <c r="R2538" s="11">
        <v>20000000</v>
      </c>
      <c r="S2538" s="11">
        <f>Table1[[#This Row],[Gross Revenue]]-Table1[[#This Row],[Budget]]</f>
        <v>-19523730</v>
      </c>
      <c r="T2538" s="10">
        <f>Table1[[#This Row],[Profit]]/Table1[[#This Row],[Budget]]</f>
        <v>-0.97618649999999996</v>
      </c>
    </row>
    <row r="2539" spans="1:20" x14ac:dyDescent="0.25">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11">
        <v>30028592</v>
      </c>
      <c r="R2539" s="11">
        <v>20000000</v>
      </c>
      <c r="S2539" s="11">
        <f>Table1[[#This Row],[Gross Revenue]]-Table1[[#This Row],[Budget]]</f>
        <v>10028592</v>
      </c>
      <c r="T2539" s="10">
        <f>Table1[[#This Row],[Profit]]/Table1[[#This Row],[Budget]]</f>
        <v>0.50142960000000003</v>
      </c>
    </row>
    <row r="2540" spans="1:20" x14ac:dyDescent="0.25">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11">
        <v>9030581</v>
      </c>
      <c r="R2540" s="11">
        <v>12500000</v>
      </c>
      <c r="S2540" s="11">
        <f>Table1[[#This Row],[Gross Revenue]]-Table1[[#This Row],[Budget]]</f>
        <v>-3469419</v>
      </c>
      <c r="T2540" s="10">
        <f>Table1[[#This Row],[Profit]]/Table1[[#This Row],[Budget]]</f>
        <v>-0.27755352</v>
      </c>
    </row>
    <row r="2541" spans="1:20" x14ac:dyDescent="0.25">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11">
        <v>3519627</v>
      </c>
      <c r="R2541" s="11">
        <v>20000000</v>
      </c>
      <c r="S2541" s="11">
        <f>Table1[[#This Row],[Gross Revenue]]-Table1[[#This Row],[Budget]]</f>
        <v>-16480373</v>
      </c>
      <c r="T2541" s="10">
        <f>Table1[[#This Row],[Profit]]/Table1[[#This Row],[Budget]]</f>
        <v>-0.82401864999999996</v>
      </c>
    </row>
    <row r="2542" spans="1:20" x14ac:dyDescent="0.25">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11">
        <v>1027749</v>
      </c>
      <c r="R2542" s="11">
        <v>40000000</v>
      </c>
      <c r="S2542" s="11">
        <f>Table1[[#This Row],[Gross Revenue]]-Table1[[#This Row],[Budget]]</f>
        <v>-38972251</v>
      </c>
      <c r="T2542" s="10">
        <f>Table1[[#This Row],[Profit]]/Table1[[#This Row],[Budget]]</f>
        <v>-0.974306275</v>
      </c>
    </row>
    <row r="2543" spans="1:20" x14ac:dyDescent="0.25">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11">
        <v>141614023</v>
      </c>
      <c r="R2543" s="11">
        <v>225000000</v>
      </c>
      <c r="S2543" s="11">
        <f>Table1[[#This Row],[Gross Revenue]]-Table1[[#This Row],[Budget]]</f>
        <v>-83385977</v>
      </c>
      <c r="T2543" s="10">
        <f>Table1[[#This Row],[Profit]]/Table1[[#This Row],[Budget]]</f>
        <v>-0.37060434222222222</v>
      </c>
    </row>
    <row r="2544" spans="1:20" x14ac:dyDescent="0.25">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11">
        <v>127490802</v>
      </c>
      <c r="R2544" s="11">
        <v>150000000</v>
      </c>
      <c r="S2544" s="11">
        <f>Table1[[#This Row],[Gross Revenue]]-Table1[[#This Row],[Budget]]</f>
        <v>-22509198</v>
      </c>
      <c r="T2544" s="10">
        <f>Table1[[#This Row],[Profit]]/Table1[[#This Row],[Budget]]</f>
        <v>-0.15006132</v>
      </c>
    </row>
    <row r="2545" spans="1:20" x14ac:dyDescent="0.25">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11">
        <v>533316061</v>
      </c>
      <c r="R2545" s="11">
        <v>185000000</v>
      </c>
      <c r="S2545" s="11">
        <f>Table1[[#This Row],[Gross Revenue]]-Table1[[#This Row],[Budget]]</f>
        <v>348316061</v>
      </c>
      <c r="T2545" s="10">
        <f>Table1[[#This Row],[Profit]]/Table1[[#This Row],[Budget]]</f>
        <v>1.882789518918919</v>
      </c>
    </row>
    <row r="2546" spans="1:20" x14ac:dyDescent="0.25">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11">
        <v>79363785</v>
      </c>
      <c r="R2546" s="11">
        <v>80000000</v>
      </c>
      <c r="S2546" s="11">
        <f>Table1[[#This Row],[Gross Revenue]]-Table1[[#This Row],[Budget]]</f>
        <v>-636215</v>
      </c>
      <c r="T2546" s="10">
        <f>Table1[[#This Row],[Profit]]/Table1[[#This Row],[Budget]]</f>
        <v>-7.9526874999999997E-3</v>
      </c>
    </row>
    <row r="2547" spans="1:20" x14ac:dyDescent="0.25">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11">
        <v>13823741</v>
      </c>
      <c r="R2547" s="11">
        <v>13500000</v>
      </c>
      <c r="S2547" s="11">
        <f>Table1[[#This Row],[Gross Revenue]]-Table1[[#This Row],[Budget]]</f>
        <v>323741</v>
      </c>
      <c r="T2547" s="10">
        <f>Table1[[#This Row],[Profit]]/Table1[[#This Row],[Budget]]</f>
        <v>2.3980814814814816E-2</v>
      </c>
    </row>
    <row r="2548" spans="1:20" x14ac:dyDescent="0.25">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11">
        <v>9589875</v>
      </c>
      <c r="R2548" s="11">
        <v>40000000</v>
      </c>
      <c r="S2548" s="11">
        <f>Table1[[#This Row],[Gross Revenue]]-Table1[[#This Row],[Budget]]</f>
        <v>-30410125</v>
      </c>
      <c r="T2548" s="10">
        <f>Table1[[#This Row],[Profit]]/Table1[[#This Row],[Budget]]</f>
        <v>-0.76025312499999997</v>
      </c>
    </row>
    <row r="2549" spans="1:20" x14ac:dyDescent="0.25">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11">
        <v>31397498</v>
      </c>
      <c r="R2549" s="11">
        <v>12000000</v>
      </c>
      <c r="S2549" s="11">
        <f>Table1[[#This Row],[Gross Revenue]]-Table1[[#This Row],[Budget]]</f>
        <v>19397498</v>
      </c>
      <c r="T2549" s="10">
        <f>Table1[[#This Row],[Profit]]/Table1[[#This Row],[Budget]]</f>
        <v>1.6164581666666666</v>
      </c>
    </row>
    <row r="2550" spans="1:20" x14ac:dyDescent="0.25">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11">
        <v>25040293</v>
      </c>
      <c r="R2550" s="11">
        <v>55000000</v>
      </c>
      <c r="S2550" s="11">
        <f>Table1[[#This Row],[Gross Revenue]]-Table1[[#This Row],[Budget]]</f>
        <v>-29959707</v>
      </c>
      <c r="T2550" s="10">
        <f>Table1[[#This Row],[Profit]]/Table1[[#This Row],[Budget]]</f>
        <v>-0.54472194545454544</v>
      </c>
    </row>
    <row r="2551" spans="1:20" x14ac:dyDescent="0.25">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11">
        <v>128486</v>
      </c>
      <c r="R2551" s="11">
        <v>10000000</v>
      </c>
      <c r="S2551" s="11">
        <f>Table1[[#This Row],[Gross Revenue]]-Table1[[#This Row],[Budget]]</f>
        <v>-9871514</v>
      </c>
      <c r="T2551" s="10">
        <f>Table1[[#This Row],[Profit]]/Table1[[#This Row],[Budget]]</f>
        <v>-0.98715140000000001</v>
      </c>
    </row>
    <row r="2552" spans="1:20" x14ac:dyDescent="0.25">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11">
        <v>64505912</v>
      </c>
      <c r="R2552" s="11">
        <v>48000000</v>
      </c>
      <c r="S2552" s="11">
        <f>Table1[[#This Row],[Gross Revenue]]-Table1[[#This Row],[Budget]]</f>
        <v>16505912</v>
      </c>
      <c r="T2552" s="10">
        <f>Table1[[#This Row],[Profit]]/Table1[[#This Row],[Budget]]</f>
        <v>0.34387316666666667</v>
      </c>
    </row>
    <row r="2553" spans="1:20" x14ac:dyDescent="0.25">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11">
        <v>13350177</v>
      </c>
      <c r="R2553" s="11">
        <v>5000000</v>
      </c>
      <c r="S2553" s="11">
        <f>Table1[[#This Row],[Gross Revenue]]-Table1[[#This Row],[Budget]]</f>
        <v>8350177</v>
      </c>
      <c r="T2553" s="10">
        <f>Table1[[#This Row],[Profit]]/Table1[[#This Row],[Budget]]</f>
        <v>1.6700353999999999</v>
      </c>
    </row>
    <row r="2554" spans="1:20" x14ac:dyDescent="0.25">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11">
        <v>48237389</v>
      </c>
      <c r="R2554" s="11">
        <v>25000000</v>
      </c>
      <c r="S2554" s="11">
        <f>Table1[[#This Row],[Gross Revenue]]-Table1[[#This Row],[Budget]]</f>
        <v>23237389</v>
      </c>
      <c r="T2554" s="10">
        <f>Table1[[#This Row],[Profit]]/Table1[[#This Row],[Budget]]</f>
        <v>0.92949556</v>
      </c>
    </row>
    <row r="2555" spans="1:20" x14ac:dyDescent="0.25">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11">
        <v>15700000</v>
      </c>
      <c r="R2555" s="11">
        <v>15000000</v>
      </c>
      <c r="S2555" s="11">
        <f>Table1[[#This Row],[Gross Revenue]]-Table1[[#This Row],[Budget]]</f>
        <v>700000</v>
      </c>
      <c r="T2555" s="10">
        <f>Table1[[#This Row],[Profit]]/Table1[[#This Row],[Budget]]</f>
        <v>4.6666666666666669E-2</v>
      </c>
    </row>
    <row r="2556" spans="1:20" x14ac:dyDescent="0.25">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11">
        <v>134518390</v>
      </c>
      <c r="R2556" s="11">
        <v>150000000</v>
      </c>
      <c r="S2556" s="11">
        <f>Table1[[#This Row],[Gross Revenue]]-Table1[[#This Row],[Budget]]</f>
        <v>-15481610</v>
      </c>
      <c r="T2556" s="10">
        <f>Table1[[#This Row],[Profit]]/Table1[[#This Row],[Budget]]</f>
        <v>-0.10321073333333333</v>
      </c>
    </row>
    <row r="2557" spans="1:20" x14ac:dyDescent="0.25">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11">
        <v>11508423</v>
      </c>
      <c r="R2557" s="11">
        <v>23000000</v>
      </c>
      <c r="S2557" s="11">
        <f>Table1[[#This Row],[Gross Revenue]]-Table1[[#This Row],[Budget]]</f>
        <v>-11491577</v>
      </c>
      <c r="T2557" s="10">
        <f>Table1[[#This Row],[Profit]]/Table1[[#This Row],[Budget]]</f>
        <v>-0.49963378260869568</v>
      </c>
    </row>
    <row r="2558" spans="1:20" x14ac:dyDescent="0.25">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11">
        <v>32178777</v>
      </c>
      <c r="R2558" s="11">
        <v>62000000</v>
      </c>
      <c r="S2558" s="11">
        <f>Table1[[#This Row],[Gross Revenue]]-Table1[[#This Row],[Budget]]</f>
        <v>-29821223</v>
      </c>
      <c r="T2558" s="10">
        <f>Table1[[#This Row],[Profit]]/Table1[[#This Row],[Budget]]</f>
        <v>-0.48098746774193546</v>
      </c>
    </row>
    <row r="2559" spans="1:20" x14ac:dyDescent="0.25">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11">
        <v>183088</v>
      </c>
      <c r="R2559" s="11">
        <v>15000000</v>
      </c>
      <c r="S2559" s="11">
        <f>Table1[[#This Row],[Gross Revenue]]-Table1[[#This Row],[Budget]]</f>
        <v>-14816912</v>
      </c>
      <c r="T2559" s="10">
        <f>Table1[[#This Row],[Profit]]/Table1[[#This Row],[Budget]]</f>
        <v>-0.98779413333333332</v>
      </c>
    </row>
    <row r="2560" spans="1:20" x14ac:dyDescent="0.25">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11">
        <v>73548</v>
      </c>
      <c r="R2560" s="11">
        <v>15000000</v>
      </c>
      <c r="S2560" s="11">
        <f>Table1[[#This Row],[Gross Revenue]]-Table1[[#This Row],[Budget]]</f>
        <v>-14926452</v>
      </c>
      <c r="T2560" s="10">
        <f>Table1[[#This Row],[Profit]]/Table1[[#This Row],[Budget]]</f>
        <v>-0.9950968</v>
      </c>
    </row>
    <row r="2561" spans="1:20" x14ac:dyDescent="0.25">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11">
        <v>102176165</v>
      </c>
      <c r="R2561" s="11">
        <v>145000000</v>
      </c>
      <c r="S2561" s="11">
        <f>Table1[[#This Row],[Gross Revenue]]-Table1[[#This Row],[Budget]]</f>
        <v>-42823835</v>
      </c>
      <c r="T2561" s="10">
        <f>Table1[[#This Row],[Profit]]/Table1[[#This Row],[Budget]]</f>
        <v>-0.29533679310344829</v>
      </c>
    </row>
    <row r="2562" spans="1:20" x14ac:dyDescent="0.25">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11">
        <v>26814957</v>
      </c>
      <c r="R2562" s="11">
        <v>35000000</v>
      </c>
      <c r="S2562" s="11">
        <f>Table1[[#This Row],[Gross Revenue]]-Table1[[#This Row],[Budget]]</f>
        <v>-8185043</v>
      </c>
      <c r="T2562" s="10">
        <f>Table1[[#This Row],[Profit]]/Table1[[#This Row],[Budget]]</f>
        <v>-0.23385837142857144</v>
      </c>
    </row>
    <row r="2563" spans="1:20" x14ac:dyDescent="0.25">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11">
        <v>115504</v>
      </c>
      <c r="R2563" s="11">
        <v>14000000</v>
      </c>
      <c r="S2563" s="11">
        <f>Table1[[#This Row],[Gross Revenue]]-Table1[[#This Row],[Budget]]</f>
        <v>-13884496</v>
      </c>
      <c r="T2563" s="10">
        <f>Table1[[#This Row],[Profit]]/Table1[[#This Row],[Budget]]</f>
        <v>-0.99174971428571423</v>
      </c>
    </row>
    <row r="2564" spans="1:20" x14ac:dyDescent="0.25">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11">
        <v>3607</v>
      </c>
      <c r="R2564" s="11">
        <v>10000000</v>
      </c>
      <c r="S2564" s="11">
        <f>Table1[[#This Row],[Gross Revenue]]-Table1[[#This Row],[Budget]]</f>
        <v>-9996393</v>
      </c>
      <c r="T2564" s="10">
        <f>Table1[[#This Row],[Profit]]/Table1[[#This Row],[Budget]]</f>
        <v>-0.99963930000000001</v>
      </c>
    </row>
    <row r="2565" spans="1:20" x14ac:dyDescent="0.25">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11">
        <v>12701880</v>
      </c>
      <c r="R2565" s="11">
        <v>15000000</v>
      </c>
      <c r="S2565" s="11">
        <f>Table1[[#This Row],[Gross Revenue]]-Table1[[#This Row],[Budget]]</f>
        <v>-2298120</v>
      </c>
      <c r="T2565" s="10">
        <f>Table1[[#This Row],[Profit]]/Table1[[#This Row],[Budget]]</f>
        <v>-0.15320800000000001</v>
      </c>
    </row>
    <row r="2566" spans="1:20" x14ac:dyDescent="0.25">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11">
        <v>34180954</v>
      </c>
      <c r="R2566" s="11">
        <v>32000000</v>
      </c>
      <c r="S2566" s="11">
        <f>Table1[[#This Row],[Gross Revenue]]-Table1[[#This Row],[Budget]]</f>
        <v>2180954</v>
      </c>
      <c r="T2566" s="10">
        <f>Table1[[#This Row],[Profit]]/Table1[[#This Row],[Budget]]</f>
        <v>6.8154812499999995E-2</v>
      </c>
    </row>
    <row r="2567" spans="1:20" x14ac:dyDescent="0.25">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11">
        <v>6409206</v>
      </c>
      <c r="R2567" s="11">
        <v>15000000</v>
      </c>
      <c r="S2567" s="11">
        <f>Table1[[#This Row],[Gross Revenue]]-Table1[[#This Row],[Budget]]</f>
        <v>-8590794</v>
      </c>
      <c r="T2567" s="10">
        <f>Table1[[#This Row],[Profit]]/Table1[[#This Row],[Budget]]</f>
        <v>-0.5727196</v>
      </c>
    </row>
    <row r="2568" spans="1:20" x14ac:dyDescent="0.25">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11">
        <v>17427926</v>
      </c>
      <c r="R2568" s="11">
        <v>8000000</v>
      </c>
      <c r="S2568" s="11">
        <f>Table1[[#This Row],[Gross Revenue]]-Table1[[#This Row],[Budget]]</f>
        <v>9427926</v>
      </c>
      <c r="T2568" s="10">
        <f>Table1[[#This Row],[Profit]]/Table1[[#This Row],[Budget]]</f>
        <v>1.1784907499999999</v>
      </c>
    </row>
    <row r="2569" spans="1:20" x14ac:dyDescent="0.25">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11">
        <v>37766350</v>
      </c>
      <c r="R2569" s="11">
        <v>11000000</v>
      </c>
      <c r="S2569" s="11">
        <f>Table1[[#This Row],[Gross Revenue]]-Table1[[#This Row],[Budget]]</f>
        <v>26766350</v>
      </c>
      <c r="T2569" s="10">
        <f>Table1[[#This Row],[Profit]]/Table1[[#This Row],[Budget]]</f>
        <v>2.4333045454545457</v>
      </c>
    </row>
    <row r="2570" spans="1:20" x14ac:dyDescent="0.25">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11">
        <v>71148699</v>
      </c>
      <c r="R2570" s="11">
        <v>90000000</v>
      </c>
      <c r="S2570" s="11">
        <f>Table1[[#This Row],[Gross Revenue]]-Table1[[#This Row],[Budget]]</f>
        <v>-18851301</v>
      </c>
      <c r="T2570" s="10">
        <f>Table1[[#This Row],[Profit]]/Table1[[#This Row],[Budget]]</f>
        <v>-0.2094589</v>
      </c>
    </row>
    <row r="2571" spans="1:20" x14ac:dyDescent="0.25">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11">
        <v>19781879</v>
      </c>
      <c r="R2571" s="11">
        <v>60000000</v>
      </c>
      <c r="S2571" s="11">
        <f>Table1[[#This Row],[Gross Revenue]]-Table1[[#This Row],[Budget]]</f>
        <v>-40218121</v>
      </c>
      <c r="T2571" s="10">
        <f>Table1[[#This Row],[Profit]]/Table1[[#This Row],[Budget]]</f>
        <v>-0.67030201666666667</v>
      </c>
    </row>
    <row r="2572" spans="1:20" x14ac:dyDescent="0.25">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11">
        <v>50818750</v>
      </c>
      <c r="R2572" s="11">
        <v>60000000</v>
      </c>
      <c r="S2572" s="11">
        <f>Table1[[#This Row],[Gross Revenue]]-Table1[[#This Row],[Budget]]</f>
        <v>-9181250</v>
      </c>
      <c r="T2572" s="10">
        <f>Table1[[#This Row],[Profit]]/Table1[[#This Row],[Budget]]</f>
        <v>-0.15302083333333333</v>
      </c>
    </row>
    <row r="2573" spans="1:20" x14ac:dyDescent="0.25">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11">
        <v>2077046</v>
      </c>
      <c r="R2573" s="11">
        <v>6000000</v>
      </c>
      <c r="S2573" s="11">
        <f>Table1[[#This Row],[Gross Revenue]]-Table1[[#This Row],[Budget]]</f>
        <v>-3922954</v>
      </c>
      <c r="T2573" s="10">
        <f>Table1[[#This Row],[Profit]]/Table1[[#This Row],[Budget]]</f>
        <v>-0.65382566666666664</v>
      </c>
    </row>
    <row r="2574" spans="1:20" x14ac:dyDescent="0.25">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11">
        <v>26896744</v>
      </c>
      <c r="R2574" s="11">
        <v>16500000</v>
      </c>
      <c r="S2574" s="11">
        <f>Table1[[#This Row],[Gross Revenue]]-Table1[[#This Row],[Budget]]</f>
        <v>10396744</v>
      </c>
      <c r="T2574" s="10">
        <f>Table1[[#This Row],[Profit]]/Table1[[#This Row],[Budget]]</f>
        <v>0.63010569696969698</v>
      </c>
    </row>
    <row r="2575" spans="1:20" x14ac:dyDescent="0.25">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11">
        <v>26236603</v>
      </c>
      <c r="R2575" s="11">
        <v>6000000</v>
      </c>
      <c r="S2575" s="11">
        <f>Table1[[#This Row],[Gross Revenue]]-Table1[[#This Row],[Budget]]</f>
        <v>20236603</v>
      </c>
      <c r="T2575" s="10">
        <f>Table1[[#This Row],[Profit]]/Table1[[#This Row],[Budget]]</f>
        <v>3.3727671666666668</v>
      </c>
    </row>
    <row r="2576" spans="1:20" x14ac:dyDescent="0.25">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11">
        <v>20981633</v>
      </c>
      <c r="R2576" s="11">
        <v>30000000</v>
      </c>
      <c r="S2576" s="11">
        <f>Table1[[#This Row],[Gross Revenue]]-Table1[[#This Row],[Budget]]</f>
        <v>-9018367</v>
      </c>
      <c r="T2576" s="10">
        <f>Table1[[#This Row],[Profit]]/Table1[[#This Row],[Budget]]</f>
        <v>-0.30061223333333331</v>
      </c>
    </row>
    <row r="2577" spans="1:20" x14ac:dyDescent="0.25">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11">
        <v>317040</v>
      </c>
      <c r="R2577" s="11">
        <v>15500000</v>
      </c>
      <c r="S2577" s="11">
        <f>Table1[[#This Row],[Gross Revenue]]-Table1[[#This Row],[Budget]]</f>
        <v>-15182960</v>
      </c>
      <c r="T2577" s="10">
        <f>Table1[[#This Row],[Profit]]/Table1[[#This Row],[Budget]]</f>
        <v>-0.97954580645161293</v>
      </c>
    </row>
    <row r="2578" spans="1:20" x14ac:dyDescent="0.25">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11">
        <v>2203641</v>
      </c>
      <c r="R2578" s="11">
        <v>15000000</v>
      </c>
      <c r="S2578" s="11">
        <f>Table1[[#This Row],[Gross Revenue]]-Table1[[#This Row],[Budget]]</f>
        <v>-12796359</v>
      </c>
      <c r="T2578" s="10">
        <f>Table1[[#This Row],[Profit]]/Table1[[#This Row],[Budget]]</f>
        <v>-0.85309060000000003</v>
      </c>
    </row>
    <row r="2579" spans="1:20" x14ac:dyDescent="0.25">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11">
        <v>110416702</v>
      </c>
      <c r="R2579" s="11">
        <v>92000000</v>
      </c>
      <c r="S2579" s="11">
        <f>Table1[[#This Row],[Gross Revenue]]-Table1[[#This Row],[Budget]]</f>
        <v>18416702</v>
      </c>
      <c r="T2579" s="10">
        <f>Table1[[#This Row],[Profit]]/Table1[[#This Row],[Budget]]</f>
        <v>0.20018154347826086</v>
      </c>
    </row>
    <row r="2580" spans="1:20" x14ac:dyDescent="0.25">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11">
        <v>52166</v>
      </c>
      <c r="R2580" s="11">
        <v>2000000</v>
      </c>
      <c r="S2580" s="11">
        <f>Table1[[#This Row],[Gross Revenue]]-Table1[[#This Row],[Budget]]</f>
        <v>-1947834</v>
      </c>
      <c r="T2580" s="10">
        <f>Table1[[#This Row],[Profit]]/Table1[[#This Row],[Budget]]</f>
        <v>-0.97391700000000003</v>
      </c>
    </row>
    <row r="2581" spans="1:20" x14ac:dyDescent="0.25">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11">
        <v>191449475</v>
      </c>
      <c r="R2581" s="11">
        <v>37000000</v>
      </c>
      <c r="S2581" s="11">
        <f>Table1[[#This Row],[Gross Revenue]]-Table1[[#This Row],[Budget]]</f>
        <v>154449475</v>
      </c>
      <c r="T2581" s="10">
        <f>Table1[[#This Row],[Profit]]/Table1[[#This Row],[Budget]]</f>
        <v>4.1743101351351353</v>
      </c>
    </row>
    <row r="2582" spans="1:20" x14ac:dyDescent="0.25">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11">
        <v>3148482</v>
      </c>
      <c r="R2582" s="11">
        <v>12000000</v>
      </c>
      <c r="S2582" s="11">
        <f>Table1[[#This Row],[Gross Revenue]]-Table1[[#This Row],[Budget]]</f>
        <v>-8851518</v>
      </c>
      <c r="T2582" s="10">
        <f>Table1[[#This Row],[Profit]]/Table1[[#This Row],[Budget]]</f>
        <v>-0.73762649999999996</v>
      </c>
    </row>
    <row r="2583" spans="1:20" x14ac:dyDescent="0.25">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11">
        <v>28687835</v>
      </c>
      <c r="R2583" s="11">
        <v>35000000</v>
      </c>
      <c r="S2583" s="11">
        <f>Table1[[#This Row],[Gross Revenue]]-Table1[[#This Row],[Budget]]</f>
        <v>-6312165</v>
      </c>
      <c r="T2583" s="10">
        <f>Table1[[#This Row],[Profit]]/Table1[[#This Row],[Budget]]</f>
        <v>-0.18034757142857144</v>
      </c>
    </row>
    <row r="2584" spans="1:20" x14ac:dyDescent="0.25">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11">
        <v>83077470</v>
      </c>
      <c r="R2584" s="11">
        <v>75000000</v>
      </c>
      <c r="S2584" s="11">
        <f>Table1[[#This Row],[Gross Revenue]]-Table1[[#This Row],[Budget]]</f>
        <v>8077470</v>
      </c>
      <c r="T2584" s="10">
        <f>Table1[[#This Row],[Profit]]/Table1[[#This Row],[Budget]]</f>
        <v>0.10769960000000001</v>
      </c>
    </row>
    <row r="2585" spans="1:20" x14ac:dyDescent="0.25">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11">
        <v>72266306</v>
      </c>
      <c r="R2585" s="11">
        <v>40000000</v>
      </c>
      <c r="S2585" s="11">
        <f>Table1[[#This Row],[Gross Revenue]]-Table1[[#This Row],[Budget]]</f>
        <v>32266306</v>
      </c>
      <c r="T2585" s="10">
        <f>Table1[[#This Row],[Profit]]/Table1[[#This Row],[Budget]]</f>
        <v>0.80665765</v>
      </c>
    </row>
    <row r="2586" spans="1:20" x14ac:dyDescent="0.25">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11">
        <v>23213577</v>
      </c>
      <c r="R2586" s="11">
        <v>15500000</v>
      </c>
      <c r="S2586" s="11">
        <f>Table1[[#This Row],[Gross Revenue]]-Table1[[#This Row],[Budget]]</f>
        <v>7713577</v>
      </c>
      <c r="T2586" s="10">
        <f>Table1[[#This Row],[Profit]]/Table1[[#This Row],[Budget]]</f>
        <v>0.49765012903225808</v>
      </c>
    </row>
    <row r="2587" spans="1:20" x14ac:dyDescent="0.25">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11">
        <v>25517500</v>
      </c>
      <c r="R2587" s="11">
        <v>25100000</v>
      </c>
      <c r="S2587" s="11">
        <f>Table1[[#This Row],[Gross Revenue]]-Table1[[#This Row],[Budget]]</f>
        <v>417500</v>
      </c>
      <c r="T2587" s="10">
        <f>Table1[[#This Row],[Profit]]/Table1[[#This Row],[Budget]]</f>
        <v>1.6633466135458169E-2</v>
      </c>
    </row>
    <row r="2588" spans="1:20" x14ac:dyDescent="0.25">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11">
        <v>223806889</v>
      </c>
      <c r="R2588" s="11">
        <v>180000000</v>
      </c>
      <c r="S2588" s="11">
        <f>Table1[[#This Row],[Gross Revenue]]-Table1[[#This Row],[Budget]]</f>
        <v>43806889</v>
      </c>
      <c r="T2588" s="10">
        <f>Table1[[#This Row],[Profit]]/Table1[[#This Row],[Budget]]</f>
        <v>0.24337160555555556</v>
      </c>
    </row>
    <row r="2589" spans="1:20" x14ac:dyDescent="0.25">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11">
        <v>2283276</v>
      </c>
      <c r="R2589" s="11">
        <v>1500000</v>
      </c>
      <c r="S2589" s="11">
        <f>Table1[[#This Row],[Gross Revenue]]-Table1[[#This Row],[Budget]]</f>
        <v>783276</v>
      </c>
      <c r="T2589" s="10">
        <f>Table1[[#This Row],[Profit]]/Table1[[#This Row],[Budget]]</f>
        <v>0.52218399999999998</v>
      </c>
    </row>
    <row r="2590" spans="1:20" x14ac:dyDescent="0.25">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11">
        <v>134568845</v>
      </c>
      <c r="R2590" s="11">
        <v>75000000</v>
      </c>
      <c r="S2590" s="11">
        <f>Table1[[#This Row],[Gross Revenue]]-Table1[[#This Row],[Budget]]</f>
        <v>59568845</v>
      </c>
      <c r="T2590" s="10">
        <f>Table1[[#This Row],[Profit]]/Table1[[#This Row],[Budget]]</f>
        <v>0.79425126666666668</v>
      </c>
    </row>
    <row r="2591" spans="1:20" x14ac:dyDescent="0.25">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11">
        <v>578527</v>
      </c>
      <c r="R2591" s="11">
        <v>10000000</v>
      </c>
      <c r="S2591" s="11">
        <f>Table1[[#This Row],[Gross Revenue]]-Table1[[#This Row],[Budget]]</f>
        <v>-9421473</v>
      </c>
      <c r="T2591" s="10">
        <f>Table1[[#This Row],[Profit]]/Table1[[#This Row],[Budget]]</f>
        <v>-0.94214730000000002</v>
      </c>
    </row>
    <row r="2592" spans="1:20" x14ac:dyDescent="0.25">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11">
        <v>42168445</v>
      </c>
      <c r="R2592" s="11">
        <v>35000000</v>
      </c>
      <c r="S2592" s="11">
        <f>Table1[[#This Row],[Gross Revenue]]-Table1[[#This Row],[Budget]]</f>
        <v>7168445</v>
      </c>
      <c r="T2592" s="10">
        <f>Table1[[#This Row],[Profit]]/Table1[[#This Row],[Budget]]</f>
        <v>0.20481271428571429</v>
      </c>
    </row>
    <row r="2593" spans="1:20" x14ac:dyDescent="0.25">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11">
        <v>856942</v>
      </c>
      <c r="R2593" s="11">
        <v>200000</v>
      </c>
      <c r="S2593" s="11">
        <f>Table1[[#This Row],[Gross Revenue]]-Table1[[#This Row],[Budget]]</f>
        <v>656942</v>
      </c>
      <c r="T2593" s="10">
        <f>Table1[[#This Row],[Profit]]/Table1[[#This Row],[Budget]]</f>
        <v>3.28471</v>
      </c>
    </row>
    <row r="2594" spans="1:20" x14ac:dyDescent="0.25">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11">
        <v>80276912</v>
      </c>
      <c r="R2594" s="11">
        <v>35000000</v>
      </c>
      <c r="S2594" s="11">
        <f>Table1[[#This Row],[Gross Revenue]]-Table1[[#This Row],[Budget]]</f>
        <v>45276912</v>
      </c>
      <c r="T2594" s="10">
        <f>Table1[[#This Row],[Profit]]/Table1[[#This Row],[Budget]]</f>
        <v>1.2936260571428571</v>
      </c>
    </row>
    <row r="2595" spans="1:20" x14ac:dyDescent="0.25">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11">
        <v>1089365</v>
      </c>
      <c r="R2595" s="11">
        <v>25000000</v>
      </c>
      <c r="S2595" s="11">
        <f>Table1[[#This Row],[Gross Revenue]]-Table1[[#This Row],[Budget]]</f>
        <v>-23910635</v>
      </c>
      <c r="T2595" s="10">
        <f>Table1[[#This Row],[Profit]]/Table1[[#This Row],[Budget]]</f>
        <v>-0.95642539999999998</v>
      </c>
    </row>
    <row r="2596" spans="1:20" x14ac:dyDescent="0.25">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11">
        <v>542860</v>
      </c>
      <c r="R2596" s="11">
        <v>4000000</v>
      </c>
      <c r="S2596" s="11">
        <f>Table1[[#This Row],[Gross Revenue]]-Table1[[#This Row],[Budget]]</f>
        <v>-3457140</v>
      </c>
      <c r="T2596" s="10">
        <f>Table1[[#This Row],[Profit]]/Table1[[#This Row],[Budget]]</f>
        <v>-0.86428499999999997</v>
      </c>
    </row>
    <row r="2597" spans="1:20" x14ac:dyDescent="0.25">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11">
        <v>4131640</v>
      </c>
      <c r="R2597" s="11">
        <v>7500000</v>
      </c>
      <c r="S2597" s="11">
        <f>Table1[[#This Row],[Gross Revenue]]-Table1[[#This Row],[Budget]]</f>
        <v>-3368360</v>
      </c>
      <c r="T2597" s="10">
        <f>Table1[[#This Row],[Profit]]/Table1[[#This Row],[Budget]]</f>
        <v>-0.44911466666666666</v>
      </c>
    </row>
    <row r="2598" spans="1:20" x14ac:dyDescent="0.25">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11">
        <v>97680195</v>
      </c>
      <c r="R2598" s="11">
        <v>70000000</v>
      </c>
      <c r="S2598" s="11">
        <f>Table1[[#This Row],[Gross Revenue]]-Table1[[#This Row],[Budget]]</f>
        <v>27680195</v>
      </c>
      <c r="T2598" s="10">
        <f>Table1[[#This Row],[Profit]]/Table1[[#This Row],[Budget]]</f>
        <v>0.39543135714285715</v>
      </c>
    </row>
    <row r="2599" spans="1:20" x14ac:dyDescent="0.25">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11">
        <v>100018837</v>
      </c>
      <c r="R2599" s="11">
        <v>90000000</v>
      </c>
      <c r="S2599" s="11">
        <f>Table1[[#This Row],[Gross Revenue]]-Table1[[#This Row],[Budget]]</f>
        <v>10018837</v>
      </c>
      <c r="T2599" s="10">
        <f>Table1[[#This Row],[Profit]]/Table1[[#This Row],[Budget]]</f>
        <v>0.11132041111111111</v>
      </c>
    </row>
    <row r="2600" spans="1:20" x14ac:dyDescent="0.25">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11">
        <v>31452765</v>
      </c>
      <c r="R2600" s="11">
        <v>24000000</v>
      </c>
      <c r="S2600" s="11">
        <f>Table1[[#This Row],[Gross Revenue]]-Table1[[#This Row],[Budget]]</f>
        <v>7452765</v>
      </c>
      <c r="T2600" s="10">
        <f>Table1[[#This Row],[Profit]]/Table1[[#This Row],[Budget]]</f>
        <v>0.31053187500000001</v>
      </c>
    </row>
    <row r="2601" spans="1:20" x14ac:dyDescent="0.25">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11">
        <v>27024</v>
      </c>
      <c r="R2601" s="11">
        <v>5600000</v>
      </c>
      <c r="S2601" s="11">
        <f>Table1[[#This Row],[Gross Revenue]]-Table1[[#This Row],[Budget]]</f>
        <v>-5572976</v>
      </c>
      <c r="T2601" s="10">
        <f>Table1[[#This Row],[Profit]]/Table1[[#This Row],[Budget]]</f>
        <v>-0.99517428571428568</v>
      </c>
    </row>
    <row r="2602" spans="1:20" x14ac:dyDescent="0.25">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11">
        <v>12232937</v>
      </c>
      <c r="R2602" s="11">
        <v>22000000</v>
      </c>
      <c r="S2602" s="11">
        <f>Table1[[#This Row],[Gross Revenue]]-Table1[[#This Row],[Budget]]</f>
        <v>-9767063</v>
      </c>
      <c r="T2602" s="10">
        <f>Table1[[#This Row],[Profit]]/Table1[[#This Row],[Budget]]</f>
        <v>-0.44395740909090908</v>
      </c>
    </row>
    <row r="2603" spans="1:20" x14ac:dyDescent="0.25">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11">
        <v>64149837</v>
      </c>
      <c r="R2603" s="11">
        <v>20000000</v>
      </c>
      <c r="S2603" s="11">
        <f>Table1[[#This Row],[Gross Revenue]]-Table1[[#This Row],[Budget]]</f>
        <v>44149837</v>
      </c>
      <c r="T2603" s="10">
        <f>Table1[[#This Row],[Profit]]/Table1[[#This Row],[Budget]]</f>
        <v>2.2074918499999998</v>
      </c>
    </row>
    <row r="2604" spans="1:20" x14ac:dyDescent="0.25">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11">
        <v>166112167</v>
      </c>
      <c r="R2604" s="11">
        <v>200000000</v>
      </c>
      <c r="S2604" s="11">
        <f>Table1[[#This Row],[Gross Revenue]]-Table1[[#This Row],[Budget]]</f>
        <v>-33887833</v>
      </c>
      <c r="T2604" s="10">
        <f>Table1[[#This Row],[Profit]]/Table1[[#This Row],[Budget]]</f>
        <v>-0.169439165</v>
      </c>
    </row>
    <row r="2605" spans="1:20" x14ac:dyDescent="0.25">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11">
        <v>32391374</v>
      </c>
      <c r="R2605" s="11">
        <v>7500000</v>
      </c>
      <c r="S2605" s="11">
        <f>Table1[[#This Row],[Gross Revenue]]-Table1[[#This Row],[Budget]]</f>
        <v>24891374</v>
      </c>
      <c r="T2605" s="10">
        <f>Table1[[#This Row],[Profit]]/Table1[[#This Row],[Budget]]</f>
        <v>3.3188498666666666</v>
      </c>
    </row>
    <row r="2606" spans="1:20" x14ac:dyDescent="0.25">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11">
        <v>31743332</v>
      </c>
      <c r="R2606" s="11">
        <v>30000000</v>
      </c>
      <c r="S2606" s="11">
        <f>Table1[[#This Row],[Gross Revenue]]-Table1[[#This Row],[Budget]]</f>
        <v>1743332</v>
      </c>
      <c r="T2606" s="10">
        <f>Table1[[#This Row],[Profit]]/Table1[[#This Row],[Budget]]</f>
        <v>5.8111066666666669E-2</v>
      </c>
    </row>
    <row r="2607" spans="1:20" x14ac:dyDescent="0.25">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11">
        <v>137850096</v>
      </c>
      <c r="R2607" s="11">
        <v>200000000</v>
      </c>
      <c r="S2607" s="11">
        <f>Table1[[#This Row],[Gross Revenue]]-Table1[[#This Row],[Budget]]</f>
        <v>-62149904</v>
      </c>
      <c r="T2607" s="10">
        <f>Table1[[#This Row],[Profit]]/Table1[[#This Row],[Budget]]</f>
        <v>-0.31074952</v>
      </c>
    </row>
    <row r="2608" spans="1:20" x14ac:dyDescent="0.25">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11">
        <v>15483540</v>
      </c>
      <c r="R2608" s="11">
        <v>14000000</v>
      </c>
      <c r="S2608" s="11">
        <f>Table1[[#This Row],[Gross Revenue]]-Table1[[#This Row],[Budget]]</f>
        <v>1483540</v>
      </c>
      <c r="T2608" s="10">
        <f>Table1[[#This Row],[Profit]]/Table1[[#This Row],[Budget]]</f>
        <v>0.10596714285714286</v>
      </c>
    </row>
    <row r="2609" spans="1:20" x14ac:dyDescent="0.25">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11">
        <v>9190525</v>
      </c>
      <c r="R2609" s="11">
        <v>7000000</v>
      </c>
      <c r="S2609" s="11">
        <f>Table1[[#This Row],[Gross Revenue]]-Table1[[#This Row],[Budget]]</f>
        <v>2190525</v>
      </c>
      <c r="T2609" s="10">
        <f>Table1[[#This Row],[Profit]]/Table1[[#This Row],[Budget]]</f>
        <v>0.31293214285714288</v>
      </c>
    </row>
    <row r="2610" spans="1:20" x14ac:dyDescent="0.25">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11">
        <v>9166863</v>
      </c>
      <c r="R2610" s="11">
        <v>7000000</v>
      </c>
      <c r="S2610" s="11">
        <f>Table1[[#This Row],[Gross Revenue]]-Table1[[#This Row],[Budget]]</f>
        <v>2166863</v>
      </c>
      <c r="T2610" s="10">
        <f>Table1[[#This Row],[Profit]]/Table1[[#This Row],[Budget]]</f>
        <v>0.30955185714285716</v>
      </c>
    </row>
    <row r="2611" spans="1:20" x14ac:dyDescent="0.25">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11">
        <v>108229</v>
      </c>
      <c r="R2611" s="11">
        <v>4500000</v>
      </c>
      <c r="S2611" s="11">
        <f>Table1[[#This Row],[Gross Revenue]]-Table1[[#This Row],[Budget]]</f>
        <v>-4391771</v>
      </c>
      <c r="T2611" s="10">
        <f>Table1[[#This Row],[Profit]]/Table1[[#This Row],[Budget]]</f>
        <v>-0.97594911111111116</v>
      </c>
    </row>
    <row r="2612" spans="1:20" x14ac:dyDescent="0.25">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11">
        <v>617840</v>
      </c>
      <c r="R2612" s="11">
        <v>70000000</v>
      </c>
      <c r="S2612" s="11">
        <f>Table1[[#This Row],[Gross Revenue]]-Table1[[#This Row],[Budget]]</f>
        <v>-69382160</v>
      </c>
      <c r="T2612" s="10">
        <f>Table1[[#This Row],[Profit]]/Table1[[#This Row],[Budget]]</f>
        <v>-0.99117371428571432</v>
      </c>
    </row>
    <row r="2613" spans="1:20" x14ac:dyDescent="0.25">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11">
        <v>25200412</v>
      </c>
      <c r="R2613" s="11">
        <v>45000000</v>
      </c>
      <c r="S2613" s="11">
        <f>Table1[[#This Row],[Gross Revenue]]-Table1[[#This Row],[Budget]]</f>
        <v>-19799588</v>
      </c>
      <c r="T2613" s="10">
        <f>Table1[[#This Row],[Profit]]/Table1[[#This Row],[Budget]]</f>
        <v>-0.43999084444444442</v>
      </c>
    </row>
    <row r="2614" spans="1:20" x14ac:dyDescent="0.25">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11">
        <v>33860010</v>
      </c>
      <c r="R2614" s="11">
        <v>15000000</v>
      </c>
      <c r="S2614" s="11">
        <f>Table1[[#This Row],[Gross Revenue]]-Table1[[#This Row],[Budget]]</f>
        <v>18860010</v>
      </c>
      <c r="T2614" s="10">
        <f>Table1[[#This Row],[Profit]]/Table1[[#This Row],[Budget]]</f>
        <v>1.257334</v>
      </c>
    </row>
    <row r="2615" spans="1:20" x14ac:dyDescent="0.25">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11">
        <v>219613391</v>
      </c>
      <c r="R2615" s="11">
        <v>75000000</v>
      </c>
      <c r="S2615" s="11">
        <f>Table1[[#This Row],[Gross Revenue]]-Table1[[#This Row],[Budget]]</f>
        <v>144613391</v>
      </c>
      <c r="T2615" s="10">
        <f>Table1[[#This Row],[Profit]]/Table1[[#This Row],[Budget]]</f>
        <v>1.9281785466666668</v>
      </c>
    </row>
    <row r="2616" spans="1:20" x14ac:dyDescent="0.25">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11">
        <v>12574715</v>
      </c>
      <c r="R2616" s="11">
        <v>4500000</v>
      </c>
      <c r="S2616" s="11">
        <f>Table1[[#This Row],[Gross Revenue]]-Table1[[#This Row],[Budget]]</f>
        <v>8074715</v>
      </c>
      <c r="T2616" s="10">
        <f>Table1[[#This Row],[Profit]]/Table1[[#This Row],[Budget]]</f>
        <v>1.7943811111111112</v>
      </c>
    </row>
    <row r="2617" spans="1:20" x14ac:dyDescent="0.25">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11">
        <v>133375846</v>
      </c>
      <c r="R2617" s="11">
        <v>150000000</v>
      </c>
      <c r="S2617" s="11">
        <f>Table1[[#This Row],[Gross Revenue]]-Table1[[#This Row],[Budget]]</f>
        <v>-16624154</v>
      </c>
      <c r="T2617" s="10">
        <f>Table1[[#This Row],[Profit]]/Table1[[#This Row],[Budget]]</f>
        <v>-0.11082769333333334</v>
      </c>
    </row>
    <row r="2618" spans="1:20" x14ac:dyDescent="0.25">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11">
        <v>15988876</v>
      </c>
      <c r="R2618" s="11">
        <v>27000000</v>
      </c>
      <c r="S2618" s="11">
        <f>Table1[[#This Row],[Gross Revenue]]-Table1[[#This Row],[Budget]]</f>
        <v>-11011124</v>
      </c>
      <c r="T2618" s="10">
        <f>Table1[[#This Row],[Profit]]/Table1[[#This Row],[Budget]]</f>
        <v>-0.40781940740740741</v>
      </c>
    </row>
    <row r="2619" spans="1:20" x14ac:dyDescent="0.25">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11">
        <v>19548064</v>
      </c>
      <c r="R2619" s="11">
        <v>65000000</v>
      </c>
      <c r="S2619" s="11">
        <f>Table1[[#This Row],[Gross Revenue]]-Table1[[#This Row],[Budget]]</f>
        <v>-45451936</v>
      </c>
      <c r="T2619" s="10">
        <f>Table1[[#This Row],[Profit]]/Table1[[#This Row],[Budget]]</f>
        <v>-0.69926055384615382</v>
      </c>
    </row>
    <row r="2620" spans="1:20" x14ac:dyDescent="0.25">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11">
        <v>760505847</v>
      </c>
      <c r="R2620" s="11">
        <v>237000000</v>
      </c>
      <c r="S2620" s="11">
        <f>Table1[[#This Row],[Gross Revenue]]-Table1[[#This Row],[Budget]]</f>
        <v>523505847</v>
      </c>
      <c r="T2620" s="10">
        <f>Table1[[#This Row],[Profit]]/Table1[[#This Row],[Budget]]</f>
        <v>2.2088854303797469</v>
      </c>
    </row>
    <row r="2621" spans="1:20" x14ac:dyDescent="0.25">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11">
        <v>9430988</v>
      </c>
      <c r="R2621" s="11">
        <v>17000000</v>
      </c>
      <c r="S2621" s="11">
        <f>Table1[[#This Row],[Gross Revenue]]-Table1[[#This Row],[Budget]]</f>
        <v>-7569012</v>
      </c>
      <c r="T2621" s="10">
        <f>Table1[[#This Row],[Profit]]/Table1[[#This Row],[Budget]]</f>
        <v>-0.44523600000000002</v>
      </c>
    </row>
    <row r="2622" spans="1:20" x14ac:dyDescent="0.25">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11">
        <v>1697956</v>
      </c>
      <c r="R2622" s="11">
        <v>20000000</v>
      </c>
      <c r="S2622" s="11">
        <f>Table1[[#This Row],[Gross Revenue]]-Table1[[#This Row],[Budget]]</f>
        <v>-18302044</v>
      </c>
      <c r="T2622" s="10">
        <f>Table1[[#This Row],[Profit]]/Table1[[#This Row],[Budget]]</f>
        <v>-0.91510219999999998</v>
      </c>
    </row>
    <row r="2623" spans="1:20" x14ac:dyDescent="0.25">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11">
        <v>5205343</v>
      </c>
      <c r="R2623" s="11">
        <v>20000000</v>
      </c>
      <c r="S2623" s="11">
        <f>Table1[[#This Row],[Gross Revenue]]-Table1[[#This Row],[Budget]]</f>
        <v>-14794657</v>
      </c>
      <c r="T2623" s="10">
        <f>Table1[[#This Row],[Profit]]/Table1[[#This Row],[Budget]]</f>
        <v>-0.73973285</v>
      </c>
    </row>
    <row r="2624" spans="1:20" x14ac:dyDescent="0.25">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11">
        <v>59992760</v>
      </c>
      <c r="R2624" s="11">
        <v>42000000</v>
      </c>
      <c r="S2624" s="11">
        <f>Table1[[#This Row],[Gross Revenue]]-Table1[[#This Row],[Budget]]</f>
        <v>17992760</v>
      </c>
      <c r="T2624" s="10">
        <f>Table1[[#This Row],[Profit]]/Table1[[#This Row],[Budget]]</f>
        <v>0.42839904761904762</v>
      </c>
    </row>
    <row r="2625" spans="1:20" x14ac:dyDescent="0.25">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11">
        <v>110029</v>
      </c>
      <c r="R2625" s="11">
        <v>6500000</v>
      </c>
      <c r="S2625" s="11">
        <f>Table1[[#This Row],[Gross Revenue]]-Table1[[#This Row],[Budget]]</f>
        <v>-6389971</v>
      </c>
      <c r="T2625" s="10">
        <f>Table1[[#This Row],[Profit]]/Table1[[#This Row],[Budget]]</f>
        <v>-0.98307246153846151</v>
      </c>
    </row>
    <row r="2626" spans="1:20" x14ac:dyDescent="0.25">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11">
        <v>76382</v>
      </c>
      <c r="R2626" s="11">
        <v>15000</v>
      </c>
      <c r="S2626" s="11">
        <f>Table1[[#This Row],[Gross Revenue]]-Table1[[#This Row],[Budget]]</f>
        <v>61382</v>
      </c>
      <c r="T2626" s="10">
        <f>Table1[[#This Row],[Profit]]/Table1[[#This Row],[Budget]]</f>
        <v>4.092133333333333</v>
      </c>
    </row>
    <row r="2627" spans="1:20" x14ac:dyDescent="0.25">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11">
        <v>58715510</v>
      </c>
      <c r="R2627" s="11">
        <v>30000000</v>
      </c>
      <c r="S2627" s="11">
        <f>Table1[[#This Row],[Gross Revenue]]-Table1[[#This Row],[Budget]]</f>
        <v>28715510</v>
      </c>
      <c r="T2627" s="10">
        <f>Table1[[#This Row],[Profit]]/Table1[[#This Row],[Budget]]</f>
        <v>0.95718366666666665</v>
      </c>
    </row>
    <row r="2628" spans="1:20" x14ac:dyDescent="0.25">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11">
        <v>4440055</v>
      </c>
      <c r="R2628" s="11">
        <v>8500000</v>
      </c>
      <c r="S2628" s="11">
        <f>Table1[[#This Row],[Gross Revenue]]-Table1[[#This Row],[Budget]]</f>
        <v>-4059945</v>
      </c>
      <c r="T2628" s="10">
        <f>Table1[[#This Row],[Profit]]/Table1[[#This Row],[Budget]]</f>
        <v>-0.47764058823529409</v>
      </c>
    </row>
    <row r="2629" spans="1:20" x14ac:dyDescent="0.25">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11">
        <v>27154426</v>
      </c>
      <c r="R2629" s="11">
        <v>17000000</v>
      </c>
      <c r="S2629" s="11">
        <f>Table1[[#This Row],[Gross Revenue]]-Table1[[#This Row],[Budget]]</f>
        <v>10154426</v>
      </c>
      <c r="T2629" s="10">
        <f>Table1[[#This Row],[Profit]]/Table1[[#This Row],[Budget]]</f>
        <v>0.59731917647058819</v>
      </c>
    </row>
    <row r="2630" spans="1:20" x14ac:dyDescent="0.25">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11">
        <v>28501651</v>
      </c>
      <c r="R2630" s="11">
        <v>26000000</v>
      </c>
      <c r="S2630" s="11">
        <f>Table1[[#This Row],[Gross Revenue]]-Table1[[#This Row],[Budget]]</f>
        <v>2501651</v>
      </c>
      <c r="T2630" s="10">
        <f>Table1[[#This Row],[Profit]]/Table1[[#This Row],[Budget]]</f>
        <v>9.6217346153846153E-2</v>
      </c>
    </row>
    <row r="2631" spans="1:20" x14ac:dyDescent="0.25">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11">
        <v>13248477</v>
      </c>
      <c r="R2631" s="11">
        <v>27000000</v>
      </c>
      <c r="S2631" s="11">
        <f>Table1[[#This Row],[Gross Revenue]]-Table1[[#This Row],[Budget]]</f>
        <v>-13751523</v>
      </c>
      <c r="T2631" s="10">
        <f>Table1[[#This Row],[Profit]]/Table1[[#This Row],[Budget]]</f>
        <v>-0.50931566666666672</v>
      </c>
    </row>
    <row r="2632" spans="1:20" x14ac:dyDescent="0.25">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11">
        <v>2708188</v>
      </c>
      <c r="R2632" s="11">
        <v>23000000</v>
      </c>
      <c r="S2632" s="11">
        <f>Table1[[#This Row],[Gross Revenue]]-Table1[[#This Row],[Budget]]</f>
        <v>-20291812</v>
      </c>
      <c r="T2632" s="10">
        <f>Table1[[#This Row],[Profit]]/Table1[[#This Row],[Budget]]</f>
        <v>-0.8822526956521739</v>
      </c>
    </row>
    <row r="2633" spans="1:20" x14ac:dyDescent="0.25">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11">
        <v>143000</v>
      </c>
      <c r="R2633" s="11">
        <v>5000000</v>
      </c>
      <c r="S2633" s="11">
        <f>Table1[[#This Row],[Gross Revenue]]-Table1[[#This Row],[Budget]]</f>
        <v>-4857000</v>
      </c>
      <c r="T2633" s="10">
        <f>Table1[[#This Row],[Profit]]/Table1[[#This Row],[Budget]]</f>
        <v>-0.97140000000000004</v>
      </c>
    </row>
    <row r="2634" spans="1:20" x14ac:dyDescent="0.25">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11">
        <v>3074838</v>
      </c>
      <c r="R2634" s="11">
        <v>11000000</v>
      </c>
      <c r="S2634" s="11">
        <f>Table1[[#This Row],[Gross Revenue]]-Table1[[#This Row],[Budget]]</f>
        <v>-7925162</v>
      </c>
      <c r="T2634" s="10">
        <f>Table1[[#This Row],[Profit]]/Table1[[#This Row],[Budget]]</f>
        <v>-0.72046927272727268</v>
      </c>
    </row>
    <row r="2635" spans="1:20" x14ac:dyDescent="0.25">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11">
        <v>13838130</v>
      </c>
      <c r="R2635" s="11">
        <v>40000000</v>
      </c>
      <c r="S2635" s="11">
        <f>Table1[[#This Row],[Gross Revenue]]-Table1[[#This Row],[Budget]]</f>
        <v>-26161870</v>
      </c>
      <c r="T2635" s="10">
        <f>Table1[[#This Row],[Profit]]/Table1[[#This Row],[Budget]]</f>
        <v>-0.65404675000000001</v>
      </c>
    </row>
    <row r="2636" spans="1:20" x14ac:dyDescent="0.25">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11">
        <v>6670712</v>
      </c>
      <c r="R2636" s="11">
        <v>6000000</v>
      </c>
      <c r="S2636" s="11">
        <f>Table1[[#This Row],[Gross Revenue]]-Table1[[#This Row],[Budget]]</f>
        <v>670712</v>
      </c>
      <c r="T2636" s="10">
        <f>Table1[[#This Row],[Profit]]/Table1[[#This Row],[Budget]]</f>
        <v>0.11178533333333333</v>
      </c>
    </row>
    <row r="2637" spans="1:20" x14ac:dyDescent="0.25">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11">
        <v>119922</v>
      </c>
      <c r="R2637" s="11">
        <v>12000000</v>
      </c>
      <c r="S2637" s="11">
        <f>Table1[[#This Row],[Gross Revenue]]-Table1[[#This Row],[Budget]]</f>
        <v>-11880078</v>
      </c>
      <c r="T2637" s="10">
        <f>Table1[[#This Row],[Profit]]/Table1[[#This Row],[Budget]]</f>
        <v>-0.99000650000000001</v>
      </c>
    </row>
    <row r="2638" spans="1:20" x14ac:dyDescent="0.25">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11">
        <v>124870275</v>
      </c>
      <c r="R2638" s="11">
        <v>100000000</v>
      </c>
      <c r="S2638" s="11">
        <f>Table1[[#This Row],[Gross Revenue]]-Table1[[#This Row],[Budget]]</f>
        <v>24870275</v>
      </c>
      <c r="T2638" s="10">
        <f>Table1[[#This Row],[Profit]]/Table1[[#This Row],[Budget]]</f>
        <v>0.24870275</v>
      </c>
    </row>
    <row r="2639" spans="1:20" x14ac:dyDescent="0.25">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11">
        <v>6109075</v>
      </c>
      <c r="R2639" s="11">
        <v>19430000</v>
      </c>
      <c r="S2639" s="11">
        <f>Table1[[#This Row],[Gross Revenue]]-Table1[[#This Row],[Budget]]</f>
        <v>-13320925</v>
      </c>
      <c r="T2639" s="10">
        <f>Table1[[#This Row],[Profit]]/Table1[[#This Row],[Budget]]</f>
        <v>-0.68558543489449308</v>
      </c>
    </row>
    <row r="2640" spans="1:20" x14ac:dyDescent="0.25">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11">
        <v>75280058</v>
      </c>
      <c r="R2640" s="11">
        <v>60000000</v>
      </c>
      <c r="S2640" s="11">
        <f>Table1[[#This Row],[Gross Revenue]]-Table1[[#This Row],[Budget]]</f>
        <v>15280058</v>
      </c>
      <c r="T2640" s="10">
        <f>Table1[[#This Row],[Profit]]/Table1[[#This Row],[Budget]]</f>
        <v>0.25466763333333331</v>
      </c>
    </row>
    <row r="2641" spans="1:20" x14ac:dyDescent="0.25">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11">
        <v>109176215</v>
      </c>
      <c r="R2641" s="11">
        <v>60000000</v>
      </c>
      <c r="S2641" s="11">
        <f>Table1[[#This Row],[Gross Revenue]]-Table1[[#This Row],[Budget]]</f>
        <v>49176215</v>
      </c>
      <c r="T2641" s="10">
        <f>Table1[[#This Row],[Profit]]/Table1[[#This Row],[Budget]]</f>
        <v>0.81960358333333339</v>
      </c>
    </row>
    <row r="2642" spans="1:20" x14ac:dyDescent="0.25">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11">
        <v>13630226</v>
      </c>
      <c r="R2642" s="11">
        <v>20000000</v>
      </c>
      <c r="S2642" s="11">
        <f>Table1[[#This Row],[Gross Revenue]]-Table1[[#This Row],[Budget]]</f>
        <v>-6369774</v>
      </c>
      <c r="T2642" s="10">
        <f>Table1[[#This Row],[Profit]]/Table1[[#This Row],[Budget]]</f>
        <v>-0.31848870000000001</v>
      </c>
    </row>
    <row r="2643" spans="1:20" x14ac:dyDescent="0.25">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11">
        <v>39462438</v>
      </c>
      <c r="R2643" s="11">
        <v>7000000</v>
      </c>
      <c r="S2643" s="11">
        <f>Table1[[#This Row],[Gross Revenue]]-Table1[[#This Row],[Budget]]</f>
        <v>32462438</v>
      </c>
      <c r="T2643" s="10">
        <f>Table1[[#This Row],[Profit]]/Table1[[#This Row],[Budget]]</f>
        <v>4.6374911428571428</v>
      </c>
    </row>
    <row r="2644" spans="1:20" x14ac:dyDescent="0.25">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11">
        <v>25615792</v>
      </c>
      <c r="R2644" s="11">
        <v>25000000</v>
      </c>
      <c r="S2644" s="11">
        <f>Table1[[#This Row],[Gross Revenue]]-Table1[[#This Row],[Budget]]</f>
        <v>615792</v>
      </c>
      <c r="T2644" s="10">
        <f>Table1[[#This Row],[Profit]]/Table1[[#This Row],[Budget]]</f>
        <v>2.463168E-2</v>
      </c>
    </row>
    <row r="2645" spans="1:20" x14ac:dyDescent="0.25">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11">
        <v>29975979</v>
      </c>
      <c r="R2645" s="11">
        <v>20000000</v>
      </c>
      <c r="S2645" s="11">
        <f>Table1[[#This Row],[Gross Revenue]]-Table1[[#This Row],[Budget]]</f>
        <v>9975979</v>
      </c>
      <c r="T2645" s="10">
        <f>Table1[[#This Row],[Profit]]/Table1[[#This Row],[Budget]]</f>
        <v>0.49879895000000002</v>
      </c>
    </row>
    <row r="2646" spans="1:20" x14ac:dyDescent="0.25">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11">
        <v>41709</v>
      </c>
      <c r="R2646" s="11">
        <v>800000</v>
      </c>
      <c r="S2646" s="11">
        <f>Table1[[#This Row],[Gross Revenue]]-Table1[[#This Row],[Budget]]</f>
        <v>-758291</v>
      </c>
      <c r="T2646" s="10">
        <f>Table1[[#This Row],[Profit]]/Table1[[#This Row],[Budget]]</f>
        <v>-0.94786375</v>
      </c>
    </row>
    <row r="2647" spans="1:20" x14ac:dyDescent="0.25">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11">
        <v>37606</v>
      </c>
      <c r="R2647" s="11">
        <v>3500000</v>
      </c>
      <c r="S2647" s="11">
        <f>Table1[[#This Row],[Gross Revenue]]-Table1[[#This Row],[Budget]]</f>
        <v>-3462394</v>
      </c>
      <c r="T2647" s="10">
        <f>Table1[[#This Row],[Profit]]/Table1[[#This Row],[Budget]]</f>
        <v>-0.98925542857142856</v>
      </c>
    </row>
    <row r="2648" spans="1:20" x14ac:dyDescent="0.25">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11">
        <v>29580087</v>
      </c>
      <c r="R2648" s="11">
        <v>58000000</v>
      </c>
      <c r="S2648" s="11">
        <f>Table1[[#This Row],[Gross Revenue]]-Table1[[#This Row],[Budget]]</f>
        <v>-28419913</v>
      </c>
      <c r="T2648" s="10">
        <f>Table1[[#This Row],[Profit]]/Table1[[#This Row],[Budget]]</f>
        <v>-0.4899985</v>
      </c>
    </row>
    <row r="2649" spans="1:20" x14ac:dyDescent="0.25">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11">
        <v>115646235</v>
      </c>
      <c r="R2649" s="11">
        <v>30000000</v>
      </c>
      <c r="S2649" s="11">
        <f>Table1[[#This Row],[Gross Revenue]]-Table1[[#This Row],[Budget]]</f>
        <v>85646235</v>
      </c>
      <c r="T2649" s="10">
        <f>Table1[[#This Row],[Profit]]/Table1[[#This Row],[Budget]]</f>
        <v>2.8548745000000002</v>
      </c>
    </row>
    <row r="2650" spans="1:20" x14ac:dyDescent="0.25">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11">
        <v>42057340</v>
      </c>
      <c r="R2650" s="11">
        <v>30000000</v>
      </c>
      <c r="S2650" s="11">
        <f>Table1[[#This Row],[Gross Revenue]]-Table1[[#This Row],[Budget]]</f>
        <v>12057340</v>
      </c>
      <c r="T2650" s="10">
        <f>Table1[[#This Row],[Profit]]/Table1[[#This Row],[Budget]]</f>
        <v>0.40191133333333334</v>
      </c>
    </row>
    <row r="2651" spans="1:20" x14ac:dyDescent="0.25">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11">
        <v>9353573</v>
      </c>
      <c r="R2651" s="11">
        <v>45000000</v>
      </c>
      <c r="S2651" s="11">
        <f>Table1[[#This Row],[Gross Revenue]]-Table1[[#This Row],[Budget]]</f>
        <v>-35646427</v>
      </c>
      <c r="T2651" s="10">
        <f>Table1[[#This Row],[Profit]]/Table1[[#This Row],[Budget]]</f>
        <v>-0.79214282222222221</v>
      </c>
    </row>
    <row r="2652" spans="1:20" x14ac:dyDescent="0.25">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11">
        <v>40559930</v>
      </c>
      <c r="R2652" s="11">
        <v>60000000</v>
      </c>
      <c r="S2652" s="11">
        <f>Table1[[#This Row],[Gross Revenue]]-Table1[[#This Row],[Budget]]</f>
        <v>-19440070</v>
      </c>
      <c r="T2652" s="10">
        <f>Table1[[#This Row],[Profit]]/Table1[[#This Row],[Budget]]</f>
        <v>-0.32400116666666667</v>
      </c>
    </row>
    <row r="2653" spans="1:20" x14ac:dyDescent="0.25">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11">
        <v>336467</v>
      </c>
      <c r="R2653" s="11">
        <v>13000000</v>
      </c>
      <c r="S2653" s="11">
        <f>Table1[[#This Row],[Gross Revenue]]-Table1[[#This Row],[Budget]]</f>
        <v>-12663533</v>
      </c>
      <c r="T2653" s="10">
        <f>Table1[[#This Row],[Profit]]/Table1[[#This Row],[Budget]]</f>
        <v>-0.97411792307692313</v>
      </c>
    </row>
    <row r="2654" spans="1:20" x14ac:dyDescent="0.25">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11">
        <v>8855646</v>
      </c>
      <c r="R2654" s="11">
        <v>21000000</v>
      </c>
      <c r="S2654" s="11">
        <f>Table1[[#This Row],[Gross Revenue]]-Table1[[#This Row],[Budget]]</f>
        <v>-12144354</v>
      </c>
      <c r="T2654" s="10">
        <f>Table1[[#This Row],[Profit]]/Table1[[#This Row],[Budget]]</f>
        <v>-0.57830257142857144</v>
      </c>
    </row>
    <row r="2655" spans="1:20" x14ac:dyDescent="0.25">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11">
        <v>10814185</v>
      </c>
      <c r="R2655" s="11">
        <v>8000000</v>
      </c>
      <c r="S2655" s="11">
        <f>Table1[[#This Row],[Gross Revenue]]-Table1[[#This Row],[Budget]]</f>
        <v>2814185</v>
      </c>
      <c r="T2655" s="10">
        <f>Table1[[#This Row],[Profit]]/Table1[[#This Row],[Budget]]</f>
        <v>0.35177312500000002</v>
      </c>
    </row>
    <row r="2656" spans="1:20" x14ac:dyDescent="0.25">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11">
        <v>22452209</v>
      </c>
      <c r="R2656" s="11">
        <v>18000000</v>
      </c>
      <c r="S2656" s="11">
        <f>Table1[[#This Row],[Gross Revenue]]-Table1[[#This Row],[Budget]]</f>
        <v>4452209</v>
      </c>
      <c r="T2656" s="10">
        <f>Table1[[#This Row],[Profit]]/Table1[[#This Row],[Budget]]</f>
        <v>0.24734494444444444</v>
      </c>
    </row>
    <row r="2657" spans="1:20" x14ac:dyDescent="0.25">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11">
        <v>20999103</v>
      </c>
      <c r="R2657" s="11">
        <v>40000000</v>
      </c>
      <c r="S2657" s="11">
        <f>Table1[[#This Row],[Gross Revenue]]-Table1[[#This Row],[Budget]]</f>
        <v>-19000897</v>
      </c>
      <c r="T2657" s="10">
        <f>Table1[[#This Row],[Profit]]/Table1[[#This Row],[Budget]]</f>
        <v>-0.47502242500000003</v>
      </c>
    </row>
    <row r="2658" spans="1:20" x14ac:dyDescent="0.25">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11">
        <v>51814190</v>
      </c>
      <c r="R2658" s="11">
        <v>75000000</v>
      </c>
      <c r="S2658" s="11">
        <f>Table1[[#This Row],[Gross Revenue]]-Table1[[#This Row],[Budget]]</f>
        <v>-23185810</v>
      </c>
      <c r="T2658" s="10">
        <f>Table1[[#This Row],[Profit]]/Table1[[#This Row],[Budget]]</f>
        <v>-0.30914413333333335</v>
      </c>
    </row>
    <row r="2659" spans="1:20" x14ac:dyDescent="0.25">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11">
        <v>150167630</v>
      </c>
      <c r="R2659" s="11">
        <v>175000000</v>
      </c>
      <c r="S2659" s="11">
        <f>Table1[[#This Row],[Gross Revenue]]-Table1[[#This Row],[Budget]]</f>
        <v>-24832370</v>
      </c>
      <c r="T2659" s="10">
        <f>Table1[[#This Row],[Profit]]/Table1[[#This Row],[Budget]]</f>
        <v>-0.14189925714285714</v>
      </c>
    </row>
    <row r="2660" spans="1:20" x14ac:dyDescent="0.25">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11">
        <v>20488579</v>
      </c>
      <c r="R2660" s="11">
        <v>50000000</v>
      </c>
      <c r="S2660" s="11">
        <f>Table1[[#This Row],[Gross Revenue]]-Table1[[#This Row],[Budget]]</f>
        <v>-29511421</v>
      </c>
      <c r="T2660" s="10">
        <f>Table1[[#This Row],[Profit]]/Table1[[#This Row],[Budget]]</f>
        <v>-0.59022841999999998</v>
      </c>
    </row>
    <row r="2661" spans="1:20" x14ac:dyDescent="0.25">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11">
        <v>9176553</v>
      </c>
      <c r="R2661" s="11">
        <v>7500000</v>
      </c>
      <c r="S2661" s="11">
        <f>Table1[[#This Row],[Gross Revenue]]-Table1[[#This Row],[Budget]]</f>
        <v>1676553</v>
      </c>
      <c r="T2661" s="10">
        <f>Table1[[#This Row],[Profit]]/Table1[[#This Row],[Budget]]</f>
        <v>0.2235404</v>
      </c>
    </row>
    <row r="2662" spans="1:20" x14ac:dyDescent="0.25">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11">
        <v>119420252</v>
      </c>
      <c r="R2662" s="11">
        <v>150000000</v>
      </c>
      <c r="S2662" s="11">
        <f>Table1[[#This Row],[Gross Revenue]]-Table1[[#This Row],[Budget]]</f>
        <v>-30579748</v>
      </c>
      <c r="T2662" s="10">
        <f>Table1[[#This Row],[Profit]]/Table1[[#This Row],[Budget]]</f>
        <v>-0.20386498666666666</v>
      </c>
    </row>
    <row r="2663" spans="1:20" x14ac:dyDescent="0.25">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11">
        <v>33386128</v>
      </c>
      <c r="R2663" s="11">
        <v>15000000</v>
      </c>
      <c r="S2663" s="11">
        <f>Table1[[#This Row],[Gross Revenue]]-Table1[[#This Row],[Budget]]</f>
        <v>18386128</v>
      </c>
      <c r="T2663" s="10">
        <f>Table1[[#This Row],[Profit]]/Table1[[#This Row],[Budget]]</f>
        <v>1.2257418666666666</v>
      </c>
    </row>
    <row r="2664" spans="1:20" x14ac:dyDescent="0.25">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11">
        <v>79566871</v>
      </c>
      <c r="R2664" s="11">
        <v>30000000</v>
      </c>
      <c r="S2664" s="11">
        <f>Table1[[#This Row],[Gross Revenue]]-Table1[[#This Row],[Budget]]</f>
        <v>49566871</v>
      </c>
      <c r="T2664" s="10">
        <f>Table1[[#This Row],[Profit]]/Table1[[#This Row],[Budget]]</f>
        <v>1.6522290333333334</v>
      </c>
    </row>
    <row r="2665" spans="1:20" x14ac:dyDescent="0.25">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11">
        <v>1818681</v>
      </c>
      <c r="R2665" s="11">
        <v>7300000</v>
      </c>
      <c r="S2665" s="11">
        <f>Table1[[#This Row],[Gross Revenue]]-Table1[[#This Row],[Budget]]</f>
        <v>-5481319</v>
      </c>
      <c r="T2665" s="10">
        <f>Table1[[#This Row],[Profit]]/Table1[[#This Row],[Budget]]</f>
        <v>-0.75086561643835614</v>
      </c>
    </row>
    <row r="2666" spans="1:20" x14ac:dyDescent="0.25">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11">
        <v>301956980</v>
      </c>
      <c r="R2666" s="11">
        <v>250000000</v>
      </c>
      <c r="S2666" s="11">
        <f>Table1[[#This Row],[Gross Revenue]]-Table1[[#This Row],[Budget]]</f>
        <v>51956980</v>
      </c>
      <c r="T2666" s="10">
        <f>Table1[[#This Row],[Profit]]/Table1[[#This Row],[Budget]]</f>
        <v>0.20782792</v>
      </c>
    </row>
    <row r="2667" spans="1:20" x14ac:dyDescent="0.25">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11">
        <v>93952276</v>
      </c>
      <c r="R2667" s="11">
        <v>40000000</v>
      </c>
      <c r="S2667" s="11">
        <f>Table1[[#This Row],[Gross Revenue]]-Table1[[#This Row],[Budget]]</f>
        <v>53952276</v>
      </c>
      <c r="T2667" s="10">
        <f>Table1[[#This Row],[Profit]]/Table1[[#This Row],[Budget]]</f>
        <v>1.3488069</v>
      </c>
    </row>
    <row r="2668" spans="1:20" x14ac:dyDescent="0.25">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11">
        <v>73023275</v>
      </c>
      <c r="R2668" s="11">
        <v>35000000</v>
      </c>
      <c r="S2668" s="11">
        <f>Table1[[#This Row],[Gross Revenue]]-Table1[[#This Row],[Budget]]</f>
        <v>38023275</v>
      </c>
      <c r="T2668" s="10">
        <f>Table1[[#This Row],[Profit]]/Table1[[#This Row],[Budget]]</f>
        <v>1.0863792857142858</v>
      </c>
    </row>
    <row r="2669" spans="1:20" x14ac:dyDescent="0.25">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11">
        <v>5004648</v>
      </c>
      <c r="R2669" s="11">
        <v>10000000</v>
      </c>
      <c r="S2669" s="11">
        <f>Table1[[#This Row],[Gross Revenue]]-Table1[[#This Row],[Budget]]</f>
        <v>-4995352</v>
      </c>
      <c r="T2669" s="10">
        <f>Table1[[#This Row],[Profit]]/Table1[[#This Row],[Budget]]</f>
        <v>-0.49953520000000001</v>
      </c>
    </row>
    <row r="2670" spans="1:20" x14ac:dyDescent="0.25">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11">
        <v>51697449</v>
      </c>
      <c r="R2670" s="11">
        <v>13000000</v>
      </c>
      <c r="S2670" s="11">
        <f>Table1[[#This Row],[Gross Revenue]]-Table1[[#This Row],[Budget]]</f>
        <v>38697449</v>
      </c>
      <c r="T2670" s="10">
        <f>Table1[[#This Row],[Profit]]/Table1[[#This Row],[Budget]]</f>
        <v>2.9767268461538463</v>
      </c>
    </row>
    <row r="2671" spans="1:20" x14ac:dyDescent="0.25">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11">
        <v>2035566</v>
      </c>
      <c r="R2671" s="11">
        <v>13000000</v>
      </c>
      <c r="S2671" s="11">
        <f>Table1[[#This Row],[Gross Revenue]]-Table1[[#This Row],[Budget]]</f>
        <v>-10964434</v>
      </c>
      <c r="T2671" s="10">
        <f>Table1[[#This Row],[Profit]]/Table1[[#This Row],[Budget]]</f>
        <v>-0.843418</v>
      </c>
    </row>
    <row r="2672" spans="1:20" x14ac:dyDescent="0.25">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11">
        <v>14793904</v>
      </c>
      <c r="R2672" s="11">
        <v>18000000</v>
      </c>
      <c r="S2672" s="11">
        <f>Table1[[#This Row],[Gross Revenue]]-Table1[[#This Row],[Budget]]</f>
        <v>-3206096</v>
      </c>
      <c r="T2672" s="10">
        <f>Table1[[#This Row],[Profit]]/Table1[[#This Row],[Budget]]</f>
        <v>-0.17811644444444444</v>
      </c>
    </row>
    <row r="2673" spans="1:20" x14ac:dyDescent="0.25">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11">
        <v>71347010</v>
      </c>
      <c r="R2673" s="11">
        <v>40000000</v>
      </c>
      <c r="S2673" s="11">
        <f>Table1[[#This Row],[Gross Revenue]]-Table1[[#This Row],[Budget]]</f>
        <v>31347010</v>
      </c>
      <c r="T2673" s="10">
        <f>Table1[[#This Row],[Profit]]/Table1[[#This Row],[Budget]]</f>
        <v>0.78367525000000005</v>
      </c>
    </row>
    <row r="2674" spans="1:20" x14ac:dyDescent="0.25">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11">
        <v>196573705</v>
      </c>
      <c r="R2674" s="11">
        <v>90000000</v>
      </c>
      <c r="S2674" s="11">
        <f>Table1[[#This Row],[Gross Revenue]]-Table1[[#This Row],[Budget]]</f>
        <v>106573705</v>
      </c>
      <c r="T2674" s="10">
        <f>Table1[[#This Row],[Profit]]/Table1[[#This Row],[Budget]]</f>
        <v>1.1841522777777778</v>
      </c>
    </row>
    <row r="2675" spans="1:20" x14ac:dyDescent="0.25">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11">
        <v>16088610</v>
      </c>
      <c r="R2675" s="11">
        <v>55000000</v>
      </c>
      <c r="S2675" s="11">
        <f>Table1[[#This Row],[Gross Revenue]]-Table1[[#This Row],[Budget]]</f>
        <v>-38911390</v>
      </c>
      <c r="T2675" s="10">
        <f>Table1[[#This Row],[Profit]]/Table1[[#This Row],[Budget]]</f>
        <v>-0.70747981818181815</v>
      </c>
    </row>
    <row r="2676" spans="1:20" x14ac:dyDescent="0.25">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11">
        <v>120523073</v>
      </c>
      <c r="R2676" s="11">
        <v>75000000</v>
      </c>
      <c r="S2676" s="11">
        <f>Table1[[#This Row],[Gross Revenue]]-Table1[[#This Row],[Budget]]</f>
        <v>45523073</v>
      </c>
      <c r="T2676" s="10">
        <f>Table1[[#This Row],[Profit]]/Table1[[#This Row],[Budget]]</f>
        <v>0.60697430666666663</v>
      </c>
    </row>
    <row r="2677" spans="1:20" x14ac:dyDescent="0.25">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11">
        <v>37479778</v>
      </c>
      <c r="R2677" s="11">
        <v>60000000</v>
      </c>
      <c r="S2677" s="11">
        <f>Table1[[#This Row],[Gross Revenue]]-Table1[[#This Row],[Budget]]</f>
        <v>-22520222</v>
      </c>
      <c r="T2677" s="10">
        <f>Table1[[#This Row],[Profit]]/Table1[[#This Row],[Budget]]</f>
        <v>-0.37533703333333335</v>
      </c>
    </row>
    <row r="2678" spans="1:20" x14ac:dyDescent="0.25">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11">
        <v>112703470</v>
      </c>
      <c r="R2678" s="11">
        <v>85000000</v>
      </c>
      <c r="S2678" s="11">
        <f>Table1[[#This Row],[Gross Revenue]]-Table1[[#This Row],[Budget]]</f>
        <v>27703470</v>
      </c>
      <c r="T2678" s="10">
        <f>Table1[[#This Row],[Profit]]/Table1[[#This Row],[Budget]]</f>
        <v>0.32592317647058822</v>
      </c>
    </row>
    <row r="2679" spans="1:20" x14ac:dyDescent="0.25">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11">
        <v>16204793</v>
      </c>
      <c r="R2679" s="11">
        <v>16000000</v>
      </c>
      <c r="S2679" s="11">
        <f>Table1[[#This Row],[Gross Revenue]]-Table1[[#This Row],[Budget]]</f>
        <v>204793</v>
      </c>
      <c r="T2679" s="10">
        <f>Table1[[#This Row],[Profit]]/Table1[[#This Row],[Budget]]</f>
        <v>1.27995625E-2</v>
      </c>
    </row>
    <row r="2680" spans="1:20" x14ac:dyDescent="0.25">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11">
        <v>94125426</v>
      </c>
      <c r="R2680" s="11">
        <v>40000000</v>
      </c>
      <c r="S2680" s="11">
        <f>Table1[[#This Row],[Gross Revenue]]-Table1[[#This Row],[Budget]]</f>
        <v>54125426</v>
      </c>
      <c r="T2680" s="10">
        <f>Table1[[#This Row],[Profit]]/Table1[[#This Row],[Budget]]</f>
        <v>1.35313565</v>
      </c>
    </row>
    <row r="2681" spans="1:20" x14ac:dyDescent="0.25">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11">
        <v>79948113</v>
      </c>
      <c r="R2681" s="11">
        <v>50000000</v>
      </c>
      <c r="S2681" s="11">
        <f>Table1[[#This Row],[Gross Revenue]]-Table1[[#This Row],[Budget]]</f>
        <v>29948113</v>
      </c>
      <c r="T2681" s="10">
        <f>Table1[[#This Row],[Profit]]/Table1[[#This Row],[Budget]]</f>
        <v>0.59896225999999997</v>
      </c>
    </row>
    <row r="2682" spans="1:20" x14ac:dyDescent="0.25">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11">
        <v>49392095</v>
      </c>
      <c r="R2682" s="11">
        <v>100000000</v>
      </c>
      <c r="S2682" s="11">
        <f>Table1[[#This Row],[Gross Revenue]]-Table1[[#This Row],[Budget]]</f>
        <v>-50607905</v>
      </c>
      <c r="T2682" s="10">
        <f>Table1[[#This Row],[Profit]]/Table1[[#This Row],[Budget]]</f>
        <v>-0.50607904999999997</v>
      </c>
    </row>
    <row r="2683" spans="1:20" x14ac:dyDescent="0.25">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11">
        <v>73343413</v>
      </c>
      <c r="R2683" s="11">
        <v>50000000</v>
      </c>
      <c r="S2683" s="11">
        <f>Table1[[#This Row],[Gross Revenue]]-Table1[[#This Row],[Budget]]</f>
        <v>23343413</v>
      </c>
      <c r="T2683" s="10">
        <f>Table1[[#This Row],[Profit]]/Table1[[#This Row],[Budget]]</f>
        <v>0.46686825999999998</v>
      </c>
    </row>
    <row r="2684" spans="1:20" x14ac:dyDescent="0.25">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11">
        <v>22927390</v>
      </c>
      <c r="R2684" s="11">
        <v>18000000</v>
      </c>
      <c r="S2684" s="11">
        <f>Table1[[#This Row],[Gross Revenue]]-Table1[[#This Row],[Budget]]</f>
        <v>4927390</v>
      </c>
      <c r="T2684" s="10">
        <f>Table1[[#This Row],[Profit]]/Table1[[#This Row],[Budget]]</f>
        <v>0.2737438888888889</v>
      </c>
    </row>
    <row r="2685" spans="1:20" x14ac:dyDescent="0.25">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11">
        <v>1260917</v>
      </c>
      <c r="R2685" s="11">
        <v>27000000</v>
      </c>
      <c r="S2685" s="11">
        <f>Table1[[#This Row],[Gross Revenue]]-Table1[[#This Row],[Budget]]</f>
        <v>-25739083</v>
      </c>
      <c r="T2685" s="10">
        <f>Table1[[#This Row],[Profit]]/Table1[[#This Row],[Budget]]</f>
        <v>-0.95329937037037038</v>
      </c>
    </row>
    <row r="2686" spans="1:20" x14ac:dyDescent="0.25">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11">
        <v>4542775</v>
      </c>
      <c r="R2686" s="11">
        <v>6000000</v>
      </c>
      <c r="S2686" s="11">
        <f>Table1[[#This Row],[Gross Revenue]]-Table1[[#This Row],[Budget]]</f>
        <v>-1457225</v>
      </c>
      <c r="T2686" s="10">
        <f>Table1[[#This Row],[Profit]]/Table1[[#This Row],[Budget]]</f>
        <v>-0.24287083333333334</v>
      </c>
    </row>
    <row r="2687" spans="1:20" x14ac:dyDescent="0.25">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11">
        <v>198332128</v>
      </c>
      <c r="R2687" s="11">
        <v>175000000</v>
      </c>
      <c r="S2687" s="11">
        <f>Table1[[#This Row],[Gross Revenue]]-Table1[[#This Row],[Budget]]</f>
        <v>23332128</v>
      </c>
      <c r="T2687" s="10">
        <f>Table1[[#This Row],[Profit]]/Table1[[#This Row],[Budget]]</f>
        <v>0.1333264457142857</v>
      </c>
    </row>
    <row r="2688" spans="1:20" x14ac:dyDescent="0.25">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11">
        <v>5009677</v>
      </c>
      <c r="R2688" s="11">
        <v>5000000</v>
      </c>
      <c r="S2688" s="11">
        <f>Table1[[#This Row],[Gross Revenue]]-Table1[[#This Row],[Budget]]</f>
        <v>9677</v>
      </c>
      <c r="T2688" s="10">
        <f>Table1[[#This Row],[Profit]]/Table1[[#This Row],[Budget]]</f>
        <v>1.9354000000000001E-3</v>
      </c>
    </row>
    <row r="2689" spans="1:20" x14ac:dyDescent="0.25">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11">
        <v>1110286</v>
      </c>
      <c r="R2689" s="11">
        <v>4825000</v>
      </c>
      <c r="S2689" s="11">
        <f>Table1[[#This Row],[Gross Revenue]]-Table1[[#This Row],[Budget]]</f>
        <v>-3714714</v>
      </c>
      <c r="T2689" s="10">
        <f>Table1[[#This Row],[Profit]]/Table1[[#This Row],[Budget]]</f>
        <v>-0.76988891191709841</v>
      </c>
    </row>
    <row r="2690" spans="1:20" x14ac:dyDescent="0.25">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11">
        <v>92900</v>
      </c>
      <c r="R2690" s="11">
        <v>5000000</v>
      </c>
      <c r="S2690" s="11">
        <f>Table1[[#This Row],[Gross Revenue]]-Table1[[#This Row],[Budget]]</f>
        <v>-4907100</v>
      </c>
      <c r="T2690" s="10">
        <f>Table1[[#This Row],[Profit]]/Table1[[#This Row],[Budget]]</f>
        <v>-0.98141999999999996</v>
      </c>
    </row>
    <row r="2691" spans="1:20" x14ac:dyDescent="0.25">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11">
        <v>51527787</v>
      </c>
      <c r="R2691" s="11">
        <v>15000000</v>
      </c>
      <c r="S2691" s="11">
        <f>Table1[[#This Row],[Gross Revenue]]-Table1[[#This Row],[Budget]]</f>
        <v>36527787</v>
      </c>
      <c r="T2691" s="10">
        <f>Table1[[#This Row],[Profit]]/Table1[[#This Row],[Budget]]</f>
        <v>2.4351858000000002</v>
      </c>
    </row>
    <row r="2692" spans="1:20" x14ac:dyDescent="0.25">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11">
        <v>8662318</v>
      </c>
      <c r="R2692" s="11">
        <v>17000000</v>
      </c>
      <c r="S2692" s="11">
        <f>Table1[[#This Row],[Gross Revenue]]-Table1[[#This Row],[Budget]]</f>
        <v>-8337682</v>
      </c>
      <c r="T2692" s="10">
        <f>Table1[[#This Row],[Profit]]/Table1[[#This Row],[Budget]]</f>
        <v>-0.49045188235294118</v>
      </c>
    </row>
    <row r="2693" spans="1:20" x14ac:dyDescent="0.25">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11">
        <v>49185998</v>
      </c>
      <c r="R2693" s="11">
        <v>30000000</v>
      </c>
      <c r="S2693" s="11">
        <f>Table1[[#This Row],[Gross Revenue]]-Table1[[#This Row],[Budget]]</f>
        <v>19185998</v>
      </c>
      <c r="T2693" s="10">
        <f>Table1[[#This Row],[Profit]]/Table1[[#This Row],[Budget]]</f>
        <v>0.63953326666666666</v>
      </c>
    </row>
    <row r="2694" spans="1:20" x14ac:dyDescent="0.25">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11">
        <v>16699684</v>
      </c>
      <c r="R2694" s="11">
        <v>8000000</v>
      </c>
      <c r="S2694" s="11">
        <f>Table1[[#This Row],[Gross Revenue]]-Table1[[#This Row],[Budget]]</f>
        <v>8699684</v>
      </c>
      <c r="T2694" s="10">
        <f>Table1[[#This Row],[Profit]]/Table1[[#This Row],[Budget]]</f>
        <v>1.0874604999999999</v>
      </c>
    </row>
    <row r="2695" spans="1:20" x14ac:dyDescent="0.25">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11">
        <v>10017041</v>
      </c>
      <c r="R2695" s="11">
        <v>3000000</v>
      </c>
      <c r="S2695" s="11">
        <f>Table1[[#This Row],[Gross Revenue]]-Table1[[#This Row],[Budget]]</f>
        <v>7017041</v>
      </c>
      <c r="T2695" s="10">
        <f>Table1[[#This Row],[Profit]]/Table1[[#This Row],[Budget]]</f>
        <v>2.3390136666666668</v>
      </c>
    </row>
    <row r="2696" spans="1:20" x14ac:dyDescent="0.25">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11">
        <v>177243721</v>
      </c>
      <c r="R2696" s="11">
        <v>150000000</v>
      </c>
      <c r="S2696" s="11">
        <f>Table1[[#This Row],[Gross Revenue]]-Table1[[#This Row],[Budget]]</f>
        <v>27243721</v>
      </c>
      <c r="T2696" s="10">
        <f>Table1[[#This Row],[Profit]]/Table1[[#This Row],[Budget]]</f>
        <v>0.18162480666666667</v>
      </c>
    </row>
    <row r="2697" spans="1:20" x14ac:dyDescent="0.25">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11">
        <v>19673424</v>
      </c>
      <c r="R2697" s="11">
        <v>80000000</v>
      </c>
      <c r="S2697" s="11">
        <f>Table1[[#This Row],[Gross Revenue]]-Table1[[#This Row],[Budget]]</f>
        <v>-60326576</v>
      </c>
      <c r="T2697" s="10">
        <f>Table1[[#This Row],[Profit]]/Table1[[#This Row],[Budget]]</f>
        <v>-0.75408220000000004</v>
      </c>
    </row>
    <row r="2698" spans="1:20" x14ac:dyDescent="0.25">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11">
        <v>38105077</v>
      </c>
      <c r="R2698" s="11">
        <v>40000000</v>
      </c>
      <c r="S2698" s="11">
        <f>Table1[[#This Row],[Gross Revenue]]-Table1[[#This Row],[Budget]]</f>
        <v>-1894923</v>
      </c>
      <c r="T2698" s="10">
        <f>Table1[[#This Row],[Profit]]/Table1[[#This Row],[Budget]]</f>
        <v>-4.7373075000000001E-2</v>
      </c>
    </row>
    <row r="2699" spans="1:20" x14ac:dyDescent="0.25">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11">
        <v>10572742</v>
      </c>
      <c r="R2699" s="11">
        <v>8000000</v>
      </c>
      <c r="S2699" s="11">
        <f>Table1[[#This Row],[Gross Revenue]]-Table1[[#This Row],[Budget]]</f>
        <v>2572742</v>
      </c>
      <c r="T2699" s="10">
        <f>Table1[[#This Row],[Profit]]/Table1[[#This Row],[Budget]]</f>
        <v>0.32159274999999998</v>
      </c>
    </row>
    <row r="2700" spans="1:20" x14ac:dyDescent="0.25">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11">
        <v>23993605</v>
      </c>
      <c r="R2700" s="11">
        <v>18000000</v>
      </c>
      <c r="S2700" s="11">
        <f>Table1[[#This Row],[Gross Revenue]]-Table1[[#This Row],[Budget]]</f>
        <v>5993605</v>
      </c>
      <c r="T2700" s="10">
        <f>Table1[[#This Row],[Profit]]/Table1[[#This Row],[Budget]]</f>
        <v>0.33297805555555554</v>
      </c>
    </row>
    <row r="2701" spans="1:20" x14ac:dyDescent="0.25">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11">
        <v>19406406</v>
      </c>
      <c r="R2701" s="11">
        <v>40000000</v>
      </c>
      <c r="S2701" s="11">
        <f>Table1[[#This Row],[Gross Revenue]]-Table1[[#This Row],[Budget]]</f>
        <v>-20593594</v>
      </c>
      <c r="T2701" s="10">
        <f>Table1[[#This Row],[Profit]]/Table1[[#This Row],[Budget]]</f>
        <v>-0.51483984999999999</v>
      </c>
    </row>
    <row r="2702" spans="1:20" x14ac:dyDescent="0.25">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11">
        <v>49474048</v>
      </c>
      <c r="R2702" s="11">
        <v>35000000</v>
      </c>
      <c r="S2702" s="11">
        <f>Table1[[#This Row],[Gross Revenue]]-Table1[[#This Row],[Budget]]</f>
        <v>14474048</v>
      </c>
      <c r="T2702" s="10">
        <f>Table1[[#This Row],[Profit]]/Table1[[#This Row],[Budget]]</f>
        <v>0.41354422857142858</v>
      </c>
    </row>
    <row r="2703" spans="1:20" x14ac:dyDescent="0.25">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11">
        <v>548934</v>
      </c>
      <c r="R2703" s="11">
        <v>12000000</v>
      </c>
      <c r="S2703" s="11">
        <f>Table1[[#This Row],[Gross Revenue]]-Table1[[#This Row],[Budget]]</f>
        <v>-11451066</v>
      </c>
      <c r="T2703" s="10">
        <f>Table1[[#This Row],[Profit]]/Table1[[#This Row],[Budget]]</f>
        <v>-0.95425550000000003</v>
      </c>
    </row>
    <row r="2704" spans="1:20" x14ac:dyDescent="0.25">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11">
        <v>199228</v>
      </c>
      <c r="R2704" s="11">
        <v>150000000</v>
      </c>
      <c r="S2704" s="11">
        <f>Table1[[#This Row],[Gross Revenue]]-Table1[[#This Row],[Budget]]</f>
        <v>-149800772</v>
      </c>
      <c r="T2704" s="10">
        <f>Table1[[#This Row],[Profit]]/Table1[[#This Row],[Budget]]</f>
        <v>-0.99867181333333332</v>
      </c>
    </row>
    <row r="2705" spans="1:20" x14ac:dyDescent="0.25">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11">
        <v>10326062</v>
      </c>
      <c r="R2705" s="11">
        <v>33000000</v>
      </c>
      <c r="S2705" s="11">
        <f>Table1[[#This Row],[Gross Revenue]]-Table1[[#This Row],[Budget]]</f>
        <v>-22673938</v>
      </c>
      <c r="T2705" s="10">
        <f>Table1[[#This Row],[Profit]]/Table1[[#This Row],[Budget]]</f>
        <v>-0.68708903030303026</v>
      </c>
    </row>
    <row r="2706" spans="1:20" x14ac:dyDescent="0.25">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11">
        <v>20819129</v>
      </c>
      <c r="R2706" s="11">
        <v>26000000</v>
      </c>
      <c r="S2706" s="11">
        <f>Table1[[#This Row],[Gross Revenue]]-Table1[[#This Row],[Budget]]</f>
        <v>-5180871</v>
      </c>
      <c r="T2706" s="10">
        <f>Table1[[#This Row],[Profit]]/Table1[[#This Row],[Budget]]</f>
        <v>-0.19926426923076923</v>
      </c>
    </row>
    <row r="2707" spans="1:20" x14ac:dyDescent="0.25">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11">
        <v>42194060</v>
      </c>
      <c r="R2707" s="11">
        <v>70000000</v>
      </c>
      <c r="S2707" s="11">
        <f>Table1[[#This Row],[Gross Revenue]]-Table1[[#This Row],[Budget]]</f>
        <v>-27805940</v>
      </c>
      <c r="T2707" s="10">
        <f>Table1[[#This Row],[Profit]]/Table1[[#This Row],[Budget]]</f>
        <v>-0.3972277142857143</v>
      </c>
    </row>
    <row r="2708" spans="1:20" x14ac:dyDescent="0.25">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11">
        <v>6373693</v>
      </c>
      <c r="R2708" s="11">
        <v>15000000</v>
      </c>
      <c r="S2708" s="11">
        <f>Table1[[#This Row],[Gross Revenue]]-Table1[[#This Row],[Budget]]</f>
        <v>-8626307</v>
      </c>
      <c r="T2708" s="10">
        <f>Table1[[#This Row],[Profit]]/Table1[[#This Row],[Budget]]</f>
        <v>-0.57508713333333328</v>
      </c>
    </row>
    <row r="2709" spans="1:20" x14ac:dyDescent="0.25">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11">
        <v>47536959</v>
      </c>
      <c r="R2709" s="11">
        <v>10000000</v>
      </c>
      <c r="S2709" s="11">
        <f>Table1[[#This Row],[Gross Revenue]]-Table1[[#This Row],[Budget]]</f>
        <v>37536959</v>
      </c>
      <c r="T2709" s="10">
        <f>Table1[[#This Row],[Profit]]/Table1[[#This Row],[Budget]]</f>
        <v>3.7536958999999999</v>
      </c>
    </row>
    <row r="2710" spans="1:20" x14ac:dyDescent="0.25">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11">
        <v>883887</v>
      </c>
      <c r="R2710" s="11">
        <v>9000000</v>
      </c>
      <c r="S2710" s="11">
        <f>Table1[[#This Row],[Gross Revenue]]-Table1[[#This Row],[Budget]]</f>
        <v>-8116113</v>
      </c>
      <c r="T2710" s="10">
        <f>Table1[[#This Row],[Profit]]/Table1[[#This Row],[Budget]]</f>
        <v>-0.90179033333333336</v>
      </c>
    </row>
    <row r="2711" spans="1:20" x14ac:dyDescent="0.25">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11">
        <v>97030725</v>
      </c>
      <c r="R2711" s="11">
        <v>100000000</v>
      </c>
      <c r="S2711" s="11">
        <f>Table1[[#This Row],[Gross Revenue]]-Table1[[#This Row],[Budget]]</f>
        <v>-2969275</v>
      </c>
      <c r="T2711" s="10">
        <f>Table1[[#This Row],[Profit]]/Table1[[#This Row],[Budget]]</f>
        <v>-2.969275E-2</v>
      </c>
    </row>
    <row r="2712" spans="1:20" x14ac:dyDescent="0.25">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11">
        <v>67128202</v>
      </c>
      <c r="R2712" s="11">
        <v>65000000</v>
      </c>
      <c r="S2712" s="11">
        <f>Table1[[#This Row],[Gross Revenue]]-Table1[[#This Row],[Budget]]</f>
        <v>2128202</v>
      </c>
      <c r="T2712" s="10">
        <f>Table1[[#This Row],[Profit]]/Table1[[#This Row],[Budget]]</f>
        <v>3.2741569230769228E-2</v>
      </c>
    </row>
    <row r="2713" spans="1:20" x14ac:dyDescent="0.25">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11">
        <v>100669</v>
      </c>
      <c r="R2713" s="11">
        <v>3800000</v>
      </c>
      <c r="S2713" s="11">
        <f>Table1[[#This Row],[Gross Revenue]]-Table1[[#This Row],[Budget]]</f>
        <v>-3699331</v>
      </c>
      <c r="T2713" s="10">
        <f>Table1[[#This Row],[Profit]]/Table1[[#This Row],[Budget]]</f>
        <v>-0.97350815789473688</v>
      </c>
    </row>
    <row r="2714" spans="1:20" x14ac:dyDescent="0.25">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11">
        <v>27669413</v>
      </c>
      <c r="R2714" s="11">
        <v>11000000</v>
      </c>
      <c r="S2714" s="11">
        <f>Table1[[#This Row],[Gross Revenue]]-Table1[[#This Row],[Budget]]</f>
        <v>16669413</v>
      </c>
      <c r="T2714" s="10">
        <f>Table1[[#This Row],[Profit]]/Table1[[#This Row],[Budget]]</f>
        <v>1.5154011818181818</v>
      </c>
    </row>
    <row r="2715" spans="1:20" x14ac:dyDescent="0.25">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11">
        <v>209019489</v>
      </c>
      <c r="R2715" s="11">
        <v>90000000</v>
      </c>
      <c r="S2715" s="11">
        <f>Table1[[#This Row],[Gross Revenue]]-Table1[[#This Row],[Budget]]</f>
        <v>119019489</v>
      </c>
      <c r="T2715" s="10">
        <f>Table1[[#This Row],[Profit]]/Table1[[#This Row],[Budget]]</f>
        <v>1.3224387666666666</v>
      </c>
    </row>
    <row r="2716" spans="1:20" x14ac:dyDescent="0.25">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11">
        <v>20916309</v>
      </c>
      <c r="R2716" s="11">
        <v>40000000</v>
      </c>
      <c r="S2716" s="11">
        <f>Table1[[#This Row],[Gross Revenue]]-Table1[[#This Row],[Budget]]</f>
        <v>-19083691</v>
      </c>
      <c r="T2716" s="10">
        <f>Table1[[#This Row],[Profit]]/Table1[[#This Row],[Budget]]</f>
        <v>-0.47709227500000001</v>
      </c>
    </row>
    <row r="2717" spans="1:20" x14ac:dyDescent="0.25">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11">
        <v>4360548</v>
      </c>
      <c r="R2717" s="11">
        <v>15000000</v>
      </c>
      <c r="S2717" s="11">
        <f>Table1[[#This Row],[Gross Revenue]]-Table1[[#This Row],[Budget]]</f>
        <v>-10639452</v>
      </c>
      <c r="T2717" s="10">
        <f>Table1[[#This Row],[Profit]]/Table1[[#This Row],[Budget]]</f>
        <v>-0.70929679999999995</v>
      </c>
    </row>
    <row r="2718" spans="1:20" x14ac:dyDescent="0.25">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11">
        <v>11956207</v>
      </c>
      <c r="R2718" s="11">
        <v>16000000</v>
      </c>
      <c r="S2718" s="11">
        <f>Table1[[#This Row],[Gross Revenue]]-Table1[[#This Row],[Budget]]</f>
        <v>-4043793</v>
      </c>
      <c r="T2718" s="10">
        <f>Table1[[#This Row],[Profit]]/Table1[[#This Row],[Budget]]</f>
        <v>-0.2527370625</v>
      </c>
    </row>
    <row r="2719" spans="1:20" x14ac:dyDescent="0.25">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11">
        <v>274385</v>
      </c>
      <c r="R2719" s="11">
        <v>4000000</v>
      </c>
      <c r="S2719" s="11">
        <f>Table1[[#This Row],[Gross Revenue]]-Table1[[#This Row],[Budget]]</f>
        <v>-3725615</v>
      </c>
      <c r="T2719" s="10">
        <f>Table1[[#This Row],[Profit]]/Table1[[#This Row],[Budget]]</f>
        <v>-0.93140374999999997</v>
      </c>
    </row>
    <row r="2720" spans="1:20" x14ac:dyDescent="0.25">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11">
        <v>16999046</v>
      </c>
      <c r="R2720" s="11">
        <v>26000000</v>
      </c>
      <c r="S2720" s="11">
        <f>Table1[[#This Row],[Gross Revenue]]-Table1[[#This Row],[Budget]]</f>
        <v>-9000954</v>
      </c>
      <c r="T2720" s="10">
        <f>Table1[[#This Row],[Profit]]/Table1[[#This Row],[Budget]]</f>
        <v>-0.34619053846153847</v>
      </c>
    </row>
    <row r="2721" spans="1:20" x14ac:dyDescent="0.25">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11">
        <v>257704099</v>
      </c>
      <c r="R2721" s="11">
        <v>150000000</v>
      </c>
      <c r="S2721" s="11">
        <f>Table1[[#This Row],[Gross Revenue]]-Table1[[#This Row],[Budget]]</f>
        <v>107704099</v>
      </c>
      <c r="T2721" s="10">
        <f>Table1[[#This Row],[Profit]]/Table1[[#This Row],[Budget]]</f>
        <v>0.71802732666666669</v>
      </c>
    </row>
    <row r="2722" spans="1:20" x14ac:dyDescent="0.25">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11">
        <v>8742261</v>
      </c>
      <c r="R2722" s="11">
        <v>18000000</v>
      </c>
      <c r="S2722" s="11">
        <f>Table1[[#This Row],[Gross Revenue]]-Table1[[#This Row],[Budget]]</f>
        <v>-9257739</v>
      </c>
      <c r="T2722" s="10">
        <f>Table1[[#This Row],[Profit]]/Table1[[#This Row],[Budget]]</f>
        <v>-0.51431883333333328</v>
      </c>
    </row>
    <row r="2723" spans="1:20" x14ac:dyDescent="0.25">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11">
        <v>38542418</v>
      </c>
      <c r="R2723" s="11">
        <v>80000000</v>
      </c>
      <c r="S2723" s="11">
        <f>Table1[[#This Row],[Gross Revenue]]-Table1[[#This Row],[Budget]]</f>
        <v>-41457582</v>
      </c>
      <c r="T2723" s="10">
        <f>Table1[[#This Row],[Profit]]/Table1[[#This Row],[Budget]]</f>
        <v>-0.51821977500000005</v>
      </c>
    </row>
    <row r="2724" spans="1:20" x14ac:dyDescent="0.25">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11">
        <v>101055</v>
      </c>
      <c r="R2724" s="11">
        <v>4000000</v>
      </c>
      <c r="S2724" s="11">
        <f>Table1[[#This Row],[Gross Revenue]]-Table1[[#This Row],[Budget]]</f>
        <v>-3898945</v>
      </c>
      <c r="T2724" s="10">
        <f>Table1[[#This Row],[Profit]]/Table1[[#This Row],[Budget]]</f>
        <v>-0.97473624999999997</v>
      </c>
    </row>
    <row r="2725" spans="1:20" x14ac:dyDescent="0.25">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11">
        <v>7443007</v>
      </c>
      <c r="R2725" s="11">
        <v>30000000</v>
      </c>
      <c r="S2725" s="11">
        <f>Table1[[#This Row],[Gross Revenue]]-Table1[[#This Row],[Budget]]</f>
        <v>-22556993</v>
      </c>
      <c r="T2725" s="10">
        <f>Table1[[#This Row],[Profit]]/Table1[[#This Row],[Budget]]</f>
        <v>-0.75189976666666669</v>
      </c>
    </row>
    <row r="2726" spans="1:20" x14ac:dyDescent="0.25">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11">
        <v>5005</v>
      </c>
      <c r="R2726" s="11">
        <v>3000000</v>
      </c>
      <c r="S2726" s="11">
        <f>Table1[[#This Row],[Gross Revenue]]-Table1[[#This Row],[Budget]]</f>
        <v>-2994995</v>
      </c>
      <c r="T2726" s="10">
        <f>Table1[[#This Row],[Profit]]/Table1[[#This Row],[Budget]]</f>
        <v>-0.99833166666666662</v>
      </c>
    </row>
    <row r="2727" spans="1:20" x14ac:dyDescent="0.25">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11">
        <v>125320003</v>
      </c>
      <c r="R2727" s="11">
        <v>200000000</v>
      </c>
      <c r="S2727" s="11">
        <f>Table1[[#This Row],[Gross Revenue]]-Table1[[#This Row],[Budget]]</f>
        <v>-74679997</v>
      </c>
      <c r="T2727" s="10">
        <f>Table1[[#This Row],[Profit]]/Table1[[#This Row],[Budget]]</f>
        <v>-0.37339998499999999</v>
      </c>
    </row>
    <row r="2728" spans="1:20" x14ac:dyDescent="0.25">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11">
        <v>255950375</v>
      </c>
      <c r="R2728" s="11">
        <v>29000000</v>
      </c>
      <c r="S2728" s="11">
        <f>Table1[[#This Row],[Gross Revenue]]-Table1[[#This Row],[Budget]]</f>
        <v>226950375</v>
      </c>
      <c r="T2728" s="10">
        <f>Table1[[#This Row],[Profit]]/Table1[[#This Row],[Budget]]</f>
        <v>7.8258749999999999</v>
      </c>
    </row>
    <row r="2729" spans="1:20" x14ac:dyDescent="0.25">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11">
        <v>10269307</v>
      </c>
      <c r="R2729" s="11">
        <v>8000000</v>
      </c>
      <c r="S2729" s="11">
        <f>Table1[[#This Row],[Gross Revenue]]-Table1[[#This Row],[Budget]]</f>
        <v>2269307</v>
      </c>
      <c r="T2729" s="10">
        <f>Table1[[#This Row],[Profit]]/Table1[[#This Row],[Budget]]</f>
        <v>0.283663375</v>
      </c>
    </row>
    <row r="2730" spans="1:20" x14ac:dyDescent="0.25">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11">
        <v>15045676</v>
      </c>
      <c r="R2730" s="11">
        <v>16000000</v>
      </c>
      <c r="S2730" s="11">
        <f>Table1[[#This Row],[Gross Revenue]]-Table1[[#This Row],[Budget]]</f>
        <v>-954324</v>
      </c>
      <c r="T2730" s="10">
        <f>Table1[[#This Row],[Profit]]/Table1[[#This Row],[Budget]]</f>
        <v>-5.9645249999999997E-2</v>
      </c>
    </row>
    <row r="2731" spans="1:20" x14ac:dyDescent="0.25">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11">
        <v>449558</v>
      </c>
      <c r="R2731" s="11">
        <v>10000000</v>
      </c>
      <c r="S2731" s="11">
        <f>Table1[[#This Row],[Gross Revenue]]-Table1[[#This Row],[Budget]]</f>
        <v>-9550442</v>
      </c>
      <c r="T2731" s="10">
        <f>Table1[[#This Row],[Profit]]/Table1[[#This Row],[Budget]]</f>
        <v>-0.95504420000000001</v>
      </c>
    </row>
    <row r="2732" spans="1:20" x14ac:dyDescent="0.25">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11">
        <v>66466372</v>
      </c>
      <c r="R2732" s="11">
        <v>40000000</v>
      </c>
      <c r="S2732" s="11">
        <f>Table1[[#This Row],[Gross Revenue]]-Table1[[#This Row],[Budget]]</f>
        <v>26466372</v>
      </c>
      <c r="T2732" s="10">
        <f>Table1[[#This Row],[Profit]]/Table1[[#This Row],[Budget]]</f>
        <v>0.66165929999999995</v>
      </c>
    </row>
    <row r="2733" spans="1:20" x14ac:dyDescent="0.25">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11">
        <v>25464480</v>
      </c>
      <c r="R2733" s="11">
        <v>10000000</v>
      </c>
      <c r="S2733" s="11">
        <f>Table1[[#This Row],[Gross Revenue]]-Table1[[#This Row],[Budget]]</f>
        <v>15464480</v>
      </c>
      <c r="T2733" s="10">
        <f>Table1[[#This Row],[Profit]]/Table1[[#This Row],[Budget]]</f>
        <v>1.546448</v>
      </c>
    </row>
    <row r="2734" spans="1:20" x14ac:dyDescent="0.25">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11">
        <v>100503</v>
      </c>
      <c r="R2734" s="11">
        <v>8000000</v>
      </c>
      <c r="S2734" s="11">
        <f>Table1[[#This Row],[Gross Revenue]]-Table1[[#This Row],[Budget]]</f>
        <v>-7899497</v>
      </c>
      <c r="T2734" s="10">
        <f>Table1[[#This Row],[Profit]]/Table1[[#This Row],[Budget]]</f>
        <v>-0.98743712500000003</v>
      </c>
    </row>
    <row r="2735" spans="1:20" x14ac:dyDescent="0.25">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11">
        <v>19959</v>
      </c>
      <c r="R2735" s="11">
        <v>3800000</v>
      </c>
      <c r="S2735" s="11">
        <f>Table1[[#This Row],[Gross Revenue]]-Table1[[#This Row],[Budget]]</f>
        <v>-3780041</v>
      </c>
      <c r="T2735" s="10">
        <f>Table1[[#This Row],[Profit]]/Table1[[#This Row],[Budget]]</f>
        <v>-0.99474763157894741</v>
      </c>
    </row>
    <row r="2736" spans="1:20" x14ac:dyDescent="0.25">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11">
        <v>115862</v>
      </c>
      <c r="R2736" s="11">
        <v>6000000</v>
      </c>
      <c r="S2736" s="11">
        <f>Table1[[#This Row],[Gross Revenue]]-Table1[[#This Row],[Budget]]</f>
        <v>-5884138</v>
      </c>
      <c r="T2736" s="10">
        <f>Table1[[#This Row],[Profit]]/Table1[[#This Row],[Budget]]</f>
        <v>-0.98068966666666668</v>
      </c>
    </row>
    <row r="2737" spans="1:20" x14ac:dyDescent="0.25">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11">
        <v>277313371</v>
      </c>
      <c r="R2737" s="11">
        <v>35000000</v>
      </c>
      <c r="S2737" s="11">
        <f>Table1[[#This Row],[Gross Revenue]]-Table1[[#This Row],[Budget]]</f>
        <v>242313371</v>
      </c>
      <c r="T2737" s="10">
        <f>Table1[[#This Row],[Profit]]/Table1[[#This Row],[Budget]]</f>
        <v>6.9232391714285715</v>
      </c>
    </row>
    <row r="2738" spans="1:20" x14ac:dyDescent="0.25">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11">
        <v>155984</v>
      </c>
      <c r="R2738" s="11">
        <v>160000</v>
      </c>
      <c r="S2738" s="11">
        <f>Table1[[#This Row],[Gross Revenue]]-Table1[[#This Row],[Budget]]</f>
        <v>-4016</v>
      </c>
      <c r="T2738" s="10">
        <f>Table1[[#This Row],[Profit]]/Table1[[#This Row],[Budget]]</f>
        <v>-2.5100000000000001E-2</v>
      </c>
    </row>
    <row r="2739" spans="1:20" x14ac:dyDescent="0.25">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11">
        <v>100659</v>
      </c>
      <c r="R2739" s="11">
        <v>900000</v>
      </c>
      <c r="S2739" s="11">
        <f>Table1[[#This Row],[Gross Revenue]]-Table1[[#This Row],[Budget]]</f>
        <v>-799341</v>
      </c>
      <c r="T2739" s="10">
        <f>Table1[[#This Row],[Profit]]/Table1[[#This Row],[Budget]]</f>
        <v>-0.88815666666666671</v>
      </c>
    </row>
    <row r="2740" spans="1:20" x14ac:dyDescent="0.25">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11">
        <v>7689458</v>
      </c>
      <c r="R2740" s="11">
        <v>40000000</v>
      </c>
      <c r="S2740" s="11">
        <f>Table1[[#This Row],[Gross Revenue]]-Table1[[#This Row],[Budget]]</f>
        <v>-32310542</v>
      </c>
      <c r="T2740" s="10">
        <f>Table1[[#This Row],[Profit]]/Table1[[#This Row],[Budget]]</f>
        <v>-0.80776355</v>
      </c>
    </row>
    <row r="2741" spans="1:20" x14ac:dyDescent="0.25">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11">
        <v>33313582</v>
      </c>
      <c r="R2741" s="11">
        <v>21000000</v>
      </c>
      <c r="S2741" s="11">
        <f>Table1[[#This Row],[Gross Revenue]]-Table1[[#This Row],[Budget]]</f>
        <v>12313582</v>
      </c>
      <c r="T2741" s="10">
        <f>Table1[[#This Row],[Profit]]/Table1[[#This Row],[Budget]]</f>
        <v>0.58636104761904762</v>
      </c>
    </row>
    <row r="2742" spans="1:20" x14ac:dyDescent="0.25">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11">
        <v>25450527</v>
      </c>
      <c r="R2742" s="11">
        <v>50000000</v>
      </c>
      <c r="S2742" s="11">
        <f>Table1[[#This Row],[Gross Revenue]]-Table1[[#This Row],[Budget]]</f>
        <v>-24549473</v>
      </c>
      <c r="T2742" s="10">
        <f>Table1[[#This Row],[Profit]]/Table1[[#This Row],[Budget]]</f>
        <v>-0.49098945999999999</v>
      </c>
    </row>
    <row r="2743" spans="1:20" x14ac:dyDescent="0.25">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11">
        <v>18439082</v>
      </c>
      <c r="R2743" s="11">
        <v>18500000</v>
      </c>
      <c r="S2743" s="11">
        <f>Table1[[#This Row],[Gross Revenue]]-Table1[[#This Row],[Budget]]</f>
        <v>-60918</v>
      </c>
      <c r="T2743" s="10">
        <f>Table1[[#This Row],[Profit]]/Table1[[#This Row],[Budget]]</f>
        <v>-3.292864864864865E-3</v>
      </c>
    </row>
    <row r="2744" spans="1:20" x14ac:dyDescent="0.25">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11">
        <v>1474508</v>
      </c>
      <c r="R2744" s="11">
        <v>5000000</v>
      </c>
      <c r="S2744" s="11">
        <f>Table1[[#This Row],[Gross Revenue]]-Table1[[#This Row],[Budget]]</f>
        <v>-3525492</v>
      </c>
      <c r="T2744" s="10">
        <f>Table1[[#This Row],[Profit]]/Table1[[#This Row],[Budget]]</f>
        <v>-0.70509840000000001</v>
      </c>
    </row>
    <row r="2745" spans="1:20" x14ac:dyDescent="0.25">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11">
        <v>32721635</v>
      </c>
      <c r="R2745" s="11">
        <v>15000000</v>
      </c>
      <c r="S2745" s="11">
        <f>Table1[[#This Row],[Gross Revenue]]-Table1[[#This Row],[Budget]]</f>
        <v>17721635</v>
      </c>
      <c r="T2745" s="10">
        <f>Table1[[#This Row],[Profit]]/Table1[[#This Row],[Budget]]</f>
        <v>1.1814423333333333</v>
      </c>
    </row>
    <row r="2746" spans="1:20" x14ac:dyDescent="0.25">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11">
        <v>6615578</v>
      </c>
      <c r="R2746" s="11">
        <v>13000000</v>
      </c>
      <c r="S2746" s="11">
        <f>Table1[[#This Row],[Gross Revenue]]-Table1[[#This Row],[Budget]]</f>
        <v>-6384422</v>
      </c>
      <c r="T2746" s="10">
        <f>Table1[[#This Row],[Profit]]/Table1[[#This Row],[Budget]]</f>
        <v>-0.49110938461538461</v>
      </c>
    </row>
    <row r="2747" spans="1:20" x14ac:dyDescent="0.25">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11">
        <v>43982842</v>
      </c>
      <c r="R2747" s="11">
        <v>65000000</v>
      </c>
      <c r="S2747" s="11">
        <f>Table1[[#This Row],[Gross Revenue]]-Table1[[#This Row],[Budget]]</f>
        <v>-21017158</v>
      </c>
      <c r="T2747" s="10">
        <f>Table1[[#This Row],[Profit]]/Table1[[#This Row],[Budget]]</f>
        <v>-0.32334089230769231</v>
      </c>
    </row>
    <row r="2748" spans="1:20" x14ac:dyDescent="0.25">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11">
        <v>32416109</v>
      </c>
      <c r="R2748" s="11">
        <v>25000000</v>
      </c>
      <c r="S2748" s="11">
        <f>Table1[[#This Row],[Gross Revenue]]-Table1[[#This Row],[Budget]]</f>
        <v>7416109</v>
      </c>
      <c r="T2748" s="10">
        <f>Table1[[#This Row],[Profit]]/Table1[[#This Row],[Budget]]</f>
        <v>0.29664436</v>
      </c>
    </row>
    <row r="2749" spans="1:20" x14ac:dyDescent="0.25">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11">
        <v>66637</v>
      </c>
      <c r="R2749" s="11">
        <v>6500000</v>
      </c>
      <c r="S2749" s="11">
        <f>Table1[[#This Row],[Gross Revenue]]-Table1[[#This Row],[Budget]]</f>
        <v>-6433363</v>
      </c>
      <c r="T2749" s="10">
        <f>Table1[[#This Row],[Profit]]/Table1[[#This Row],[Budget]]</f>
        <v>-0.98974815384615389</v>
      </c>
    </row>
    <row r="2750" spans="1:20" x14ac:dyDescent="0.25">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11">
        <v>1889522</v>
      </c>
      <c r="R2750" s="11">
        <v>7000000</v>
      </c>
      <c r="S2750" s="11">
        <f>Table1[[#This Row],[Gross Revenue]]-Table1[[#This Row],[Budget]]</f>
        <v>-5110478</v>
      </c>
      <c r="T2750" s="10">
        <f>Table1[[#This Row],[Profit]]/Table1[[#This Row],[Budget]]</f>
        <v>-0.73006828571428573</v>
      </c>
    </row>
    <row r="2751" spans="1:20" x14ac:dyDescent="0.25">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11">
        <v>17580</v>
      </c>
      <c r="R2751" s="11">
        <v>1500000</v>
      </c>
      <c r="S2751" s="11">
        <f>Table1[[#This Row],[Gross Revenue]]-Table1[[#This Row],[Budget]]</f>
        <v>-1482420</v>
      </c>
      <c r="T2751" s="10">
        <f>Table1[[#This Row],[Profit]]/Table1[[#This Row],[Budget]]</f>
        <v>-0.98828000000000005</v>
      </c>
    </row>
    <row r="2752" spans="1:20" x14ac:dyDescent="0.25">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11">
        <v>19348</v>
      </c>
      <c r="R2752" s="11">
        <v>10000000</v>
      </c>
      <c r="S2752" s="11">
        <f>Table1[[#This Row],[Gross Revenue]]-Table1[[#This Row],[Budget]]</f>
        <v>-9980652</v>
      </c>
      <c r="T2752" s="10">
        <f>Table1[[#This Row],[Profit]]/Table1[[#This Row],[Budget]]</f>
        <v>-0.99806519999999999</v>
      </c>
    </row>
    <row r="2753" spans="1:20" x14ac:dyDescent="0.25">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11">
        <v>1089445</v>
      </c>
      <c r="R2753" s="11">
        <v>12500000</v>
      </c>
      <c r="S2753" s="11">
        <f>Table1[[#This Row],[Gross Revenue]]-Table1[[#This Row],[Budget]]</f>
        <v>-11410555</v>
      </c>
      <c r="T2753" s="10">
        <f>Table1[[#This Row],[Profit]]/Table1[[#This Row],[Budget]]</f>
        <v>-0.9128444</v>
      </c>
    </row>
    <row r="2754" spans="1:20" x14ac:dyDescent="0.25">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11">
        <v>104374107</v>
      </c>
      <c r="R2754" s="11">
        <v>105000000</v>
      </c>
      <c r="S2754" s="11">
        <f>Table1[[#This Row],[Gross Revenue]]-Table1[[#This Row],[Budget]]</f>
        <v>-625893</v>
      </c>
      <c r="T2754" s="10">
        <f>Table1[[#This Row],[Profit]]/Table1[[#This Row],[Budget]]</f>
        <v>-5.9608857142857139E-3</v>
      </c>
    </row>
    <row r="2755" spans="1:20" x14ac:dyDescent="0.25">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11">
        <v>163947053</v>
      </c>
      <c r="R2755" s="11">
        <v>40000000</v>
      </c>
      <c r="S2755" s="11">
        <f>Table1[[#This Row],[Gross Revenue]]-Table1[[#This Row],[Budget]]</f>
        <v>123947053</v>
      </c>
      <c r="T2755" s="10">
        <f>Table1[[#This Row],[Profit]]/Table1[[#This Row],[Budget]]</f>
        <v>3.098676325</v>
      </c>
    </row>
    <row r="2756" spans="1:20" x14ac:dyDescent="0.25">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11">
        <v>56692</v>
      </c>
      <c r="R2756" s="11">
        <v>25000000</v>
      </c>
      <c r="S2756" s="11">
        <f>Table1[[#This Row],[Gross Revenue]]-Table1[[#This Row],[Budget]]</f>
        <v>-24943308</v>
      </c>
      <c r="T2756" s="10">
        <f>Table1[[#This Row],[Profit]]/Table1[[#This Row],[Budget]]</f>
        <v>-0.99773232000000001</v>
      </c>
    </row>
    <row r="2757" spans="1:20" x14ac:dyDescent="0.25">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11">
        <v>20167424</v>
      </c>
      <c r="R2757" s="11">
        <v>2000000</v>
      </c>
      <c r="S2757" s="11">
        <f>Table1[[#This Row],[Gross Revenue]]-Table1[[#This Row],[Budget]]</f>
        <v>18167424</v>
      </c>
      <c r="T2757" s="10">
        <f>Table1[[#This Row],[Profit]]/Table1[[#This Row],[Budget]]</f>
        <v>9.0837120000000002</v>
      </c>
    </row>
    <row r="2758" spans="1:20" x14ac:dyDescent="0.25">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11">
        <v>686383</v>
      </c>
      <c r="R2758" s="11">
        <v>6500000</v>
      </c>
      <c r="S2758" s="11">
        <f>Table1[[#This Row],[Gross Revenue]]-Table1[[#This Row],[Budget]]</f>
        <v>-5813617</v>
      </c>
      <c r="T2758" s="10">
        <f>Table1[[#This Row],[Profit]]/Table1[[#This Row],[Budget]]</f>
        <v>-0.89440261538461541</v>
      </c>
    </row>
    <row r="2759" spans="1:20" x14ac:dyDescent="0.25">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11">
        <v>31670931</v>
      </c>
      <c r="R2759" s="11">
        <v>60000000</v>
      </c>
      <c r="S2759" s="11">
        <f>Table1[[#This Row],[Gross Revenue]]-Table1[[#This Row],[Budget]]</f>
        <v>-28329069</v>
      </c>
      <c r="T2759" s="10">
        <f>Table1[[#This Row],[Profit]]/Table1[[#This Row],[Budget]]</f>
        <v>-0.47215115000000002</v>
      </c>
    </row>
    <row r="2760" spans="1:20" x14ac:dyDescent="0.25">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11">
        <v>65452312</v>
      </c>
      <c r="R2760" s="11">
        <v>100000000</v>
      </c>
      <c r="S2760" s="11">
        <f>Table1[[#This Row],[Gross Revenue]]-Table1[[#This Row],[Budget]]</f>
        <v>-34547688</v>
      </c>
      <c r="T2760" s="10">
        <f>Table1[[#This Row],[Profit]]/Table1[[#This Row],[Budget]]</f>
        <v>-0.34547687999999999</v>
      </c>
    </row>
    <row r="2761" spans="1:20" x14ac:dyDescent="0.25">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11">
        <v>63411478</v>
      </c>
      <c r="R2761" s="11">
        <v>39000000</v>
      </c>
      <c r="S2761" s="11">
        <f>Table1[[#This Row],[Gross Revenue]]-Table1[[#This Row],[Budget]]</f>
        <v>24411478</v>
      </c>
      <c r="T2761" s="10">
        <f>Table1[[#This Row],[Profit]]/Table1[[#This Row],[Budget]]</f>
        <v>0.62593533333333329</v>
      </c>
    </row>
    <row r="2762" spans="1:20" x14ac:dyDescent="0.25">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11">
        <v>296623634</v>
      </c>
      <c r="R2762" s="11">
        <v>50000000</v>
      </c>
      <c r="S2762" s="11">
        <f>Table1[[#This Row],[Gross Revenue]]-Table1[[#This Row],[Budget]]</f>
        <v>246623634</v>
      </c>
      <c r="T2762" s="10">
        <f>Table1[[#This Row],[Profit]]/Table1[[#This Row],[Budget]]</f>
        <v>4.9324726800000001</v>
      </c>
    </row>
    <row r="2763" spans="1:20" x14ac:dyDescent="0.25">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11">
        <v>88915214</v>
      </c>
      <c r="R2763" s="11">
        <v>38000000</v>
      </c>
      <c r="S2763" s="11">
        <f>Table1[[#This Row],[Gross Revenue]]-Table1[[#This Row],[Budget]]</f>
        <v>50915214</v>
      </c>
      <c r="T2763" s="10">
        <f>Table1[[#This Row],[Profit]]/Table1[[#This Row],[Budget]]</f>
        <v>1.3398740526315789</v>
      </c>
    </row>
    <row r="2764" spans="1:20" x14ac:dyDescent="0.25">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11">
        <v>42638165</v>
      </c>
      <c r="R2764" s="11">
        <v>16000000</v>
      </c>
      <c r="S2764" s="11">
        <f>Table1[[#This Row],[Gross Revenue]]-Table1[[#This Row],[Budget]]</f>
        <v>26638165</v>
      </c>
      <c r="T2764" s="10">
        <f>Table1[[#This Row],[Profit]]/Table1[[#This Row],[Budget]]</f>
        <v>1.6648853125</v>
      </c>
    </row>
    <row r="2765" spans="1:20" x14ac:dyDescent="0.25">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11">
        <v>2222647</v>
      </c>
      <c r="R2765" s="11">
        <v>12000000</v>
      </c>
      <c r="S2765" s="11">
        <f>Table1[[#This Row],[Gross Revenue]]-Table1[[#This Row],[Budget]]</f>
        <v>-9777353</v>
      </c>
      <c r="T2765" s="10">
        <f>Table1[[#This Row],[Profit]]/Table1[[#This Row],[Budget]]</f>
        <v>-0.81477941666666664</v>
      </c>
    </row>
    <row r="2766" spans="1:20" x14ac:dyDescent="0.25">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11">
        <v>10991381</v>
      </c>
      <c r="R2766" s="11">
        <v>35000000</v>
      </c>
      <c r="S2766" s="11">
        <f>Table1[[#This Row],[Gross Revenue]]-Table1[[#This Row],[Budget]]</f>
        <v>-24008619</v>
      </c>
      <c r="T2766" s="10">
        <f>Table1[[#This Row],[Profit]]/Table1[[#This Row],[Budget]]</f>
        <v>-0.68596054285714281</v>
      </c>
    </row>
    <row r="2767" spans="1:20" x14ac:dyDescent="0.25">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11">
        <v>71844424</v>
      </c>
      <c r="R2767" s="11">
        <v>60000000</v>
      </c>
      <c r="S2767" s="11">
        <f>Table1[[#This Row],[Gross Revenue]]-Table1[[#This Row],[Budget]]</f>
        <v>11844424</v>
      </c>
      <c r="T2767" s="10">
        <f>Table1[[#This Row],[Profit]]/Table1[[#This Row],[Budget]]</f>
        <v>0.19740706666666666</v>
      </c>
    </row>
    <row r="2768" spans="1:20" x14ac:dyDescent="0.25">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11">
        <v>3773863</v>
      </c>
      <c r="R2768" s="11">
        <v>1000000</v>
      </c>
      <c r="S2768" s="11">
        <f>Table1[[#This Row],[Gross Revenue]]-Table1[[#This Row],[Budget]]</f>
        <v>2773863</v>
      </c>
      <c r="T2768" s="10">
        <f>Table1[[#This Row],[Profit]]/Table1[[#This Row],[Budget]]</f>
        <v>2.773863</v>
      </c>
    </row>
    <row r="2769" spans="1:20" x14ac:dyDescent="0.25">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11">
        <v>402076689</v>
      </c>
      <c r="R2769" s="11">
        <v>200000000</v>
      </c>
      <c r="S2769" s="11">
        <f>Table1[[#This Row],[Gross Revenue]]-Table1[[#This Row],[Budget]]</f>
        <v>202076689</v>
      </c>
      <c r="T2769" s="10">
        <f>Table1[[#This Row],[Profit]]/Table1[[#This Row],[Budget]]</f>
        <v>1.010383445</v>
      </c>
    </row>
    <row r="2770" spans="1:20" x14ac:dyDescent="0.25">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11">
        <v>45802315</v>
      </c>
      <c r="R2770" s="11">
        <v>35000000</v>
      </c>
      <c r="S2770" s="11">
        <f>Table1[[#This Row],[Gross Revenue]]-Table1[[#This Row],[Budget]]</f>
        <v>10802315</v>
      </c>
      <c r="T2770" s="10">
        <f>Table1[[#This Row],[Profit]]/Table1[[#This Row],[Budget]]</f>
        <v>0.30863757142857146</v>
      </c>
    </row>
    <row r="2771" spans="1:20" x14ac:dyDescent="0.25">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11">
        <v>292979556</v>
      </c>
      <c r="R2771" s="11">
        <v>175000000</v>
      </c>
      <c r="S2771" s="11">
        <f>Table1[[#This Row],[Gross Revenue]]-Table1[[#This Row],[Budget]]</f>
        <v>117979556</v>
      </c>
      <c r="T2771" s="10">
        <f>Table1[[#This Row],[Profit]]/Table1[[#This Row],[Budget]]</f>
        <v>0.67416889142857139</v>
      </c>
    </row>
    <row r="2772" spans="1:20" x14ac:dyDescent="0.25">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11">
        <v>83813460</v>
      </c>
      <c r="R2772" s="11">
        <v>25000000</v>
      </c>
      <c r="S2772" s="11">
        <f>Table1[[#This Row],[Gross Revenue]]-Table1[[#This Row],[Budget]]</f>
        <v>58813460</v>
      </c>
      <c r="T2772" s="10">
        <f>Table1[[#This Row],[Profit]]/Table1[[#This Row],[Budget]]</f>
        <v>2.3525383999999998</v>
      </c>
    </row>
    <row r="2773" spans="1:20" x14ac:dyDescent="0.25">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11">
        <v>107503316</v>
      </c>
      <c r="R2773" s="11">
        <v>130000000</v>
      </c>
      <c r="S2773" s="11">
        <f>Table1[[#This Row],[Gross Revenue]]-Table1[[#This Row],[Budget]]</f>
        <v>-22496684</v>
      </c>
      <c r="T2773" s="10">
        <f>Table1[[#This Row],[Profit]]/Table1[[#This Row],[Budget]]</f>
        <v>-0.17305141538461538</v>
      </c>
    </row>
    <row r="2774" spans="1:20" x14ac:dyDescent="0.25">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11">
        <v>5306447</v>
      </c>
      <c r="R2774" s="11">
        <v>15000000</v>
      </c>
      <c r="S2774" s="11">
        <f>Table1[[#This Row],[Gross Revenue]]-Table1[[#This Row],[Budget]]</f>
        <v>-9693553</v>
      </c>
      <c r="T2774" s="10">
        <f>Table1[[#This Row],[Profit]]/Table1[[#This Row],[Budget]]</f>
        <v>-0.64623686666666669</v>
      </c>
    </row>
    <row r="2775" spans="1:20" x14ac:dyDescent="0.25">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11">
        <v>77222184</v>
      </c>
      <c r="R2775" s="11">
        <v>100000000</v>
      </c>
      <c r="S2775" s="11">
        <f>Table1[[#This Row],[Gross Revenue]]-Table1[[#This Row],[Budget]]</f>
        <v>-22777816</v>
      </c>
      <c r="T2775" s="10">
        <f>Table1[[#This Row],[Profit]]/Table1[[#This Row],[Budget]]</f>
        <v>-0.22777816000000001</v>
      </c>
    </row>
    <row r="2776" spans="1:20" x14ac:dyDescent="0.25">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11">
        <v>13034417</v>
      </c>
      <c r="R2776" s="11">
        <v>15000000</v>
      </c>
      <c r="S2776" s="11">
        <f>Table1[[#This Row],[Gross Revenue]]-Table1[[#This Row],[Budget]]</f>
        <v>-1965583</v>
      </c>
      <c r="T2776" s="10">
        <f>Table1[[#This Row],[Profit]]/Table1[[#This Row],[Budget]]</f>
        <v>-0.13103886666666667</v>
      </c>
    </row>
    <row r="2777" spans="1:20" x14ac:dyDescent="0.25">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11">
        <v>10268846</v>
      </c>
      <c r="R2777" s="11">
        <v>35000000</v>
      </c>
      <c r="S2777" s="11">
        <f>Table1[[#This Row],[Gross Revenue]]-Table1[[#This Row],[Budget]]</f>
        <v>-24731154</v>
      </c>
      <c r="T2777" s="10">
        <f>Table1[[#This Row],[Profit]]/Table1[[#This Row],[Budget]]</f>
        <v>-0.70660440000000002</v>
      </c>
    </row>
    <row r="2778" spans="1:20" x14ac:dyDescent="0.25">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11">
        <v>179883016</v>
      </c>
      <c r="R2778" s="11">
        <v>150000000</v>
      </c>
      <c r="S2778" s="11">
        <f>Table1[[#This Row],[Gross Revenue]]-Table1[[#This Row],[Budget]]</f>
        <v>29883016</v>
      </c>
      <c r="T2778" s="10">
        <f>Table1[[#This Row],[Profit]]/Table1[[#This Row],[Budget]]</f>
        <v>0.19922010666666667</v>
      </c>
    </row>
    <row r="2779" spans="1:20" x14ac:dyDescent="0.25">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11">
        <v>43337279</v>
      </c>
      <c r="R2779" s="11">
        <v>60000000</v>
      </c>
      <c r="S2779" s="11">
        <f>Table1[[#This Row],[Gross Revenue]]-Table1[[#This Row],[Budget]]</f>
        <v>-16662721</v>
      </c>
      <c r="T2779" s="10">
        <f>Table1[[#This Row],[Profit]]/Table1[[#This Row],[Budget]]</f>
        <v>-0.27771201666666667</v>
      </c>
    </row>
    <row r="2780" spans="1:20" x14ac:dyDescent="0.25">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11">
        <v>15281286</v>
      </c>
      <c r="R2780" s="11">
        <v>18000000</v>
      </c>
      <c r="S2780" s="11">
        <f>Table1[[#This Row],[Gross Revenue]]-Table1[[#This Row],[Budget]]</f>
        <v>-2718714</v>
      </c>
      <c r="T2780" s="10">
        <f>Table1[[#This Row],[Profit]]/Table1[[#This Row],[Budget]]</f>
        <v>-0.15103966666666666</v>
      </c>
    </row>
    <row r="2781" spans="1:20" x14ac:dyDescent="0.25">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11">
        <v>75590286</v>
      </c>
      <c r="R2781" s="11">
        <v>23600000</v>
      </c>
      <c r="S2781" s="11">
        <f>Table1[[#This Row],[Gross Revenue]]-Table1[[#This Row],[Budget]]</f>
        <v>51990286</v>
      </c>
      <c r="T2781" s="10">
        <f>Table1[[#This Row],[Profit]]/Table1[[#This Row],[Budget]]</f>
        <v>2.2029782203389829</v>
      </c>
    </row>
    <row r="2782" spans="1:20" x14ac:dyDescent="0.25">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11">
        <v>18329466</v>
      </c>
      <c r="R2782" s="11">
        <v>18000000</v>
      </c>
      <c r="S2782" s="11">
        <f>Table1[[#This Row],[Gross Revenue]]-Table1[[#This Row],[Budget]]</f>
        <v>329466</v>
      </c>
      <c r="T2782" s="10">
        <f>Table1[[#This Row],[Profit]]/Table1[[#This Row],[Budget]]</f>
        <v>1.8303666666666666E-2</v>
      </c>
    </row>
    <row r="2783" spans="1:20" x14ac:dyDescent="0.25">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11">
        <v>99851</v>
      </c>
      <c r="R2783" s="11">
        <v>2500000</v>
      </c>
      <c r="S2783" s="11">
        <f>Table1[[#This Row],[Gross Revenue]]-Table1[[#This Row],[Budget]]</f>
        <v>-2400149</v>
      </c>
      <c r="T2783" s="10">
        <f>Table1[[#This Row],[Profit]]/Table1[[#This Row],[Budget]]</f>
        <v>-0.96005960000000001</v>
      </c>
    </row>
    <row r="2784" spans="1:20" x14ac:dyDescent="0.25">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11">
        <v>334185206</v>
      </c>
      <c r="R2784" s="11">
        <v>200000000</v>
      </c>
      <c r="S2784" s="11">
        <f>Table1[[#This Row],[Gross Revenue]]-Table1[[#This Row],[Budget]]</f>
        <v>134185206</v>
      </c>
      <c r="T2784" s="10">
        <f>Table1[[#This Row],[Profit]]/Table1[[#This Row],[Budget]]</f>
        <v>0.67092602999999995</v>
      </c>
    </row>
    <row r="2785" spans="1:20" x14ac:dyDescent="0.25">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11">
        <v>25077977</v>
      </c>
      <c r="R2785" s="11">
        <v>20000000</v>
      </c>
      <c r="S2785" s="11">
        <f>Table1[[#This Row],[Gross Revenue]]-Table1[[#This Row],[Budget]]</f>
        <v>5077977</v>
      </c>
      <c r="T2785" s="10">
        <f>Table1[[#This Row],[Profit]]/Table1[[#This Row],[Budget]]</f>
        <v>0.25389885000000001</v>
      </c>
    </row>
    <row r="2786" spans="1:20" x14ac:dyDescent="0.25">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11">
        <v>183490</v>
      </c>
      <c r="R2786" s="11">
        <v>1700000</v>
      </c>
      <c r="S2786" s="11">
        <f>Table1[[#This Row],[Gross Revenue]]-Table1[[#This Row],[Budget]]</f>
        <v>-1516510</v>
      </c>
      <c r="T2786" s="10">
        <f>Table1[[#This Row],[Profit]]/Table1[[#This Row],[Budget]]</f>
        <v>-0.89206470588235298</v>
      </c>
    </row>
    <row r="2787" spans="1:20" x14ac:dyDescent="0.25">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11">
        <v>3205244</v>
      </c>
      <c r="R2787" s="11">
        <v>10000000</v>
      </c>
      <c r="S2787" s="11">
        <f>Table1[[#This Row],[Gross Revenue]]-Table1[[#This Row],[Budget]]</f>
        <v>-6794756</v>
      </c>
      <c r="T2787" s="10">
        <f>Table1[[#This Row],[Profit]]/Table1[[#This Row],[Budget]]</f>
        <v>-0.67947559999999996</v>
      </c>
    </row>
    <row r="2788" spans="1:20" x14ac:dyDescent="0.25">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11">
        <v>5776314</v>
      </c>
      <c r="R2788" s="11">
        <v>3200000</v>
      </c>
      <c r="S2788" s="11">
        <f>Table1[[#This Row],[Gross Revenue]]-Table1[[#This Row],[Budget]]</f>
        <v>2576314</v>
      </c>
      <c r="T2788" s="10">
        <f>Table1[[#This Row],[Profit]]/Table1[[#This Row],[Budget]]</f>
        <v>0.805098125</v>
      </c>
    </row>
    <row r="2789" spans="1:20" x14ac:dyDescent="0.25">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11">
        <v>56129</v>
      </c>
      <c r="R2789" s="11">
        <v>1100000</v>
      </c>
      <c r="S2789" s="11">
        <f>Table1[[#This Row],[Gross Revenue]]-Table1[[#This Row],[Budget]]</f>
        <v>-1043871</v>
      </c>
      <c r="T2789" s="10">
        <f>Table1[[#This Row],[Profit]]/Table1[[#This Row],[Budget]]</f>
        <v>-0.94897363636363641</v>
      </c>
    </row>
    <row r="2790" spans="1:20" x14ac:dyDescent="0.25">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11">
        <v>106952327</v>
      </c>
      <c r="R2790" s="11">
        <v>13000000</v>
      </c>
      <c r="S2790" s="11">
        <f>Table1[[#This Row],[Gross Revenue]]-Table1[[#This Row],[Budget]]</f>
        <v>93952327</v>
      </c>
      <c r="T2790" s="10">
        <f>Table1[[#This Row],[Profit]]/Table1[[#This Row],[Budget]]</f>
        <v>7.2271020769230772</v>
      </c>
    </row>
    <row r="2791" spans="1:20" x14ac:dyDescent="0.25">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11">
        <v>9701559</v>
      </c>
      <c r="R2791" s="11">
        <v>3500000</v>
      </c>
      <c r="S2791" s="11">
        <f>Table1[[#This Row],[Gross Revenue]]-Table1[[#This Row],[Budget]]</f>
        <v>6201559</v>
      </c>
      <c r="T2791" s="10">
        <f>Table1[[#This Row],[Profit]]/Table1[[#This Row],[Budget]]</f>
        <v>1.7718739999999999</v>
      </c>
    </row>
    <row r="2792" spans="1:20" x14ac:dyDescent="0.25">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11">
        <v>1028658</v>
      </c>
      <c r="R2792" s="11">
        <v>3000000</v>
      </c>
      <c r="S2792" s="11">
        <f>Table1[[#This Row],[Gross Revenue]]-Table1[[#This Row],[Budget]]</f>
        <v>-1971342</v>
      </c>
      <c r="T2792" s="10">
        <f>Table1[[#This Row],[Profit]]/Table1[[#This Row],[Budget]]</f>
        <v>-0.65711399999999998</v>
      </c>
    </row>
    <row r="2793" spans="1:20" x14ac:dyDescent="0.25">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11">
        <v>39440655</v>
      </c>
      <c r="R2793" s="11">
        <v>55000000</v>
      </c>
      <c r="S2793" s="11">
        <f>Table1[[#This Row],[Gross Revenue]]-Table1[[#This Row],[Budget]]</f>
        <v>-15559345</v>
      </c>
      <c r="T2793" s="10">
        <f>Table1[[#This Row],[Profit]]/Table1[[#This Row],[Budget]]</f>
        <v>-0.2828971818181818</v>
      </c>
    </row>
    <row r="2794" spans="1:20" x14ac:dyDescent="0.25">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11">
        <v>46451</v>
      </c>
      <c r="R2794" s="11">
        <v>7000000</v>
      </c>
      <c r="S2794" s="11">
        <f>Table1[[#This Row],[Gross Revenue]]-Table1[[#This Row],[Budget]]</f>
        <v>-6953549</v>
      </c>
      <c r="T2794" s="10">
        <f>Table1[[#This Row],[Profit]]/Table1[[#This Row],[Budget]]</f>
        <v>-0.99336414285714281</v>
      </c>
    </row>
    <row r="2795" spans="1:20" x14ac:dyDescent="0.25">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11">
        <v>1039869</v>
      </c>
      <c r="R2795" s="11">
        <v>15000000</v>
      </c>
      <c r="S2795" s="11">
        <f>Table1[[#This Row],[Gross Revenue]]-Table1[[#This Row],[Budget]]</f>
        <v>-13960131</v>
      </c>
      <c r="T2795" s="10">
        <f>Table1[[#This Row],[Profit]]/Table1[[#This Row],[Budget]]</f>
        <v>-0.93067540000000004</v>
      </c>
    </row>
    <row r="2796" spans="1:20" x14ac:dyDescent="0.25">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11">
        <v>43575716</v>
      </c>
      <c r="R2796" s="11">
        <v>85000000</v>
      </c>
      <c r="S2796" s="11">
        <f>Table1[[#This Row],[Gross Revenue]]-Table1[[#This Row],[Budget]]</f>
        <v>-41424284</v>
      </c>
      <c r="T2796" s="10">
        <f>Table1[[#This Row],[Profit]]/Table1[[#This Row],[Budget]]</f>
        <v>-0.48734451764705883</v>
      </c>
    </row>
    <row r="2797" spans="1:20" x14ac:dyDescent="0.25">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11">
        <v>31136950</v>
      </c>
      <c r="R2797" s="11">
        <v>44000000</v>
      </c>
      <c r="S2797" s="11">
        <f>Table1[[#This Row],[Gross Revenue]]-Table1[[#This Row],[Budget]]</f>
        <v>-12863050</v>
      </c>
      <c r="T2797" s="10">
        <f>Table1[[#This Row],[Profit]]/Table1[[#This Row],[Budget]]</f>
        <v>-0.29234204545454545</v>
      </c>
    </row>
    <row r="2798" spans="1:20" x14ac:dyDescent="0.25">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11">
        <v>163192114</v>
      </c>
      <c r="R2798" s="11">
        <v>125000000</v>
      </c>
      <c r="S2798" s="11">
        <f>Table1[[#This Row],[Gross Revenue]]-Table1[[#This Row],[Budget]]</f>
        <v>38192114</v>
      </c>
      <c r="T2798" s="10">
        <f>Table1[[#This Row],[Profit]]/Table1[[#This Row],[Budget]]</f>
        <v>0.30553691199999999</v>
      </c>
    </row>
    <row r="2799" spans="1:20" x14ac:dyDescent="0.25">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11">
        <v>44867349</v>
      </c>
      <c r="R2799" s="11">
        <v>37000000</v>
      </c>
      <c r="S2799" s="11">
        <f>Table1[[#This Row],[Gross Revenue]]-Table1[[#This Row],[Budget]]</f>
        <v>7867349</v>
      </c>
      <c r="T2799" s="10">
        <f>Table1[[#This Row],[Profit]]/Table1[[#This Row],[Budget]]</f>
        <v>0.21263105405405405</v>
      </c>
    </row>
    <row r="2800" spans="1:20" x14ac:dyDescent="0.25">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11">
        <v>20218921</v>
      </c>
      <c r="R2800" s="11">
        <v>15000000</v>
      </c>
      <c r="S2800" s="11">
        <f>Table1[[#This Row],[Gross Revenue]]-Table1[[#This Row],[Budget]]</f>
        <v>5218921</v>
      </c>
      <c r="T2800" s="10">
        <f>Table1[[#This Row],[Profit]]/Table1[[#This Row],[Budget]]</f>
        <v>0.34792806666666665</v>
      </c>
    </row>
    <row r="2801" spans="1:20" x14ac:dyDescent="0.25">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11">
        <v>7455447</v>
      </c>
      <c r="R2801" s="11">
        <v>7000000</v>
      </c>
      <c r="S2801" s="11">
        <f>Table1[[#This Row],[Gross Revenue]]-Table1[[#This Row],[Budget]]</f>
        <v>455447</v>
      </c>
      <c r="T2801" s="10">
        <f>Table1[[#This Row],[Profit]]/Table1[[#This Row],[Budget]]</f>
        <v>6.5063857142857145E-2</v>
      </c>
    </row>
    <row r="2802" spans="1:20" x14ac:dyDescent="0.25">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11">
        <v>98711404</v>
      </c>
      <c r="R2802" s="11">
        <v>55000000</v>
      </c>
      <c r="S2802" s="11">
        <f>Table1[[#This Row],[Gross Revenue]]-Table1[[#This Row],[Budget]]</f>
        <v>43711404</v>
      </c>
      <c r="T2802" s="10">
        <f>Table1[[#This Row],[Profit]]/Table1[[#This Row],[Budget]]</f>
        <v>0.79475280000000004</v>
      </c>
    </row>
    <row r="2803" spans="1:20" x14ac:dyDescent="0.25">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11">
        <v>80014842</v>
      </c>
      <c r="R2803" s="11">
        <v>25000000</v>
      </c>
      <c r="S2803" s="11">
        <f>Table1[[#This Row],[Gross Revenue]]-Table1[[#This Row],[Budget]]</f>
        <v>55014842</v>
      </c>
      <c r="T2803" s="10">
        <f>Table1[[#This Row],[Profit]]/Table1[[#This Row],[Budget]]</f>
        <v>2.2005936799999999</v>
      </c>
    </row>
    <row r="2804" spans="1:20" x14ac:dyDescent="0.25">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11">
        <v>251501645</v>
      </c>
      <c r="R2804" s="11">
        <v>69000000</v>
      </c>
      <c r="S2804" s="11">
        <f>Table1[[#This Row],[Gross Revenue]]-Table1[[#This Row],[Budget]]</f>
        <v>182501645</v>
      </c>
      <c r="T2804" s="10">
        <f>Table1[[#This Row],[Profit]]/Table1[[#This Row],[Budget]]</f>
        <v>2.6449513768115942</v>
      </c>
    </row>
    <row r="2805" spans="1:20" x14ac:dyDescent="0.25">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11">
        <v>33583175</v>
      </c>
      <c r="R2805" s="11">
        <v>10000000</v>
      </c>
      <c r="S2805" s="11">
        <f>Table1[[#This Row],[Gross Revenue]]-Table1[[#This Row],[Budget]]</f>
        <v>23583175</v>
      </c>
      <c r="T2805" s="10">
        <f>Table1[[#This Row],[Profit]]/Table1[[#This Row],[Budget]]</f>
        <v>2.3583175000000001</v>
      </c>
    </row>
    <row r="2806" spans="1:20" x14ac:dyDescent="0.25">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11">
        <v>64001297</v>
      </c>
      <c r="R2806" s="11">
        <v>15000000</v>
      </c>
      <c r="S2806" s="11">
        <f>Table1[[#This Row],[Gross Revenue]]-Table1[[#This Row],[Budget]]</f>
        <v>49001297</v>
      </c>
      <c r="T2806" s="10">
        <f>Table1[[#This Row],[Profit]]/Table1[[#This Row],[Budget]]</f>
        <v>3.2667531333333333</v>
      </c>
    </row>
    <row r="2807" spans="1:20" x14ac:dyDescent="0.25">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11">
        <v>24042490</v>
      </c>
      <c r="R2807" s="11">
        <v>25000000</v>
      </c>
      <c r="S2807" s="11">
        <f>Table1[[#This Row],[Gross Revenue]]-Table1[[#This Row],[Budget]]</f>
        <v>-957510</v>
      </c>
      <c r="T2807" s="10">
        <f>Table1[[#This Row],[Profit]]/Table1[[#This Row],[Budget]]</f>
        <v>-3.8300399999999998E-2</v>
      </c>
    </row>
    <row r="2808" spans="1:20" x14ac:dyDescent="0.25">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11">
        <v>100448498</v>
      </c>
      <c r="R2808" s="11">
        <v>65000000</v>
      </c>
      <c r="S2808" s="11">
        <f>Table1[[#This Row],[Gross Revenue]]-Table1[[#This Row],[Budget]]</f>
        <v>35448498</v>
      </c>
      <c r="T2808" s="10">
        <f>Table1[[#This Row],[Profit]]/Table1[[#This Row],[Budget]]</f>
        <v>0.54536150769230773</v>
      </c>
    </row>
    <row r="2809" spans="1:20" x14ac:dyDescent="0.25">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11">
        <v>1183354</v>
      </c>
      <c r="R2809" s="11">
        <v>20000000</v>
      </c>
      <c r="S2809" s="11">
        <f>Table1[[#This Row],[Gross Revenue]]-Table1[[#This Row],[Budget]]</f>
        <v>-18816646</v>
      </c>
      <c r="T2809" s="10">
        <f>Table1[[#This Row],[Profit]]/Table1[[#This Row],[Budget]]</f>
        <v>-0.94083229999999995</v>
      </c>
    </row>
    <row r="2810" spans="1:20" x14ac:dyDescent="0.25">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11">
        <v>58401464</v>
      </c>
      <c r="R2810" s="11">
        <v>8000000</v>
      </c>
      <c r="S2810" s="11">
        <f>Table1[[#This Row],[Gross Revenue]]-Table1[[#This Row],[Budget]]</f>
        <v>50401464</v>
      </c>
      <c r="T2810" s="10">
        <f>Table1[[#This Row],[Profit]]/Table1[[#This Row],[Budget]]</f>
        <v>6.3001829999999996</v>
      </c>
    </row>
    <row r="2811" spans="1:20" x14ac:dyDescent="0.25">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11">
        <v>80574010</v>
      </c>
      <c r="R2811" s="11">
        <v>60000000</v>
      </c>
      <c r="S2811" s="11">
        <f>Table1[[#This Row],[Gross Revenue]]-Table1[[#This Row],[Budget]]</f>
        <v>20574010</v>
      </c>
      <c r="T2811" s="10">
        <f>Table1[[#This Row],[Profit]]/Table1[[#This Row],[Budget]]</f>
        <v>0.34290016666666667</v>
      </c>
    </row>
    <row r="2812" spans="1:20" x14ac:dyDescent="0.25">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11">
        <v>43290977</v>
      </c>
      <c r="R2812" s="11">
        <v>80000000</v>
      </c>
      <c r="S2812" s="11">
        <f>Table1[[#This Row],[Gross Revenue]]-Table1[[#This Row],[Budget]]</f>
        <v>-36709023</v>
      </c>
      <c r="T2812" s="10">
        <f>Table1[[#This Row],[Profit]]/Table1[[#This Row],[Budget]]</f>
        <v>-0.45886278749999998</v>
      </c>
    </row>
    <row r="2813" spans="1:20" x14ac:dyDescent="0.25">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11">
        <v>2711210</v>
      </c>
      <c r="R2813" s="11">
        <v>5000000</v>
      </c>
      <c r="S2813" s="11">
        <f>Table1[[#This Row],[Gross Revenue]]-Table1[[#This Row],[Budget]]</f>
        <v>-2288790</v>
      </c>
      <c r="T2813" s="10">
        <f>Table1[[#This Row],[Profit]]/Table1[[#This Row],[Budget]]</f>
        <v>-0.457758</v>
      </c>
    </row>
    <row r="2814" spans="1:20" x14ac:dyDescent="0.25">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11">
        <v>11854694</v>
      </c>
      <c r="R2814" s="11">
        <v>31000000</v>
      </c>
      <c r="S2814" s="11">
        <f>Table1[[#This Row],[Gross Revenue]]-Table1[[#This Row],[Budget]]</f>
        <v>-19145306</v>
      </c>
      <c r="T2814" s="10">
        <f>Table1[[#This Row],[Profit]]/Table1[[#This Row],[Budget]]</f>
        <v>-0.61759051612903226</v>
      </c>
    </row>
    <row r="2815" spans="1:20" x14ac:dyDescent="0.25">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11">
        <v>9528092</v>
      </c>
      <c r="R2815" s="11">
        <v>22000000</v>
      </c>
      <c r="S2815" s="11">
        <f>Table1[[#This Row],[Gross Revenue]]-Table1[[#This Row],[Budget]]</f>
        <v>-12471908</v>
      </c>
      <c r="T2815" s="10">
        <f>Table1[[#This Row],[Profit]]/Table1[[#This Row],[Budget]]</f>
        <v>-0.56690490909090907</v>
      </c>
    </row>
    <row r="2816" spans="1:20" x14ac:dyDescent="0.25">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11">
        <v>23225911</v>
      </c>
      <c r="R2816" s="11">
        <v>24000000</v>
      </c>
      <c r="S2816" s="11">
        <f>Table1[[#This Row],[Gross Revenue]]-Table1[[#This Row],[Budget]]</f>
        <v>-774089</v>
      </c>
      <c r="T2816" s="10">
        <f>Table1[[#This Row],[Profit]]/Table1[[#This Row],[Budget]]</f>
        <v>-3.2253708333333332E-2</v>
      </c>
    </row>
    <row r="2817" spans="1:20" x14ac:dyDescent="0.25">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11">
        <v>1752214</v>
      </c>
      <c r="R2817" s="11">
        <v>14000000</v>
      </c>
      <c r="S2817" s="11">
        <f>Table1[[#This Row],[Gross Revenue]]-Table1[[#This Row],[Budget]]</f>
        <v>-12247786</v>
      </c>
      <c r="T2817" s="10">
        <f>Table1[[#This Row],[Profit]]/Table1[[#This Row],[Budget]]</f>
        <v>-0.87484185714285712</v>
      </c>
    </row>
    <row r="2818" spans="1:20" x14ac:dyDescent="0.25">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11">
        <v>100675</v>
      </c>
      <c r="R2818" s="11">
        <v>3000000</v>
      </c>
      <c r="S2818" s="11">
        <f>Table1[[#This Row],[Gross Revenue]]-Table1[[#This Row],[Budget]]</f>
        <v>-2899325</v>
      </c>
      <c r="T2818" s="10">
        <f>Table1[[#This Row],[Profit]]/Table1[[#This Row],[Budget]]</f>
        <v>-0.96644166666666664</v>
      </c>
    </row>
    <row r="2819" spans="1:20" x14ac:dyDescent="0.25">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11">
        <v>23324666</v>
      </c>
      <c r="R2819" s="11">
        <v>52000000</v>
      </c>
      <c r="S2819" s="11">
        <f>Table1[[#This Row],[Gross Revenue]]-Table1[[#This Row],[Budget]]</f>
        <v>-28675334</v>
      </c>
      <c r="T2819" s="10">
        <f>Table1[[#This Row],[Profit]]/Table1[[#This Row],[Budget]]</f>
        <v>-0.55144873076923073</v>
      </c>
    </row>
    <row r="2820" spans="1:20" x14ac:dyDescent="0.25">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11">
        <v>17596256</v>
      </c>
      <c r="R2820" s="11">
        <v>35000000</v>
      </c>
      <c r="S2820" s="11">
        <f>Table1[[#This Row],[Gross Revenue]]-Table1[[#This Row],[Budget]]</f>
        <v>-17403744</v>
      </c>
      <c r="T2820" s="10">
        <f>Table1[[#This Row],[Profit]]/Table1[[#This Row],[Budget]]</f>
        <v>-0.49724982857142858</v>
      </c>
    </row>
    <row r="2821" spans="1:20" x14ac:dyDescent="0.25">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11">
        <v>17797316</v>
      </c>
      <c r="R2821" s="11">
        <v>32000000</v>
      </c>
      <c r="S2821" s="11">
        <f>Table1[[#This Row],[Gross Revenue]]-Table1[[#This Row],[Budget]]</f>
        <v>-14202684</v>
      </c>
      <c r="T2821" s="10">
        <f>Table1[[#This Row],[Profit]]/Table1[[#This Row],[Budget]]</f>
        <v>-0.44383387499999999</v>
      </c>
    </row>
    <row r="2822" spans="1:20" x14ac:dyDescent="0.25">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11">
        <v>35024475</v>
      </c>
      <c r="R2822" s="11">
        <v>100000000</v>
      </c>
      <c r="S2822" s="11">
        <f>Table1[[#This Row],[Gross Revenue]]-Table1[[#This Row],[Budget]]</f>
        <v>-64975525</v>
      </c>
      <c r="T2822" s="10">
        <f>Table1[[#This Row],[Profit]]/Table1[[#This Row],[Budget]]</f>
        <v>-0.64975525000000001</v>
      </c>
    </row>
    <row r="2823" spans="1:20" x14ac:dyDescent="0.25">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11">
        <v>162001186</v>
      </c>
      <c r="R2823" s="11">
        <v>80000000</v>
      </c>
      <c r="S2823" s="11">
        <f>Table1[[#This Row],[Gross Revenue]]-Table1[[#This Row],[Budget]]</f>
        <v>82001186</v>
      </c>
      <c r="T2823" s="10">
        <f>Table1[[#This Row],[Profit]]/Table1[[#This Row],[Budget]]</f>
        <v>1.025014825</v>
      </c>
    </row>
    <row r="2824" spans="1:20" x14ac:dyDescent="0.25">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11">
        <v>42776259</v>
      </c>
      <c r="R2824" s="11">
        <v>112000000</v>
      </c>
      <c r="S2824" s="11">
        <f>Table1[[#This Row],[Gross Revenue]]-Table1[[#This Row],[Budget]]</f>
        <v>-69223741</v>
      </c>
      <c r="T2824" s="10">
        <f>Table1[[#This Row],[Profit]]/Table1[[#This Row],[Budget]]</f>
        <v>-0.61806911607142856</v>
      </c>
    </row>
    <row r="2825" spans="1:20" x14ac:dyDescent="0.25">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11">
        <v>32741596</v>
      </c>
      <c r="R2825" s="11">
        <v>50000000</v>
      </c>
      <c r="S2825" s="11">
        <f>Table1[[#This Row],[Gross Revenue]]-Table1[[#This Row],[Budget]]</f>
        <v>-17258404</v>
      </c>
      <c r="T2825" s="10">
        <f>Table1[[#This Row],[Profit]]/Table1[[#This Row],[Budget]]</f>
        <v>-0.34516807999999999</v>
      </c>
    </row>
    <row r="2826" spans="1:20" x14ac:dyDescent="0.25">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11">
        <v>382946</v>
      </c>
      <c r="R2826" s="11">
        <v>7000000</v>
      </c>
      <c r="S2826" s="11">
        <f>Table1[[#This Row],[Gross Revenue]]-Table1[[#This Row],[Budget]]</f>
        <v>-6617054</v>
      </c>
      <c r="T2826" s="10">
        <f>Table1[[#This Row],[Profit]]/Table1[[#This Row],[Budget]]</f>
        <v>-0.94529342857142862</v>
      </c>
    </row>
    <row r="2827" spans="1:20" x14ac:dyDescent="0.25">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11">
        <v>50213619</v>
      </c>
      <c r="R2827" s="11">
        <v>36000000</v>
      </c>
      <c r="S2827" s="11">
        <f>Table1[[#This Row],[Gross Revenue]]-Table1[[#This Row],[Budget]]</f>
        <v>14213619</v>
      </c>
      <c r="T2827" s="10">
        <f>Table1[[#This Row],[Profit]]/Table1[[#This Row],[Budget]]</f>
        <v>0.39482275</v>
      </c>
    </row>
    <row r="2828" spans="1:20" x14ac:dyDescent="0.25">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11">
        <v>30212620</v>
      </c>
      <c r="R2828" s="11">
        <v>120000000</v>
      </c>
      <c r="S2828" s="11">
        <f>Table1[[#This Row],[Gross Revenue]]-Table1[[#This Row],[Budget]]</f>
        <v>-89787380</v>
      </c>
      <c r="T2828" s="10">
        <f>Table1[[#This Row],[Profit]]/Table1[[#This Row],[Budget]]</f>
        <v>-0.74822816666666669</v>
      </c>
    </row>
    <row r="2829" spans="1:20" x14ac:dyDescent="0.25">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11">
        <v>217387997</v>
      </c>
      <c r="R2829" s="11">
        <v>165000000</v>
      </c>
      <c r="S2829" s="11">
        <f>Table1[[#This Row],[Gross Revenue]]-Table1[[#This Row],[Budget]]</f>
        <v>52387997</v>
      </c>
      <c r="T2829" s="10">
        <f>Table1[[#This Row],[Profit]]/Table1[[#This Row],[Budget]]</f>
        <v>0.31750301212121212</v>
      </c>
    </row>
    <row r="2830" spans="1:20" x14ac:dyDescent="0.25">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11">
        <v>92401</v>
      </c>
      <c r="R2830" s="11">
        <v>2000000</v>
      </c>
      <c r="S2830" s="11">
        <f>Table1[[#This Row],[Gross Revenue]]-Table1[[#This Row],[Budget]]</f>
        <v>-1907599</v>
      </c>
      <c r="T2830" s="10">
        <f>Table1[[#This Row],[Profit]]/Table1[[#This Row],[Budget]]</f>
        <v>-0.95379950000000002</v>
      </c>
    </row>
    <row r="2831" spans="1:20" x14ac:dyDescent="0.25">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11">
        <v>425899</v>
      </c>
      <c r="R2831" s="11">
        <v>400000</v>
      </c>
      <c r="S2831" s="11">
        <f>Table1[[#This Row],[Gross Revenue]]-Table1[[#This Row],[Budget]]</f>
        <v>25899</v>
      </c>
      <c r="T2831" s="10">
        <f>Table1[[#This Row],[Profit]]/Table1[[#This Row],[Budget]]</f>
        <v>6.4747499999999999E-2</v>
      </c>
    </row>
    <row r="2832" spans="1:20" x14ac:dyDescent="0.25">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11">
        <v>6857096</v>
      </c>
      <c r="R2832" s="11">
        <v>6800000</v>
      </c>
      <c r="S2832" s="11">
        <f>Table1[[#This Row],[Gross Revenue]]-Table1[[#This Row],[Budget]]</f>
        <v>57096</v>
      </c>
      <c r="T2832" s="10">
        <f>Table1[[#This Row],[Profit]]/Table1[[#This Row],[Budget]]</f>
        <v>8.3964705882352934E-3</v>
      </c>
    </row>
    <row r="2833" spans="1:20" x14ac:dyDescent="0.25">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11">
        <v>292568851</v>
      </c>
      <c r="R2833" s="11">
        <v>160000000</v>
      </c>
      <c r="S2833" s="11">
        <f>Table1[[#This Row],[Gross Revenue]]-Table1[[#This Row],[Budget]]</f>
        <v>132568851</v>
      </c>
      <c r="T2833" s="10">
        <f>Table1[[#This Row],[Profit]]/Table1[[#This Row],[Budget]]</f>
        <v>0.82855531874999999</v>
      </c>
    </row>
    <row r="2834" spans="1:20" x14ac:dyDescent="0.25">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11">
        <v>53991137</v>
      </c>
      <c r="R2834" s="11">
        <v>1500000</v>
      </c>
      <c r="S2834" s="11">
        <f>Table1[[#This Row],[Gross Revenue]]-Table1[[#This Row],[Budget]]</f>
        <v>52491137</v>
      </c>
      <c r="T2834" s="10">
        <f>Table1[[#This Row],[Profit]]/Table1[[#This Row],[Budget]]</f>
        <v>34.99409133333333</v>
      </c>
    </row>
    <row r="2835" spans="1:20" x14ac:dyDescent="0.25">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11">
        <v>312057433</v>
      </c>
      <c r="R2835" s="11">
        <v>200000000</v>
      </c>
      <c r="S2835" s="11">
        <f>Table1[[#This Row],[Gross Revenue]]-Table1[[#This Row],[Budget]]</f>
        <v>112057433</v>
      </c>
      <c r="T2835" s="10">
        <f>Table1[[#This Row],[Profit]]/Table1[[#This Row],[Budget]]</f>
        <v>0.56028716499999998</v>
      </c>
    </row>
    <row r="2836" spans="1:20" x14ac:dyDescent="0.25">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11">
        <v>6350058</v>
      </c>
      <c r="R2836" s="11">
        <v>8000000</v>
      </c>
      <c r="S2836" s="11">
        <f>Table1[[#This Row],[Gross Revenue]]-Table1[[#This Row],[Budget]]</f>
        <v>-1649942</v>
      </c>
      <c r="T2836" s="10">
        <f>Table1[[#This Row],[Profit]]/Table1[[#This Row],[Budget]]</f>
        <v>-0.20624275</v>
      </c>
    </row>
    <row r="2837" spans="1:20" x14ac:dyDescent="0.25">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11">
        <v>117224271</v>
      </c>
      <c r="R2837" s="11">
        <v>20000000</v>
      </c>
      <c r="S2837" s="11">
        <f>Table1[[#This Row],[Gross Revenue]]-Table1[[#This Row],[Budget]]</f>
        <v>97224271</v>
      </c>
      <c r="T2837" s="10">
        <f>Table1[[#This Row],[Profit]]/Table1[[#This Row],[Budget]]</f>
        <v>4.8612135500000004</v>
      </c>
    </row>
    <row r="2838" spans="1:20" x14ac:dyDescent="0.25">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11">
        <v>10539414</v>
      </c>
      <c r="R2838" s="11">
        <v>47000000</v>
      </c>
      <c r="S2838" s="11">
        <f>Table1[[#This Row],[Gross Revenue]]-Table1[[#This Row],[Budget]]</f>
        <v>-36460586</v>
      </c>
      <c r="T2838" s="10">
        <f>Table1[[#This Row],[Profit]]/Table1[[#This Row],[Budget]]</f>
        <v>-0.7757571489361702</v>
      </c>
    </row>
    <row r="2839" spans="1:20" x14ac:dyDescent="0.25">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11">
        <v>48043505</v>
      </c>
      <c r="R2839" s="11">
        <v>30000000</v>
      </c>
      <c r="S2839" s="11">
        <f>Table1[[#This Row],[Gross Revenue]]-Table1[[#This Row],[Budget]]</f>
        <v>18043505</v>
      </c>
      <c r="T2839" s="10">
        <f>Table1[[#This Row],[Profit]]/Table1[[#This Row],[Budget]]</f>
        <v>0.60145016666666662</v>
      </c>
    </row>
    <row r="2840" spans="1:20" x14ac:dyDescent="0.25">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11">
        <v>47000485</v>
      </c>
      <c r="R2840" s="11">
        <v>75000000</v>
      </c>
      <c r="S2840" s="11">
        <f>Table1[[#This Row],[Gross Revenue]]-Table1[[#This Row],[Budget]]</f>
        <v>-27999515</v>
      </c>
      <c r="T2840" s="10">
        <f>Table1[[#This Row],[Profit]]/Table1[[#This Row],[Budget]]</f>
        <v>-0.37332686666666665</v>
      </c>
    </row>
    <row r="2841" spans="1:20" x14ac:dyDescent="0.25">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11">
        <v>1602466</v>
      </c>
      <c r="R2841" s="11">
        <v>600000000</v>
      </c>
      <c r="S2841" s="11">
        <f>Table1[[#This Row],[Gross Revenue]]-Table1[[#This Row],[Budget]]</f>
        <v>-598397534</v>
      </c>
      <c r="T2841" s="10">
        <f>Table1[[#This Row],[Profit]]/Table1[[#This Row],[Budget]]</f>
        <v>-0.99732922333333329</v>
      </c>
    </row>
    <row r="2842" spans="1:20" x14ac:dyDescent="0.25">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11">
        <v>76418654</v>
      </c>
      <c r="R2842" s="11">
        <v>117000000</v>
      </c>
      <c r="S2842" s="11">
        <f>Table1[[#This Row],[Gross Revenue]]-Table1[[#This Row],[Budget]]</f>
        <v>-40581346</v>
      </c>
      <c r="T2842" s="10">
        <f>Table1[[#This Row],[Profit]]/Table1[[#This Row],[Budget]]</f>
        <v>-0.34684911111111111</v>
      </c>
    </row>
    <row r="2843" spans="1:20" x14ac:dyDescent="0.25">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11">
        <v>12561</v>
      </c>
      <c r="R2843" s="11">
        <v>19000000</v>
      </c>
      <c r="S2843" s="11">
        <f>Table1[[#This Row],[Gross Revenue]]-Table1[[#This Row],[Budget]]</f>
        <v>-18987439</v>
      </c>
      <c r="T2843" s="10">
        <f>Table1[[#This Row],[Profit]]/Table1[[#This Row],[Budget]]</f>
        <v>-0.99933889473684212</v>
      </c>
    </row>
    <row r="2844" spans="1:20" x14ac:dyDescent="0.25">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11">
        <v>55673333</v>
      </c>
      <c r="R2844" s="11">
        <v>80000000</v>
      </c>
      <c r="S2844" s="11">
        <f>Table1[[#This Row],[Gross Revenue]]-Table1[[#This Row],[Budget]]</f>
        <v>-24326667</v>
      </c>
      <c r="T2844" s="10">
        <f>Table1[[#This Row],[Profit]]/Table1[[#This Row],[Budget]]</f>
        <v>-0.30408333749999999</v>
      </c>
    </row>
    <row r="2845" spans="1:20" x14ac:dyDescent="0.25">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11">
        <v>40168080</v>
      </c>
      <c r="R2845" s="11">
        <v>26000000</v>
      </c>
      <c r="S2845" s="11">
        <f>Table1[[#This Row],[Gross Revenue]]-Table1[[#This Row],[Budget]]</f>
        <v>14168080</v>
      </c>
      <c r="T2845" s="10">
        <f>Table1[[#This Row],[Profit]]/Table1[[#This Row],[Budget]]</f>
        <v>0.54492615384615384</v>
      </c>
    </row>
    <row r="2846" spans="1:20" x14ac:dyDescent="0.25">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11">
        <v>12134420</v>
      </c>
      <c r="R2846" s="11">
        <v>20000000</v>
      </c>
      <c r="S2846" s="11">
        <f>Table1[[#This Row],[Gross Revenue]]-Table1[[#This Row],[Budget]]</f>
        <v>-7865580</v>
      </c>
      <c r="T2846" s="10">
        <f>Table1[[#This Row],[Profit]]/Table1[[#This Row],[Budget]]</f>
        <v>-0.39327899999999999</v>
      </c>
    </row>
    <row r="2847" spans="1:20" x14ac:dyDescent="0.25">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11">
        <v>2848578</v>
      </c>
      <c r="R2847" s="11">
        <v>3500000</v>
      </c>
      <c r="S2847" s="11">
        <f>Table1[[#This Row],[Gross Revenue]]-Table1[[#This Row],[Budget]]</f>
        <v>-651422</v>
      </c>
      <c r="T2847" s="10">
        <f>Table1[[#This Row],[Profit]]/Table1[[#This Row],[Budget]]</f>
        <v>-0.18612057142857144</v>
      </c>
    </row>
    <row r="2848" spans="1:20" x14ac:dyDescent="0.25">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11">
        <v>53021560</v>
      </c>
      <c r="R2848" s="11">
        <v>30000000</v>
      </c>
      <c r="S2848" s="11">
        <f>Table1[[#This Row],[Gross Revenue]]-Table1[[#This Row],[Budget]]</f>
        <v>23021560</v>
      </c>
      <c r="T2848" s="10">
        <f>Table1[[#This Row],[Profit]]/Table1[[#This Row],[Budget]]</f>
        <v>0.76738533333333336</v>
      </c>
    </row>
    <row r="2849" spans="1:20" x14ac:dyDescent="0.25">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11">
        <v>148383780</v>
      </c>
      <c r="R2849" s="11">
        <v>100000000</v>
      </c>
      <c r="S2849" s="11">
        <f>Table1[[#This Row],[Gross Revenue]]-Table1[[#This Row],[Budget]]</f>
        <v>48383780</v>
      </c>
      <c r="T2849" s="10">
        <f>Table1[[#This Row],[Profit]]/Table1[[#This Row],[Budget]]</f>
        <v>0.48383779999999998</v>
      </c>
    </row>
    <row r="2850" spans="1:20" x14ac:dyDescent="0.25">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11">
        <v>183662</v>
      </c>
      <c r="R2850" s="11">
        <v>25000000</v>
      </c>
      <c r="S2850" s="11">
        <f>Table1[[#This Row],[Gross Revenue]]-Table1[[#This Row],[Budget]]</f>
        <v>-24816338</v>
      </c>
      <c r="T2850" s="10">
        <f>Table1[[#This Row],[Profit]]/Table1[[#This Row],[Budget]]</f>
        <v>-0.99265351999999996</v>
      </c>
    </row>
    <row r="2851" spans="1:20" x14ac:dyDescent="0.25">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11">
        <v>32357532</v>
      </c>
      <c r="R2851" s="11">
        <v>30000000</v>
      </c>
      <c r="S2851" s="11">
        <f>Table1[[#This Row],[Gross Revenue]]-Table1[[#This Row],[Budget]]</f>
        <v>2357532</v>
      </c>
      <c r="T2851" s="10">
        <f>Table1[[#This Row],[Profit]]/Table1[[#This Row],[Budget]]</f>
        <v>7.8584399999999999E-2</v>
      </c>
    </row>
    <row r="2852" spans="1:20" x14ac:dyDescent="0.25">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11">
        <v>134904</v>
      </c>
      <c r="R2852" s="11">
        <v>25000000</v>
      </c>
      <c r="S2852" s="11">
        <f>Table1[[#This Row],[Gross Revenue]]-Table1[[#This Row],[Budget]]</f>
        <v>-24865096</v>
      </c>
      <c r="T2852" s="10">
        <f>Table1[[#This Row],[Profit]]/Table1[[#This Row],[Budget]]</f>
        <v>-0.99460384000000002</v>
      </c>
    </row>
    <row r="2853" spans="1:20" x14ac:dyDescent="0.25">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11">
        <v>8460995</v>
      </c>
      <c r="R2853" s="11">
        <v>10000000</v>
      </c>
      <c r="S2853" s="11">
        <f>Table1[[#This Row],[Gross Revenue]]-Table1[[#This Row],[Budget]]</f>
        <v>-1539005</v>
      </c>
      <c r="T2853" s="10">
        <f>Table1[[#This Row],[Profit]]/Table1[[#This Row],[Budget]]</f>
        <v>-0.1539005</v>
      </c>
    </row>
    <row r="2854" spans="1:20" x14ac:dyDescent="0.25">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11">
        <v>26589953</v>
      </c>
      <c r="R2854" s="11">
        <v>10500000</v>
      </c>
      <c r="S2854" s="11">
        <f>Table1[[#This Row],[Gross Revenue]]-Table1[[#This Row],[Budget]]</f>
        <v>16089953</v>
      </c>
      <c r="T2854" s="10">
        <f>Table1[[#This Row],[Profit]]/Table1[[#This Row],[Budget]]</f>
        <v>1.5323764761904761</v>
      </c>
    </row>
    <row r="2855" spans="1:20" x14ac:dyDescent="0.25">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11">
        <v>1094798</v>
      </c>
      <c r="R2855" s="11">
        <v>7200000</v>
      </c>
      <c r="S2855" s="11">
        <f>Table1[[#This Row],[Gross Revenue]]-Table1[[#This Row],[Budget]]</f>
        <v>-6105202</v>
      </c>
      <c r="T2855" s="10">
        <f>Table1[[#This Row],[Profit]]/Table1[[#This Row],[Budget]]</f>
        <v>-0.84794472222222217</v>
      </c>
    </row>
    <row r="2856" spans="1:20" x14ac:dyDescent="0.25">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11">
        <v>33643461</v>
      </c>
      <c r="R2856" s="11">
        <v>50000000</v>
      </c>
      <c r="S2856" s="11">
        <f>Table1[[#This Row],[Gross Revenue]]-Table1[[#This Row],[Budget]]</f>
        <v>-16356539</v>
      </c>
      <c r="T2856" s="10">
        <f>Table1[[#This Row],[Profit]]/Table1[[#This Row],[Budget]]</f>
        <v>-0.32713078000000001</v>
      </c>
    </row>
    <row r="2857" spans="1:20" x14ac:dyDescent="0.25">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11">
        <v>148337537</v>
      </c>
      <c r="R2857" s="11">
        <v>130000000</v>
      </c>
      <c r="S2857" s="11">
        <f>Table1[[#This Row],[Gross Revenue]]-Table1[[#This Row],[Budget]]</f>
        <v>18337537</v>
      </c>
      <c r="T2857" s="10">
        <f>Table1[[#This Row],[Profit]]/Table1[[#This Row],[Budget]]</f>
        <v>0.14105797692307692</v>
      </c>
    </row>
    <row r="2858" spans="1:20" x14ac:dyDescent="0.25">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11">
        <v>237301</v>
      </c>
      <c r="R2858" s="11">
        <v>500000</v>
      </c>
      <c r="S2858" s="11">
        <f>Table1[[#This Row],[Gross Revenue]]-Table1[[#This Row],[Budget]]</f>
        <v>-262699</v>
      </c>
      <c r="T2858" s="10">
        <f>Table1[[#This Row],[Profit]]/Table1[[#This Row],[Budget]]</f>
        <v>-0.52539800000000003</v>
      </c>
    </row>
    <row r="2859" spans="1:20" x14ac:dyDescent="0.25">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11">
        <v>30993544</v>
      </c>
      <c r="R2859" s="11">
        <v>40000000</v>
      </c>
      <c r="S2859" s="11">
        <f>Table1[[#This Row],[Gross Revenue]]-Table1[[#This Row],[Budget]]</f>
        <v>-9006456</v>
      </c>
      <c r="T2859" s="10">
        <f>Table1[[#This Row],[Profit]]/Table1[[#This Row],[Budget]]</f>
        <v>-0.22516140000000001</v>
      </c>
    </row>
    <row r="2860" spans="1:20" x14ac:dyDescent="0.25">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11">
        <v>4018695</v>
      </c>
      <c r="R2860" s="11">
        <v>12000000</v>
      </c>
      <c r="S2860" s="11">
        <f>Table1[[#This Row],[Gross Revenue]]-Table1[[#This Row],[Budget]]</f>
        <v>-7981305</v>
      </c>
      <c r="T2860" s="10">
        <f>Table1[[#This Row],[Profit]]/Table1[[#This Row],[Budget]]</f>
        <v>-0.66510875000000003</v>
      </c>
    </row>
    <row r="2861" spans="1:20" x14ac:dyDescent="0.25">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11">
        <v>14637490</v>
      </c>
      <c r="R2861" s="11">
        <v>25000000</v>
      </c>
      <c r="S2861" s="11">
        <f>Table1[[#This Row],[Gross Revenue]]-Table1[[#This Row],[Budget]]</f>
        <v>-10362510</v>
      </c>
      <c r="T2861" s="10">
        <f>Table1[[#This Row],[Profit]]/Table1[[#This Row],[Budget]]</f>
        <v>-0.41450039999999999</v>
      </c>
    </row>
    <row r="2862" spans="1:20" x14ac:dyDescent="0.25">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11">
        <v>28995450</v>
      </c>
      <c r="R2862" s="11">
        <v>35000000</v>
      </c>
      <c r="S2862" s="11">
        <f>Table1[[#This Row],[Gross Revenue]]-Table1[[#This Row],[Budget]]</f>
        <v>-6004550</v>
      </c>
      <c r="T2862" s="10">
        <f>Table1[[#This Row],[Profit]]/Table1[[#This Row],[Budget]]</f>
        <v>-0.17155857142857142</v>
      </c>
    </row>
    <row r="2863" spans="1:20" x14ac:dyDescent="0.25">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11">
        <v>2412045</v>
      </c>
      <c r="R2863" s="11">
        <v>15000000</v>
      </c>
      <c r="S2863" s="11">
        <f>Table1[[#This Row],[Gross Revenue]]-Table1[[#This Row],[Budget]]</f>
        <v>-12587955</v>
      </c>
      <c r="T2863" s="10">
        <f>Table1[[#This Row],[Profit]]/Table1[[#This Row],[Budget]]</f>
        <v>-0.83919699999999997</v>
      </c>
    </row>
    <row r="2864" spans="1:20" x14ac:dyDescent="0.25">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11">
        <v>3950029</v>
      </c>
      <c r="R2864" s="11">
        <v>4000000</v>
      </c>
      <c r="S2864" s="11">
        <f>Table1[[#This Row],[Gross Revenue]]-Table1[[#This Row],[Budget]]</f>
        <v>-49971</v>
      </c>
      <c r="T2864" s="10">
        <f>Table1[[#This Row],[Profit]]/Table1[[#This Row],[Budget]]</f>
        <v>-1.249275E-2</v>
      </c>
    </row>
    <row r="2865" spans="1:20" x14ac:dyDescent="0.25">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11">
        <v>20246959</v>
      </c>
      <c r="R2865" s="11">
        <v>14000000</v>
      </c>
      <c r="S2865" s="11">
        <f>Table1[[#This Row],[Gross Revenue]]-Table1[[#This Row],[Budget]]</f>
        <v>6246959</v>
      </c>
      <c r="T2865" s="10">
        <f>Table1[[#This Row],[Profit]]/Table1[[#This Row],[Budget]]</f>
        <v>0.44621135714285715</v>
      </c>
    </row>
    <row r="2866" spans="1:20" x14ac:dyDescent="0.25">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11">
        <v>84749884</v>
      </c>
      <c r="R2866" s="11">
        <v>3000000</v>
      </c>
      <c r="S2866" s="11">
        <f>Table1[[#This Row],[Gross Revenue]]-Table1[[#This Row],[Budget]]</f>
        <v>81749884</v>
      </c>
      <c r="T2866" s="10">
        <f>Table1[[#This Row],[Profit]]/Table1[[#This Row],[Budget]]</f>
        <v>27.249961333333335</v>
      </c>
    </row>
    <row r="2867" spans="1:20" x14ac:dyDescent="0.25">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11">
        <v>88761720</v>
      </c>
      <c r="R2867" s="11">
        <v>95000000</v>
      </c>
      <c r="S2867" s="11">
        <f>Table1[[#This Row],[Gross Revenue]]-Table1[[#This Row],[Budget]]</f>
        <v>-6238280</v>
      </c>
      <c r="T2867" s="10">
        <f>Table1[[#This Row],[Profit]]/Table1[[#This Row],[Budget]]</f>
        <v>-6.5666105263157901E-2</v>
      </c>
    </row>
    <row r="2868" spans="1:20" x14ac:dyDescent="0.25">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11">
        <v>25003072</v>
      </c>
      <c r="R2868" s="11">
        <v>24000000</v>
      </c>
      <c r="S2868" s="11">
        <f>Table1[[#This Row],[Gross Revenue]]-Table1[[#This Row],[Budget]]</f>
        <v>1003072</v>
      </c>
      <c r="T2868" s="10">
        <f>Table1[[#This Row],[Profit]]/Table1[[#This Row],[Budget]]</f>
        <v>4.1794666666666667E-2</v>
      </c>
    </row>
    <row r="2869" spans="1:20" x14ac:dyDescent="0.25">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11">
        <v>52000688</v>
      </c>
      <c r="R2869" s="11">
        <v>40000000</v>
      </c>
      <c r="S2869" s="11">
        <f>Table1[[#This Row],[Gross Revenue]]-Table1[[#This Row],[Budget]]</f>
        <v>12000688</v>
      </c>
      <c r="T2869" s="10">
        <f>Table1[[#This Row],[Profit]]/Table1[[#This Row],[Budget]]</f>
        <v>0.30001719999999998</v>
      </c>
    </row>
    <row r="2870" spans="1:20" x14ac:dyDescent="0.25">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11">
        <v>90755643</v>
      </c>
      <c r="R2870" s="11">
        <v>200000000</v>
      </c>
      <c r="S2870" s="11">
        <f>Table1[[#This Row],[Gross Revenue]]-Table1[[#This Row],[Budget]]</f>
        <v>-109244357</v>
      </c>
      <c r="T2870" s="10">
        <f>Table1[[#This Row],[Profit]]/Table1[[#This Row],[Budget]]</f>
        <v>-0.54622178499999996</v>
      </c>
    </row>
    <row r="2871" spans="1:20" x14ac:dyDescent="0.25">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11">
        <v>2221809</v>
      </c>
      <c r="R2871" s="11">
        <v>5000000</v>
      </c>
      <c r="S2871" s="11">
        <f>Table1[[#This Row],[Gross Revenue]]-Table1[[#This Row],[Budget]]</f>
        <v>-2778191</v>
      </c>
      <c r="T2871" s="10">
        <f>Table1[[#This Row],[Profit]]/Table1[[#This Row],[Budget]]</f>
        <v>-0.55563819999999997</v>
      </c>
    </row>
    <row r="2872" spans="1:20" x14ac:dyDescent="0.25">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11">
        <v>26161406</v>
      </c>
      <c r="R2872" s="11">
        <v>15000000</v>
      </c>
      <c r="S2872" s="11">
        <f>Table1[[#This Row],[Gross Revenue]]-Table1[[#This Row],[Budget]]</f>
        <v>11161406</v>
      </c>
      <c r="T2872" s="10">
        <f>Table1[[#This Row],[Profit]]/Table1[[#This Row],[Budget]]</f>
        <v>0.74409373333333328</v>
      </c>
    </row>
    <row r="2873" spans="1:20" x14ac:dyDescent="0.25">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11">
        <v>90356857</v>
      </c>
      <c r="R2873" s="11">
        <v>58000000</v>
      </c>
      <c r="S2873" s="11">
        <f>Table1[[#This Row],[Gross Revenue]]-Table1[[#This Row],[Budget]]</f>
        <v>32356857</v>
      </c>
      <c r="T2873" s="10">
        <f>Table1[[#This Row],[Profit]]/Table1[[#This Row],[Budget]]</f>
        <v>0.55787684482758626</v>
      </c>
    </row>
    <row r="2874" spans="1:20" x14ac:dyDescent="0.25">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11">
        <v>19057024</v>
      </c>
      <c r="R2874" s="11">
        <v>16000000</v>
      </c>
      <c r="S2874" s="11">
        <f>Table1[[#This Row],[Gross Revenue]]-Table1[[#This Row],[Budget]]</f>
        <v>3057024</v>
      </c>
      <c r="T2874" s="10">
        <f>Table1[[#This Row],[Profit]]/Table1[[#This Row],[Budget]]</f>
        <v>0.19106400000000001</v>
      </c>
    </row>
    <row r="2875" spans="1:20" x14ac:dyDescent="0.25">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11">
        <v>13763130</v>
      </c>
      <c r="R2875" s="11">
        <v>32000000</v>
      </c>
      <c r="S2875" s="11">
        <f>Table1[[#This Row],[Gross Revenue]]-Table1[[#This Row],[Budget]]</f>
        <v>-18236870</v>
      </c>
      <c r="T2875" s="10">
        <f>Table1[[#This Row],[Profit]]/Table1[[#This Row],[Budget]]</f>
        <v>-0.56990218749999999</v>
      </c>
    </row>
    <row r="2876" spans="1:20" x14ac:dyDescent="0.25">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11">
        <v>60128566</v>
      </c>
      <c r="R2876" s="11">
        <v>60000000</v>
      </c>
      <c r="S2876" s="11">
        <f>Table1[[#This Row],[Gross Revenue]]-Table1[[#This Row],[Budget]]</f>
        <v>128566</v>
      </c>
      <c r="T2876" s="10">
        <f>Table1[[#This Row],[Profit]]/Table1[[#This Row],[Budget]]</f>
        <v>2.1427666666666667E-3</v>
      </c>
    </row>
    <row r="2877" spans="1:20" x14ac:dyDescent="0.25">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11">
        <v>105219735</v>
      </c>
      <c r="R2877" s="11">
        <v>200000000</v>
      </c>
      <c r="S2877" s="11">
        <f>Table1[[#This Row],[Gross Revenue]]-Table1[[#This Row],[Budget]]</f>
        <v>-94780265</v>
      </c>
      <c r="T2877" s="10">
        <f>Table1[[#This Row],[Profit]]/Table1[[#This Row],[Budget]]</f>
        <v>-0.47390132499999998</v>
      </c>
    </row>
    <row r="2878" spans="1:20" x14ac:dyDescent="0.25">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11">
        <v>98017</v>
      </c>
      <c r="R2878" s="11">
        <v>500000</v>
      </c>
      <c r="S2878" s="11">
        <f>Table1[[#This Row],[Gross Revenue]]-Table1[[#This Row],[Budget]]</f>
        <v>-401983</v>
      </c>
      <c r="T2878" s="10">
        <f>Table1[[#This Row],[Profit]]/Table1[[#This Row],[Budget]]</f>
        <v>-0.80396599999999996</v>
      </c>
    </row>
    <row r="2879" spans="1:20" x14ac:dyDescent="0.25">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11">
        <v>118311368</v>
      </c>
      <c r="R2879" s="11">
        <v>110000000</v>
      </c>
      <c r="S2879" s="11">
        <f>Table1[[#This Row],[Gross Revenue]]-Table1[[#This Row],[Budget]]</f>
        <v>8311368</v>
      </c>
      <c r="T2879" s="10">
        <f>Table1[[#This Row],[Profit]]/Table1[[#This Row],[Budget]]</f>
        <v>7.5557890909090902E-2</v>
      </c>
    </row>
    <row r="2880" spans="1:20" x14ac:dyDescent="0.25">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11">
        <v>7691700</v>
      </c>
      <c r="R2880" s="11">
        <v>10000000</v>
      </c>
      <c r="S2880" s="11">
        <f>Table1[[#This Row],[Gross Revenue]]-Table1[[#This Row],[Budget]]</f>
        <v>-2308300</v>
      </c>
      <c r="T2880" s="10">
        <f>Table1[[#This Row],[Profit]]/Table1[[#This Row],[Budget]]</f>
        <v>-0.23083000000000001</v>
      </c>
    </row>
    <row r="2881" spans="1:20" x14ac:dyDescent="0.25">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11">
        <v>45670855</v>
      </c>
      <c r="R2881" s="11">
        <v>20000000</v>
      </c>
      <c r="S2881" s="11">
        <f>Table1[[#This Row],[Gross Revenue]]-Table1[[#This Row],[Budget]]</f>
        <v>25670855</v>
      </c>
      <c r="T2881" s="10">
        <f>Table1[[#This Row],[Profit]]/Table1[[#This Row],[Budget]]</f>
        <v>1.2835427500000001</v>
      </c>
    </row>
    <row r="2882" spans="1:20" x14ac:dyDescent="0.25">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11">
        <v>31494270</v>
      </c>
      <c r="R2882" s="11">
        <v>60000000</v>
      </c>
      <c r="S2882" s="11">
        <f>Table1[[#This Row],[Gross Revenue]]-Table1[[#This Row],[Budget]]</f>
        <v>-28505730</v>
      </c>
      <c r="T2882" s="10">
        <f>Table1[[#This Row],[Profit]]/Table1[[#This Row],[Budget]]</f>
        <v>-0.4750955</v>
      </c>
    </row>
    <row r="2883" spans="1:20" x14ac:dyDescent="0.25">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11">
        <v>4074023</v>
      </c>
      <c r="R2883" s="11">
        <v>5000000</v>
      </c>
      <c r="S2883" s="11">
        <f>Table1[[#This Row],[Gross Revenue]]-Table1[[#This Row],[Budget]]</f>
        <v>-925977</v>
      </c>
      <c r="T2883" s="10">
        <f>Table1[[#This Row],[Profit]]/Table1[[#This Row],[Budget]]</f>
        <v>-0.18519540000000001</v>
      </c>
    </row>
    <row r="2884" spans="1:20" x14ac:dyDescent="0.25">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11">
        <v>59699513</v>
      </c>
      <c r="R2884" s="11">
        <v>35000000</v>
      </c>
      <c r="S2884" s="11">
        <f>Table1[[#This Row],[Gross Revenue]]-Table1[[#This Row],[Budget]]</f>
        <v>24699513</v>
      </c>
      <c r="T2884" s="10">
        <f>Table1[[#This Row],[Profit]]/Table1[[#This Row],[Budget]]</f>
        <v>0.70570037142857145</v>
      </c>
    </row>
    <row r="2885" spans="1:20" x14ac:dyDescent="0.25">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11">
        <v>95328937</v>
      </c>
      <c r="R2885" s="11">
        <v>100000000</v>
      </c>
      <c r="S2885" s="11">
        <f>Table1[[#This Row],[Gross Revenue]]-Table1[[#This Row],[Budget]]</f>
        <v>-4671063</v>
      </c>
      <c r="T2885" s="10">
        <f>Table1[[#This Row],[Profit]]/Table1[[#This Row],[Budget]]</f>
        <v>-4.6710630000000003E-2</v>
      </c>
    </row>
    <row r="2886" spans="1:20" x14ac:dyDescent="0.25">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11">
        <v>31584722</v>
      </c>
      <c r="R2886" s="11">
        <v>20000000</v>
      </c>
      <c r="S2886" s="11">
        <f>Table1[[#This Row],[Gross Revenue]]-Table1[[#This Row],[Budget]]</f>
        <v>11584722</v>
      </c>
      <c r="T2886" s="10">
        <f>Table1[[#This Row],[Profit]]/Table1[[#This Row],[Budget]]</f>
        <v>0.57923610000000003</v>
      </c>
    </row>
    <row r="2887" spans="1:20" x14ac:dyDescent="0.25">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11">
        <v>238371987</v>
      </c>
      <c r="R2887" s="11">
        <v>165000000</v>
      </c>
      <c r="S2887" s="11">
        <f>Table1[[#This Row],[Gross Revenue]]-Table1[[#This Row],[Budget]]</f>
        <v>73371987</v>
      </c>
      <c r="T2887" s="10">
        <f>Table1[[#This Row],[Profit]]/Table1[[#This Row],[Budget]]</f>
        <v>0.44467870909090906</v>
      </c>
    </row>
    <row r="2888" spans="1:20" x14ac:dyDescent="0.25">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11">
        <v>127968405</v>
      </c>
      <c r="R2888" s="11">
        <v>80000000</v>
      </c>
      <c r="S2888" s="11">
        <f>Table1[[#This Row],[Gross Revenue]]-Table1[[#This Row],[Budget]]</f>
        <v>47968405</v>
      </c>
      <c r="T2888" s="10">
        <f>Table1[[#This Row],[Profit]]/Table1[[#This Row],[Budget]]</f>
        <v>0.59960506250000001</v>
      </c>
    </row>
    <row r="2889" spans="1:20" x14ac:dyDescent="0.25">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11">
        <v>21371425</v>
      </c>
      <c r="R2889" s="11">
        <v>10000000</v>
      </c>
      <c r="S2889" s="11">
        <f>Table1[[#This Row],[Gross Revenue]]-Table1[[#This Row],[Budget]]</f>
        <v>11371425</v>
      </c>
      <c r="T2889" s="10">
        <f>Table1[[#This Row],[Profit]]/Table1[[#This Row],[Budget]]</f>
        <v>1.1371424999999999</v>
      </c>
    </row>
    <row r="2890" spans="1:20" x14ac:dyDescent="0.25">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11">
        <v>1768416</v>
      </c>
      <c r="R2890" s="11">
        <v>7000000</v>
      </c>
      <c r="S2890" s="11">
        <f>Table1[[#This Row],[Gross Revenue]]-Table1[[#This Row],[Budget]]</f>
        <v>-5231584</v>
      </c>
      <c r="T2890" s="10">
        <f>Table1[[#This Row],[Profit]]/Table1[[#This Row],[Budget]]</f>
        <v>-0.74736914285714284</v>
      </c>
    </row>
    <row r="2891" spans="1:20" x14ac:dyDescent="0.25">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11">
        <v>18469</v>
      </c>
      <c r="R2891" s="11">
        <v>650000</v>
      </c>
      <c r="S2891" s="11">
        <f>Table1[[#This Row],[Gross Revenue]]-Table1[[#This Row],[Budget]]</f>
        <v>-631531</v>
      </c>
      <c r="T2891" s="10">
        <f>Table1[[#This Row],[Profit]]/Table1[[#This Row],[Budget]]</f>
        <v>-0.97158615384615388</v>
      </c>
    </row>
    <row r="2892" spans="1:20" x14ac:dyDescent="0.25">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11">
        <v>42385520</v>
      </c>
      <c r="R2892" s="11">
        <v>30000000</v>
      </c>
      <c r="S2892" s="11">
        <f>Table1[[#This Row],[Gross Revenue]]-Table1[[#This Row],[Budget]]</f>
        <v>12385520</v>
      </c>
      <c r="T2892" s="10">
        <f>Table1[[#This Row],[Profit]]/Table1[[#This Row],[Budget]]</f>
        <v>0.41285066666666664</v>
      </c>
    </row>
    <row r="2893" spans="1:20" x14ac:dyDescent="0.25">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11">
        <v>1796024</v>
      </c>
      <c r="R2893" s="11">
        <v>22000000</v>
      </c>
      <c r="S2893" s="11">
        <f>Table1[[#This Row],[Gross Revenue]]-Table1[[#This Row],[Budget]]</f>
        <v>-20203976</v>
      </c>
      <c r="T2893" s="10">
        <f>Table1[[#This Row],[Profit]]/Table1[[#This Row],[Budget]]</f>
        <v>-0.91836254545454543</v>
      </c>
    </row>
    <row r="2894" spans="1:20" x14ac:dyDescent="0.25">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11">
        <v>322157</v>
      </c>
      <c r="R2894" s="11">
        <v>2500000</v>
      </c>
      <c r="S2894" s="11">
        <f>Table1[[#This Row],[Gross Revenue]]-Table1[[#This Row],[Budget]]</f>
        <v>-2177843</v>
      </c>
      <c r="T2894" s="10">
        <f>Table1[[#This Row],[Profit]]/Table1[[#This Row],[Budget]]</f>
        <v>-0.87113719999999994</v>
      </c>
    </row>
    <row r="2895" spans="1:20" x14ac:dyDescent="0.25">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11">
        <v>57744720</v>
      </c>
      <c r="R2895" s="11">
        <v>20000000</v>
      </c>
      <c r="S2895" s="11">
        <f>Table1[[#This Row],[Gross Revenue]]-Table1[[#This Row],[Budget]]</f>
        <v>37744720</v>
      </c>
      <c r="T2895" s="10">
        <f>Table1[[#This Row],[Profit]]/Table1[[#This Row],[Budget]]</f>
        <v>1.8872359999999999</v>
      </c>
    </row>
    <row r="2896" spans="1:20" x14ac:dyDescent="0.25">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11">
        <v>200807262</v>
      </c>
      <c r="R2896" s="11">
        <v>260000000</v>
      </c>
      <c r="S2896" s="11">
        <f>Table1[[#This Row],[Gross Revenue]]-Table1[[#This Row],[Budget]]</f>
        <v>-59192738</v>
      </c>
      <c r="T2896" s="10">
        <f>Table1[[#This Row],[Profit]]/Table1[[#This Row],[Budget]]</f>
        <v>-0.22766437692307692</v>
      </c>
    </row>
    <row r="2897" spans="1:20" x14ac:dyDescent="0.25">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11">
        <v>399611</v>
      </c>
      <c r="R2897" s="11">
        <v>6000000</v>
      </c>
      <c r="S2897" s="11">
        <f>Table1[[#This Row],[Gross Revenue]]-Table1[[#This Row],[Budget]]</f>
        <v>-5600389</v>
      </c>
      <c r="T2897" s="10">
        <f>Table1[[#This Row],[Profit]]/Table1[[#This Row],[Budget]]</f>
        <v>-0.93339816666666664</v>
      </c>
    </row>
    <row r="2898" spans="1:20" x14ac:dyDescent="0.25">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11">
        <v>35596227</v>
      </c>
      <c r="R2898" s="11">
        <v>20000000</v>
      </c>
      <c r="S2898" s="11">
        <f>Table1[[#This Row],[Gross Revenue]]-Table1[[#This Row],[Budget]]</f>
        <v>15596227</v>
      </c>
      <c r="T2898" s="10">
        <f>Table1[[#This Row],[Profit]]/Table1[[#This Row],[Budget]]</f>
        <v>0.77981135000000001</v>
      </c>
    </row>
    <row r="2899" spans="1:20" x14ac:dyDescent="0.25">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11">
        <v>37481242</v>
      </c>
      <c r="R2899" s="11">
        <v>35000000</v>
      </c>
      <c r="S2899" s="11">
        <f>Table1[[#This Row],[Gross Revenue]]-Table1[[#This Row],[Budget]]</f>
        <v>2481242</v>
      </c>
      <c r="T2899" s="10">
        <f>Table1[[#This Row],[Profit]]/Table1[[#This Row],[Budget]]</f>
        <v>7.089262857142857E-2</v>
      </c>
    </row>
    <row r="2900" spans="1:20" x14ac:dyDescent="0.25">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11">
        <v>94822707</v>
      </c>
      <c r="R2900" s="11">
        <v>80000000</v>
      </c>
      <c r="S2900" s="11">
        <f>Table1[[#This Row],[Gross Revenue]]-Table1[[#This Row],[Budget]]</f>
        <v>14822707</v>
      </c>
      <c r="T2900" s="10">
        <f>Table1[[#This Row],[Profit]]/Table1[[#This Row],[Budget]]</f>
        <v>0.18528383749999999</v>
      </c>
    </row>
    <row r="2901" spans="1:20" x14ac:dyDescent="0.25">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11">
        <v>67061228</v>
      </c>
      <c r="R2901" s="11">
        <v>40000000</v>
      </c>
      <c r="S2901" s="11">
        <f>Table1[[#This Row],[Gross Revenue]]-Table1[[#This Row],[Budget]]</f>
        <v>27061228</v>
      </c>
      <c r="T2901" s="10">
        <f>Table1[[#This Row],[Profit]]/Table1[[#This Row],[Budget]]</f>
        <v>0.67653070000000004</v>
      </c>
    </row>
    <row r="2902" spans="1:20" x14ac:dyDescent="0.25">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11">
        <v>104383624</v>
      </c>
      <c r="R2902" s="11">
        <v>155000000</v>
      </c>
      <c r="S2902" s="11">
        <f>Table1[[#This Row],[Gross Revenue]]-Table1[[#This Row],[Budget]]</f>
        <v>-50616376</v>
      </c>
      <c r="T2902" s="10">
        <f>Table1[[#This Row],[Profit]]/Table1[[#This Row],[Budget]]</f>
        <v>-0.32655726451612904</v>
      </c>
    </row>
    <row r="2903" spans="1:20" x14ac:dyDescent="0.25">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11">
        <v>11538204</v>
      </c>
      <c r="R2903" s="11">
        <v>25000000</v>
      </c>
      <c r="S2903" s="11">
        <f>Table1[[#This Row],[Gross Revenue]]-Table1[[#This Row],[Budget]]</f>
        <v>-13461796</v>
      </c>
      <c r="T2903" s="10">
        <f>Table1[[#This Row],[Profit]]/Table1[[#This Row],[Budget]]</f>
        <v>-0.53847184000000003</v>
      </c>
    </row>
    <row r="2904" spans="1:20" x14ac:dyDescent="0.25">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11">
        <v>39103378</v>
      </c>
      <c r="R2904" s="11">
        <v>20000000</v>
      </c>
      <c r="S2904" s="11">
        <f>Table1[[#This Row],[Gross Revenue]]-Table1[[#This Row],[Budget]]</f>
        <v>19103378</v>
      </c>
      <c r="T2904" s="10">
        <f>Table1[[#This Row],[Profit]]/Table1[[#This Row],[Budget]]</f>
        <v>0.95516889999999999</v>
      </c>
    </row>
    <row r="2905" spans="1:20" x14ac:dyDescent="0.25">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11">
        <v>31146570</v>
      </c>
      <c r="R2905" s="11">
        <v>20000000</v>
      </c>
      <c r="S2905" s="11">
        <f>Table1[[#This Row],[Gross Revenue]]-Table1[[#This Row],[Budget]]</f>
        <v>11146570</v>
      </c>
      <c r="T2905" s="10">
        <f>Table1[[#This Row],[Profit]]/Table1[[#This Row],[Budget]]</f>
        <v>0.5573285</v>
      </c>
    </row>
    <row r="2906" spans="1:20" x14ac:dyDescent="0.25">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11">
        <v>102981571</v>
      </c>
      <c r="R2906" s="11">
        <v>80000000</v>
      </c>
      <c r="S2906" s="11">
        <f>Table1[[#This Row],[Gross Revenue]]-Table1[[#This Row],[Budget]]</f>
        <v>22981571</v>
      </c>
      <c r="T2906" s="10">
        <f>Table1[[#This Row],[Profit]]/Table1[[#This Row],[Budget]]</f>
        <v>0.28726963750000001</v>
      </c>
    </row>
    <row r="2907" spans="1:20" x14ac:dyDescent="0.25">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11">
        <v>453079</v>
      </c>
      <c r="R2907" s="11">
        <v>7000000</v>
      </c>
      <c r="S2907" s="11">
        <f>Table1[[#This Row],[Gross Revenue]]-Table1[[#This Row],[Budget]]</f>
        <v>-6546921</v>
      </c>
      <c r="T2907" s="10">
        <f>Table1[[#This Row],[Profit]]/Table1[[#This Row],[Budget]]</f>
        <v>-0.93527442857142862</v>
      </c>
    </row>
    <row r="2908" spans="1:20" x14ac:dyDescent="0.25">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11">
        <v>93571803</v>
      </c>
      <c r="R2908" s="11">
        <v>25000000</v>
      </c>
      <c r="S2908" s="11">
        <f>Table1[[#This Row],[Gross Revenue]]-Table1[[#This Row],[Budget]]</f>
        <v>68571803</v>
      </c>
      <c r="T2908" s="10">
        <f>Table1[[#This Row],[Profit]]/Table1[[#This Row],[Budget]]</f>
        <v>2.7428721199999999</v>
      </c>
    </row>
    <row r="2909" spans="1:20" x14ac:dyDescent="0.25">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11">
        <v>15523168</v>
      </c>
      <c r="R2909" s="11">
        <v>45000000</v>
      </c>
      <c r="S2909" s="11">
        <f>Table1[[#This Row],[Gross Revenue]]-Table1[[#This Row],[Budget]]</f>
        <v>-29476832</v>
      </c>
      <c r="T2909" s="10">
        <f>Table1[[#This Row],[Profit]]/Table1[[#This Row],[Budget]]</f>
        <v>-0.65504071111111106</v>
      </c>
    </row>
    <row r="2910" spans="1:20" x14ac:dyDescent="0.25">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11">
        <v>2428241</v>
      </c>
      <c r="R2910" s="11">
        <v>200000</v>
      </c>
      <c r="S2910" s="11">
        <f>Table1[[#This Row],[Gross Revenue]]-Table1[[#This Row],[Budget]]</f>
        <v>2228241</v>
      </c>
      <c r="T2910" s="10">
        <f>Table1[[#This Row],[Profit]]/Table1[[#This Row],[Budget]]</f>
        <v>11.141204999999999</v>
      </c>
    </row>
    <row r="2911" spans="1:20" x14ac:dyDescent="0.25">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11">
        <v>20803237</v>
      </c>
      <c r="R2911" s="11">
        <v>3500000</v>
      </c>
      <c r="S2911" s="11">
        <f>Table1[[#This Row],[Gross Revenue]]-Table1[[#This Row],[Budget]]</f>
        <v>17303237</v>
      </c>
      <c r="T2911" s="10">
        <f>Table1[[#This Row],[Profit]]/Table1[[#This Row],[Budget]]</f>
        <v>4.9437819999999997</v>
      </c>
    </row>
    <row r="2912" spans="1:20" x14ac:dyDescent="0.25">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11">
        <v>214966</v>
      </c>
      <c r="R2912" s="11">
        <v>13000000</v>
      </c>
      <c r="S2912" s="11">
        <f>Table1[[#This Row],[Gross Revenue]]-Table1[[#This Row],[Budget]]</f>
        <v>-12785034</v>
      </c>
      <c r="T2912" s="10">
        <f>Table1[[#This Row],[Profit]]/Table1[[#This Row],[Budget]]</f>
        <v>-0.98346415384615382</v>
      </c>
    </row>
    <row r="2913" spans="1:20" x14ac:dyDescent="0.25">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11">
        <v>138795342</v>
      </c>
      <c r="R2913" s="11">
        <v>15000000</v>
      </c>
      <c r="S2913" s="11">
        <f>Table1[[#This Row],[Gross Revenue]]-Table1[[#This Row],[Budget]]</f>
        <v>123795342</v>
      </c>
      <c r="T2913" s="10">
        <f>Table1[[#This Row],[Profit]]/Table1[[#This Row],[Budget]]</f>
        <v>8.2530228000000001</v>
      </c>
    </row>
    <row r="2914" spans="1:20" x14ac:dyDescent="0.25">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11">
        <v>131564731</v>
      </c>
      <c r="R2914" s="11">
        <v>150000000</v>
      </c>
      <c r="S2914" s="11">
        <f>Table1[[#This Row],[Gross Revenue]]-Table1[[#This Row],[Budget]]</f>
        <v>-18435269</v>
      </c>
      <c r="T2914" s="10">
        <f>Table1[[#This Row],[Profit]]/Table1[[#This Row],[Budget]]</f>
        <v>-0.12290179333333333</v>
      </c>
    </row>
    <row r="2915" spans="1:20" x14ac:dyDescent="0.25">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11">
        <v>40990055</v>
      </c>
      <c r="R2915" s="11">
        <v>1800000</v>
      </c>
      <c r="S2915" s="11">
        <f>Table1[[#This Row],[Gross Revenue]]-Table1[[#This Row],[Budget]]</f>
        <v>39190055</v>
      </c>
      <c r="T2915" s="10">
        <f>Table1[[#This Row],[Profit]]/Table1[[#This Row],[Budget]]</f>
        <v>21.772252777777776</v>
      </c>
    </row>
    <row r="2916" spans="1:20" x14ac:dyDescent="0.25">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11">
        <v>163591</v>
      </c>
      <c r="R2916" s="11">
        <v>13400000</v>
      </c>
      <c r="S2916" s="11">
        <f>Table1[[#This Row],[Gross Revenue]]-Table1[[#This Row],[Budget]]</f>
        <v>-13236409</v>
      </c>
      <c r="T2916" s="10">
        <f>Table1[[#This Row],[Profit]]/Table1[[#This Row],[Budget]]</f>
        <v>-0.98779171641791041</v>
      </c>
    </row>
    <row r="2917" spans="1:20" x14ac:dyDescent="0.25">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11">
        <v>62933793</v>
      </c>
      <c r="R2917" s="11">
        <v>20000000</v>
      </c>
      <c r="S2917" s="11">
        <f>Table1[[#This Row],[Gross Revenue]]-Table1[[#This Row],[Budget]]</f>
        <v>42933793</v>
      </c>
      <c r="T2917" s="10">
        <f>Table1[[#This Row],[Profit]]/Table1[[#This Row],[Budget]]</f>
        <v>2.1466896499999999</v>
      </c>
    </row>
    <row r="2918" spans="1:20" x14ac:dyDescent="0.25">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11">
        <v>23527955</v>
      </c>
      <c r="R2918" s="11">
        <v>25000000</v>
      </c>
      <c r="S2918" s="11">
        <f>Table1[[#This Row],[Gross Revenue]]-Table1[[#This Row],[Budget]]</f>
        <v>-1472045</v>
      </c>
      <c r="T2918" s="10">
        <f>Table1[[#This Row],[Profit]]/Table1[[#This Row],[Budget]]</f>
        <v>-5.8881799999999998E-2</v>
      </c>
    </row>
    <row r="2919" spans="1:20" x14ac:dyDescent="0.25">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11">
        <v>513836</v>
      </c>
      <c r="R2919" s="11">
        <v>4600000</v>
      </c>
      <c r="S2919" s="11">
        <f>Table1[[#This Row],[Gross Revenue]]-Table1[[#This Row],[Budget]]</f>
        <v>-4086164</v>
      </c>
      <c r="T2919" s="10">
        <f>Table1[[#This Row],[Profit]]/Table1[[#This Row],[Budget]]</f>
        <v>-0.88829652173913043</v>
      </c>
    </row>
    <row r="2920" spans="1:20" x14ac:dyDescent="0.25">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11">
        <v>21129348</v>
      </c>
      <c r="R2920" s="11">
        <v>35000000</v>
      </c>
      <c r="S2920" s="11">
        <f>Table1[[#This Row],[Gross Revenue]]-Table1[[#This Row],[Budget]]</f>
        <v>-13870652</v>
      </c>
      <c r="T2920" s="10">
        <f>Table1[[#This Row],[Profit]]/Table1[[#This Row],[Budget]]</f>
        <v>-0.39630434285714283</v>
      </c>
    </row>
    <row r="2921" spans="1:20" x14ac:dyDescent="0.25">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11">
        <v>190562</v>
      </c>
      <c r="R2921" s="11">
        <v>90000000</v>
      </c>
      <c r="S2921" s="11">
        <f>Table1[[#This Row],[Gross Revenue]]-Table1[[#This Row],[Budget]]</f>
        <v>-89809438</v>
      </c>
      <c r="T2921" s="10">
        <f>Table1[[#This Row],[Profit]]/Table1[[#This Row],[Budget]]</f>
        <v>-0.99788264444444441</v>
      </c>
    </row>
    <row r="2922" spans="1:20" x14ac:dyDescent="0.25">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11">
        <v>119219978</v>
      </c>
      <c r="R2922" s="11">
        <v>100000000</v>
      </c>
      <c r="S2922" s="11">
        <f>Table1[[#This Row],[Gross Revenue]]-Table1[[#This Row],[Budget]]</f>
        <v>19219978</v>
      </c>
      <c r="T2922" s="10">
        <f>Table1[[#This Row],[Profit]]/Table1[[#This Row],[Budget]]</f>
        <v>0.19219977999999999</v>
      </c>
    </row>
    <row r="2923" spans="1:20" x14ac:dyDescent="0.25">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11">
        <v>48430</v>
      </c>
      <c r="R2923" s="11">
        <v>500000</v>
      </c>
      <c r="S2923" s="11">
        <f>Table1[[#This Row],[Gross Revenue]]-Table1[[#This Row],[Budget]]</f>
        <v>-451570</v>
      </c>
      <c r="T2923" s="10">
        <f>Table1[[#This Row],[Profit]]/Table1[[#This Row],[Budget]]</f>
        <v>-0.90314000000000005</v>
      </c>
    </row>
    <row r="2924" spans="1:20" x14ac:dyDescent="0.25">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11">
        <v>3571735</v>
      </c>
      <c r="R2924" s="11">
        <v>10000000</v>
      </c>
      <c r="S2924" s="11">
        <f>Table1[[#This Row],[Gross Revenue]]-Table1[[#This Row],[Budget]]</f>
        <v>-6428265</v>
      </c>
      <c r="T2924" s="10">
        <f>Table1[[#This Row],[Profit]]/Table1[[#This Row],[Budget]]</f>
        <v>-0.64282649999999997</v>
      </c>
    </row>
    <row r="2925" spans="1:20" x14ac:dyDescent="0.25">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11">
        <v>96917897</v>
      </c>
      <c r="R2925" s="11">
        <v>40000000</v>
      </c>
      <c r="S2925" s="11">
        <f>Table1[[#This Row],[Gross Revenue]]-Table1[[#This Row],[Budget]]</f>
        <v>56917897</v>
      </c>
      <c r="T2925" s="10">
        <f>Table1[[#This Row],[Profit]]/Table1[[#This Row],[Budget]]</f>
        <v>1.422947425</v>
      </c>
    </row>
    <row r="2926" spans="1:20" x14ac:dyDescent="0.25">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11">
        <v>63143812</v>
      </c>
      <c r="R2926" s="11">
        <v>150000000</v>
      </c>
      <c r="S2926" s="11">
        <f>Table1[[#This Row],[Gross Revenue]]-Table1[[#This Row],[Budget]]</f>
        <v>-86856188</v>
      </c>
      <c r="T2926" s="10">
        <f>Table1[[#This Row],[Profit]]/Table1[[#This Row],[Budget]]</f>
        <v>-0.57904125333333334</v>
      </c>
    </row>
    <row r="2927" spans="1:20" x14ac:dyDescent="0.25">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11">
        <v>24268828</v>
      </c>
      <c r="R2927" s="11">
        <v>28000000</v>
      </c>
      <c r="S2927" s="11">
        <f>Table1[[#This Row],[Gross Revenue]]-Table1[[#This Row],[Budget]]</f>
        <v>-3731172</v>
      </c>
      <c r="T2927" s="10">
        <f>Table1[[#This Row],[Profit]]/Table1[[#This Row],[Budget]]</f>
        <v>-0.13325614285714285</v>
      </c>
    </row>
    <row r="2928" spans="1:20" x14ac:dyDescent="0.25">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11">
        <v>27758465</v>
      </c>
      <c r="R2928" s="11">
        <v>19000000</v>
      </c>
      <c r="S2928" s="11">
        <f>Table1[[#This Row],[Gross Revenue]]-Table1[[#This Row],[Budget]]</f>
        <v>8758465</v>
      </c>
      <c r="T2928" s="10">
        <f>Table1[[#This Row],[Profit]]/Table1[[#This Row],[Budget]]</f>
        <v>0.46097184210526315</v>
      </c>
    </row>
    <row r="2929" spans="1:20" x14ac:dyDescent="0.25">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11">
        <v>263365</v>
      </c>
      <c r="R2929" s="11">
        <v>20000000</v>
      </c>
      <c r="S2929" s="11">
        <f>Table1[[#This Row],[Gross Revenue]]-Table1[[#This Row],[Budget]]</f>
        <v>-19736635</v>
      </c>
      <c r="T2929" s="10">
        <f>Table1[[#This Row],[Profit]]/Table1[[#This Row],[Budget]]</f>
        <v>-0.98683175000000001</v>
      </c>
    </row>
    <row r="2930" spans="1:20" x14ac:dyDescent="0.25">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11">
        <v>67631157</v>
      </c>
      <c r="R2930" s="11">
        <v>100000000</v>
      </c>
      <c r="S2930" s="11">
        <f>Table1[[#This Row],[Gross Revenue]]-Table1[[#This Row],[Budget]]</f>
        <v>-32368843</v>
      </c>
      <c r="T2930" s="10">
        <f>Table1[[#This Row],[Profit]]/Table1[[#This Row],[Budget]]</f>
        <v>-0.32368843000000003</v>
      </c>
    </row>
    <row r="2931" spans="1:20" x14ac:dyDescent="0.25">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11">
        <v>92173235</v>
      </c>
      <c r="R2931" s="11">
        <v>37000000</v>
      </c>
      <c r="S2931" s="11">
        <f>Table1[[#This Row],[Gross Revenue]]-Table1[[#This Row],[Budget]]</f>
        <v>55173235</v>
      </c>
      <c r="T2931" s="10">
        <f>Table1[[#This Row],[Profit]]/Table1[[#This Row],[Budget]]</f>
        <v>1.4911685135135135</v>
      </c>
    </row>
    <row r="2932" spans="1:20" x14ac:dyDescent="0.25">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11">
        <v>300523113</v>
      </c>
      <c r="R2932" s="11">
        <v>68000000</v>
      </c>
      <c r="S2932" s="11">
        <f>Table1[[#This Row],[Gross Revenue]]-Table1[[#This Row],[Budget]]</f>
        <v>232523113</v>
      </c>
      <c r="T2932" s="10">
        <f>Table1[[#This Row],[Profit]]/Table1[[#This Row],[Budget]]</f>
        <v>3.4194575441176469</v>
      </c>
    </row>
    <row r="2933" spans="1:20" x14ac:dyDescent="0.25">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11">
        <v>535249</v>
      </c>
      <c r="R2933" s="11">
        <v>3400000</v>
      </c>
      <c r="S2933" s="11">
        <f>Table1[[#This Row],[Gross Revenue]]-Table1[[#This Row],[Budget]]</f>
        <v>-2864751</v>
      </c>
      <c r="T2933" s="10">
        <f>Table1[[#This Row],[Profit]]/Table1[[#This Row],[Budget]]</f>
        <v>-0.84257382352941179</v>
      </c>
    </row>
    <row r="2934" spans="1:20" x14ac:dyDescent="0.25">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11">
        <v>5664251</v>
      </c>
      <c r="R2934" s="11">
        <v>45000000</v>
      </c>
      <c r="S2934" s="11">
        <f>Table1[[#This Row],[Gross Revenue]]-Table1[[#This Row],[Budget]]</f>
        <v>-39335749</v>
      </c>
      <c r="T2934" s="10">
        <f>Table1[[#This Row],[Profit]]/Table1[[#This Row],[Budget]]</f>
        <v>-0.87412775555555555</v>
      </c>
    </row>
    <row r="2935" spans="1:20" x14ac:dyDescent="0.25">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11">
        <v>61937495</v>
      </c>
      <c r="R2935" s="11">
        <v>150000000</v>
      </c>
      <c r="S2935" s="11">
        <f>Table1[[#This Row],[Gross Revenue]]-Table1[[#This Row],[Budget]]</f>
        <v>-88062505</v>
      </c>
      <c r="T2935" s="10">
        <f>Table1[[#This Row],[Profit]]/Table1[[#This Row],[Budget]]</f>
        <v>-0.58708336666666672</v>
      </c>
    </row>
    <row r="2936" spans="1:20" x14ac:dyDescent="0.25">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11">
        <v>389804</v>
      </c>
      <c r="R2936" s="11">
        <v>65000</v>
      </c>
      <c r="S2936" s="11">
        <f>Table1[[#This Row],[Gross Revenue]]-Table1[[#This Row],[Budget]]</f>
        <v>324804</v>
      </c>
      <c r="T2936" s="10">
        <f>Table1[[#This Row],[Profit]]/Table1[[#This Row],[Budget]]</f>
        <v>4.9969846153846156</v>
      </c>
    </row>
    <row r="2937" spans="1:20" x14ac:dyDescent="0.25">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11">
        <v>414984497</v>
      </c>
      <c r="R2937" s="11">
        <v>200000000</v>
      </c>
      <c r="S2937" s="11">
        <f>Table1[[#This Row],[Gross Revenue]]-Table1[[#This Row],[Budget]]</f>
        <v>214984497</v>
      </c>
      <c r="T2937" s="10">
        <f>Table1[[#This Row],[Profit]]/Table1[[#This Row],[Budget]]</f>
        <v>1.0749224850000001</v>
      </c>
    </row>
    <row r="2938" spans="1:20" x14ac:dyDescent="0.25">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11">
        <v>252652</v>
      </c>
      <c r="R2938" s="11">
        <v>19900000</v>
      </c>
      <c r="S2938" s="11">
        <f>Table1[[#This Row],[Gross Revenue]]-Table1[[#This Row],[Budget]]</f>
        <v>-19647348</v>
      </c>
      <c r="T2938" s="10">
        <f>Table1[[#This Row],[Profit]]/Table1[[#This Row],[Budget]]</f>
        <v>-0.98730391959798991</v>
      </c>
    </row>
    <row r="2939" spans="1:20" x14ac:dyDescent="0.25">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11">
        <v>172051787</v>
      </c>
      <c r="R2939" s="11">
        <v>170000000</v>
      </c>
      <c r="S2939" s="11">
        <f>Table1[[#This Row],[Gross Revenue]]-Table1[[#This Row],[Budget]]</f>
        <v>2051787</v>
      </c>
      <c r="T2939" s="10">
        <f>Table1[[#This Row],[Profit]]/Table1[[#This Row],[Budget]]</f>
        <v>1.2069335294117647E-2</v>
      </c>
    </row>
    <row r="2940" spans="1:20" x14ac:dyDescent="0.25">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11">
        <v>171031347</v>
      </c>
      <c r="R2940" s="11">
        <v>38000000</v>
      </c>
      <c r="S2940" s="11">
        <f>Table1[[#This Row],[Gross Revenue]]-Table1[[#This Row],[Budget]]</f>
        <v>133031347</v>
      </c>
      <c r="T2940" s="10">
        <f>Table1[[#This Row],[Profit]]/Table1[[#This Row],[Budget]]</f>
        <v>3.5008249210526317</v>
      </c>
    </row>
    <row r="2941" spans="1:20" x14ac:dyDescent="0.25">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11">
        <v>58214</v>
      </c>
      <c r="R2941" s="11">
        <v>9500000</v>
      </c>
      <c r="S2941" s="11">
        <f>Table1[[#This Row],[Gross Revenue]]-Table1[[#This Row],[Budget]]</f>
        <v>-9441786</v>
      </c>
      <c r="T2941" s="10">
        <f>Table1[[#This Row],[Profit]]/Table1[[#This Row],[Budget]]</f>
        <v>-0.9938722105263158</v>
      </c>
    </row>
    <row r="2942" spans="1:20" x14ac:dyDescent="0.25">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11">
        <v>81557479</v>
      </c>
      <c r="R2942" s="11">
        <v>100000000</v>
      </c>
      <c r="S2942" s="11">
        <f>Table1[[#This Row],[Gross Revenue]]-Table1[[#This Row],[Budget]]</f>
        <v>-18442521</v>
      </c>
      <c r="T2942" s="10">
        <f>Table1[[#This Row],[Profit]]/Table1[[#This Row],[Budget]]</f>
        <v>-0.18442521000000001</v>
      </c>
    </row>
    <row r="2943" spans="1:20" x14ac:dyDescent="0.25">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11">
        <v>110476776</v>
      </c>
      <c r="R2943" s="11">
        <v>52000000</v>
      </c>
      <c r="S2943" s="11">
        <f>Table1[[#This Row],[Gross Revenue]]-Table1[[#This Row],[Budget]]</f>
        <v>58476776</v>
      </c>
      <c r="T2943" s="10">
        <f>Table1[[#This Row],[Profit]]/Table1[[#This Row],[Budget]]</f>
        <v>1.1245533846153846</v>
      </c>
    </row>
    <row r="2944" spans="1:20" x14ac:dyDescent="0.25">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11">
        <v>36658108</v>
      </c>
      <c r="R2944" s="11">
        <v>20000000</v>
      </c>
      <c r="S2944" s="11">
        <f>Table1[[#This Row],[Gross Revenue]]-Table1[[#This Row],[Budget]]</f>
        <v>16658108</v>
      </c>
      <c r="T2944" s="10">
        <f>Table1[[#This Row],[Profit]]/Table1[[#This Row],[Budget]]</f>
        <v>0.83290540000000002</v>
      </c>
    </row>
    <row r="2945" spans="1:20" x14ac:dyDescent="0.25">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11">
        <v>52474616</v>
      </c>
      <c r="R2945" s="11">
        <v>70000000</v>
      </c>
      <c r="S2945" s="11">
        <f>Table1[[#This Row],[Gross Revenue]]-Table1[[#This Row],[Budget]]</f>
        <v>-17525384</v>
      </c>
      <c r="T2945" s="10">
        <f>Table1[[#This Row],[Profit]]/Table1[[#This Row],[Budget]]</f>
        <v>-0.25036262857142855</v>
      </c>
    </row>
    <row r="2946" spans="1:20" x14ac:dyDescent="0.25">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11">
        <v>60072596</v>
      </c>
      <c r="R2946" s="11">
        <v>20000000</v>
      </c>
      <c r="S2946" s="11">
        <f>Table1[[#This Row],[Gross Revenue]]-Table1[[#This Row],[Budget]]</f>
        <v>40072596</v>
      </c>
      <c r="T2946" s="10">
        <f>Table1[[#This Row],[Profit]]/Table1[[#This Row],[Budget]]</f>
        <v>2.0036298000000001</v>
      </c>
    </row>
    <row r="2947" spans="1:20" x14ac:dyDescent="0.25">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11">
        <v>117190</v>
      </c>
      <c r="R2947" s="11">
        <v>8000000</v>
      </c>
      <c r="S2947" s="11">
        <f>Table1[[#This Row],[Gross Revenue]]-Table1[[#This Row],[Budget]]</f>
        <v>-7882810</v>
      </c>
      <c r="T2947" s="10">
        <f>Table1[[#This Row],[Profit]]/Table1[[#This Row],[Budget]]</f>
        <v>-0.98535125000000001</v>
      </c>
    </row>
    <row r="2948" spans="1:20" x14ac:dyDescent="0.25">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11">
        <v>6531491</v>
      </c>
      <c r="R2948" s="11">
        <v>2000000</v>
      </c>
      <c r="S2948" s="11">
        <f>Table1[[#This Row],[Gross Revenue]]-Table1[[#This Row],[Budget]]</f>
        <v>4531491</v>
      </c>
      <c r="T2948" s="10">
        <f>Table1[[#This Row],[Profit]]/Table1[[#This Row],[Budget]]</f>
        <v>2.2657455</v>
      </c>
    </row>
    <row r="2949" spans="1:20" x14ac:dyDescent="0.25">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11">
        <v>100169068</v>
      </c>
      <c r="R2949" s="11">
        <v>80000000</v>
      </c>
      <c r="S2949" s="11">
        <f>Table1[[#This Row],[Gross Revenue]]-Table1[[#This Row],[Budget]]</f>
        <v>20169068</v>
      </c>
      <c r="T2949" s="10">
        <f>Table1[[#This Row],[Profit]]/Table1[[#This Row],[Budget]]</f>
        <v>0.25211335000000001</v>
      </c>
    </row>
    <row r="2950" spans="1:20" x14ac:dyDescent="0.25">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11">
        <v>25677801</v>
      </c>
      <c r="R2950" s="11">
        <v>20000000</v>
      </c>
      <c r="S2950" s="11">
        <f>Table1[[#This Row],[Gross Revenue]]-Table1[[#This Row],[Budget]]</f>
        <v>5677801</v>
      </c>
      <c r="T2950" s="10">
        <f>Table1[[#This Row],[Profit]]/Table1[[#This Row],[Budget]]</f>
        <v>0.28389005</v>
      </c>
    </row>
    <row r="2951" spans="1:20" x14ac:dyDescent="0.25">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11">
        <v>3247816</v>
      </c>
      <c r="R2951" s="11">
        <v>22000000</v>
      </c>
      <c r="S2951" s="11">
        <f>Table1[[#This Row],[Gross Revenue]]-Table1[[#This Row],[Budget]]</f>
        <v>-18752184</v>
      </c>
      <c r="T2951" s="10">
        <f>Table1[[#This Row],[Profit]]/Table1[[#This Row],[Budget]]</f>
        <v>-0.85237200000000002</v>
      </c>
    </row>
    <row r="2952" spans="1:20" x14ac:dyDescent="0.25">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11">
        <v>127437</v>
      </c>
      <c r="R2952" s="11">
        <v>18000000</v>
      </c>
      <c r="S2952" s="11">
        <f>Table1[[#This Row],[Gross Revenue]]-Table1[[#This Row],[Budget]]</f>
        <v>-17872563</v>
      </c>
      <c r="T2952" s="10">
        <f>Table1[[#This Row],[Profit]]/Table1[[#This Row],[Budget]]</f>
        <v>-0.99292016666666671</v>
      </c>
    </row>
    <row r="2953" spans="1:20" x14ac:dyDescent="0.25">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11">
        <v>37053924</v>
      </c>
      <c r="R2953" s="11">
        <v>28000000</v>
      </c>
      <c r="S2953" s="11">
        <f>Table1[[#This Row],[Gross Revenue]]-Table1[[#This Row],[Budget]]</f>
        <v>9053924</v>
      </c>
      <c r="T2953" s="10">
        <f>Table1[[#This Row],[Profit]]/Table1[[#This Row],[Budget]]</f>
        <v>0.3233544285714286</v>
      </c>
    </row>
    <row r="2954" spans="1:20" x14ac:dyDescent="0.25">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11">
        <v>17149</v>
      </c>
      <c r="R2954" s="11">
        <v>20000000</v>
      </c>
      <c r="S2954" s="11">
        <f>Table1[[#This Row],[Gross Revenue]]-Table1[[#This Row],[Budget]]</f>
        <v>-19982851</v>
      </c>
      <c r="T2954" s="10">
        <f>Table1[[#This Row],[Profit]]/Table1[[#This Row],[Budget]]</f>
        <v>-0.99914254999999996</v>
      </c>
    </row>
    <row r="2955" spans="1:20" x14ac:dyDescent="0.25">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11">
        <v>34963967</v>
      </c>
      <c r="R2955" s="11">
        <v>8000000</v>
      </c>
      <c r="S2955" s="11">
        <f>Table1[[#This Row],[Gross Revenue]]-Table1[[#This Row],[Budget]]</f>
        <v>26963967</v>
      </c>
      <c r="T2955" s="10">
        <f>Table1[[#This Row],[Profit]]/Table1[[#This Row],[Budget]]</f>
        <v>3.370495875</v>
      </c>
    </row>
    <row r="2956" spans="1:20" x14ac:dyDescent="0.25">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11">
        <v>1754319</v>
      </c>
      <c r="R2956" s="11">
        <v>10000000</v>
      </c>
      <c r="S2956" s="11">
        <f>Table1[[#This Row],[Gross Revenue]]-Table1[[#This Row],[Budget]]</f>
        <v>-8245681</v>
      </c>
      <c r="T2956" s="10">
        <f>Table1[[#This Row],[Profit]]/Table1[[#This Row],[Budget]]</f>
        <v>-0.82456810000000003</v>
      </c>
    </row>
    <row r="2957" spans="1:20" x14ac:dyDescent="0.25">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11">
        <v>5702083</v>
      </c>
      <c r="R2957" s="11">
        <v>15000000</v>
      </c>
      <c r="S2957" s="11">
        <f>Table1[[#This Row],[Gross Revenue]]-Table1[[#This Row],[Budget]]</f>
        <v>-9297917</v>
      </c>
      <c r="T2957" s="10">
        <f>Table1[[#This Row],[Profit]]/Table1[[#This Row],[Budget]]</f>
        <v>-0.61986113333333337</v>
      </c>
    </row>
    <row r="2958" spans="1:20" x14ac:dyDescent="0.25">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11">
        <v>7098492</v>
      </c>
      <c r="R2958" s="11">
        <v>500000</v>
      </c>
      <c r="S2958" s="11">
        <f>Table1[[#This Row],[Gross Revenue]]-Table1[[#This Row],[Budget]]</f>
        <v>6598492</v>
      </c>
      <c r="T2958" s="10">
        <f>Table1[[#This Row],[Profit]]/Table1[[#This Row],[Budget]]</f>
        <v>13.196984</v>
      </c>
    </row>
    <row r="2959" spans="1:20" x14ac:dyDescent="0.25">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11">
        <v>35033759</v>
      </c>
      <c r="R2959" s="11">
        <v>19000000</v>
      </c>
      <c r="S2959" s="11">
        <f>Table1[[#This Row],[Gross Revenue]]-Table1[[#This Row],[Budget]]</f>
        <v>16033759</v>
      </c>
      <c r="T2959" s="10">
        <f>Table1[[#This Row],[Profit]]/Table1[[#This Row],[Budget]]</f>
        <v>0.84388205263157889</v>
      </c>
    </row>
    <row r="2960" spans="1:20" x14ac:dyDescent="0.25">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11">
        <v>28064226</v>
      </c>
      <c r="R2960" s="11">
        <v>35000000</v>
      </c>
      <c r="S2960" s="11">
        <f>Table1[[#This Row],[Gross Revenue]]-Table1[[#This Row],[Budget]]</f>
        <v>-6935774</v>
      </c>
      <c r="T2960" s="10">
        <f>Table1[[#This Row],[Profit]]/Table1[[#This Row],[Budget]]</f>
        <v>-0.19816497142857142</v>
      </c>
    </row>
    <row r="2961" spans="1:20" x14ac:dyDescent="0.25">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11">
        <v>3014541</v>
      </c>
      <c r="R2961" s="11">
        <v>8000000</v>
      </c>
      <c r="S2961" s="11">
        <f>Table1[[#This Row],[Gross Revenue]]-Table1[[#This Row],[Budget]]</f>
        <v>-4985459</v>
      </c>
      <c r="T2961" s="10">
        <f>Table1[[#This Row],[Profit]]/Table1[[#This Row],[Budget]]</f>
        <v>-0.62318237499999996</v>
      </c>
    </row>
    <row r="2962" spans="1:20" x14ac:dyDescent="0.25">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11">
        <v>133103929</v>
      </c>
      <c r="R2962" s="11">
        <v>75000000</v>
      </c>
      <c r="S2962" s="11">
        <f>Table1[[#This Row],[Gross Revenue]]-Table1[[#This Row],[Budget]]</f>
        <v>58103929</v>
      </c>
      <c r="T2962" s="10">
        <f>Table1[[#This Row],[Profit]]/Table1[[#This Row],[Budget]]</f>
        <v>0.77471905333333335</v>
      </c>
    </row>
    <row r="2963" spans="1:20" x14ac:dyDescent="0.25">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11">
        <v>4463292</v>
      </c>
      <c r="R2963" s="11">
        <v>30000000</v>
      </c>
      <c r="S2963" s="11">
        <f>Table1[[#This Row],[Gross Revenue]]-Table1[[#This Row],[Budget]]</f>
        <v>-25536708</v>
      </c>
      <c r="T2963" s="10">
        <f>Table1[[#This Row],[Profit]]/Table1[[#This Row],[Budget]]</f>
        <v>-0.85122359999999997</v>
      </c>
    </row>
    <row r="2964" spans="1:20" x14ac:dyDescent="0.25">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11">
        <v>1316074</v>
      </c>
      <c r="R2964" s="11">
        <v>100000</v>
      </c>
      <c r="S2964" s="11">
        <f>Table1[[#This Row],[Gross Revenue]]-Table1[[#This Row],[Budget]]</f>
        <v>1216074</v>
      </c>
      <c r="T2964" s="10">
        <f>Table1[[#This Row],[Profit]]/Table1[[#This Row],[Budget]]</f>
        <v>12.160740000000001</v>
      </c>
    </row>
    <row r="2965" spans="1:20" x14ac:dyDescent="0.25">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11">
        <v>17683670</v>
      </c>
      <c r="R2965" s="11">
        <v>5000000</v>
      </c>
      <c r="S2965" s="11">
        <f>Table1[[#This Row],[Gross Revenue]]-Table1[[#This Row],[Budget]]</f>
        <v>12683670</v>
      </c>
      <c r="T2965" s="10">
        <f>Table1[[#This Row],[Profit]]/Table1[[#This Row],[Budget]]</f>
        <v>2.536734</v>
      </c>
    </row>
    <row r="2966" spans="1:20" x14ac:dyDescent="0.25">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11">
        <v>46440491</v>
      </c>
      <c r="R2966" s="11">
        <v>100000000</v>
      </c>
      <c r="S2966" s="11">
        <f>Table1[[#This Row],[Gross Revenue]]-Table1[[#This Row],[Budget]]</f>
        <v>-53559509</v>
      </c>
      <c r="T2966" s="10">
        <f>Table1[[#This Row],[Profit]]/Table1[[#This Row],[Budget]]</f>
        <v>-0.53559509000000005</v>
      </c>
    </row>
    <row r="2967" spans="1:20" x14ac:dyDescent="0.25">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11">
        <v>1024175</v>
      </c>
      <c r="R2967" s="11">
        <v>13000000</v>
      </c>
      <c r="S2967" s="11">
        <f>Table1[[#This Row],[Gross Revenue]]-Table1[[#This Row],[Budget]]</f>
        <v>-11975825</v>
      </c>
      <c r="T2967" s="10">
        <f>Table1[[#This Row],[Profit]]/Table1[[#This Row],[Budget]]</f>
        <v>-0.9212173076923077</v>
      </c>
    </row>
    <row r="2968" spans="1:20" x14ac:dyDescent="0.25">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11">
        <v>100292856</v>
      </c>
      <c r="R2968" s="11">
        <v>20000000</v>
      </c>
      <c r="S2968" s="11">
        <f>Table1[[#This Row],[Gross Revenue]]-Table1[[#This Row],[Budget]]</f>
        <v>80292856</v>
      </c>
      <c r="T2968" s="10">
        <f>Table1[[#This Row],[Profit]]/Table1[[#This Row],[Budget]]</f>
        <v>4.0146427999999998</v>
      </c>
    </row>
    <row r="2969" spans="1:20" x14ac:dyDescent="0.25">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11">
        <v>83552429</v>
      </c>
      <c r="R2969" s="11">
        <v>70000000</v>
      </c>
      <c r="S2969" s="11">
        <f>Table1[[#This Row],[Gross Revenue]]-Table1[[#This Row],[Budget]]</f>
        <v>13552429</v>
      </c>
      <c r="T2969" s="10">
        <f>Table1[[#This Row],[Profit]]/Table1[[#This Row],[Budget]]</f>
        <v>0.19360612857142856</v>
      </c>
    </row>
    <row r="2970" spans="1:20" x14ac:dyDescent="0.25">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11">
        <v>27854896</v>
      </c>
      <c r="R2970" s="11">
        <v>17000000</v>
      </c>
      <c r="S2970" s="11">
        <f>Table1[[#This Row],[Gross Revenue]]-Table1[[#This Row],[Budget]]</f>
        <v>10854896</v>
      </c>
      <c r="T2970" s="10">
        <f>Table1[[#This Row],[Profit]]/Table1[[#This Row],[Budget]]</f>
        <v>0.63852329411764708</v>
      </c>
    </row>
    <row r="2971" spans="1:20" x14ac:dyDescent="0.25">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11">
        <v>9203192</v>
      </c>
      <c r="R2971" s="11">
        <v>5000000</v>
      </c>
      <c r="S2971" s="11">
        <f>Table1[[#This Row],[Gross Revenue]]-Table1[[#This Row],[Budget]]</f>
        <v>4203192</v>
      </c>
      <c r="T2971" s="10">
        <f>Table1[[#This Row],[Profit]]/Table1[[#This Row],[Budget]]</f>
        <v>0.84063840000000001</v>
      </c>
    </row>
    <row r="2972" spans="1:20" x14ac:dyDescent="0.25">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11">
        <v>37911876</v>
      </c>
      <c r="R2972" s="11">
        <v>32000000</v>
      </c>
      <c r="S2972" s="11">
        <f>Table1[[#This Row],[Gross Revenue]]-Table1[[#This Row],[Budget]]</f>
        <v>5911876</v>
      </c>
      <c r="T2972" s="10">
        <f>Table1[[#This Row],[Profit]]/Table1[[#This Row],[Budget]]</f>
        <v>0.18474612500000001</v>
      </c>
    </row>
    <row r="2973" spans="1:20" x14ac:dyDescent="0.25">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11">
        <v>169076745</v>
      </c>
      <c r="R2973" s="11">
        <v>32500000</v>
      </c>
      <c r="S2973" s="11">
        <f>Table1[[#This Row],[Gross Revenue]]-Table1[[#This Row],[Budget]]</f>
        <v>136576745</v>
      </c>
      <c r="T2973" s="10">
        <f>Table1[[#This Row],[Profit]]/Table1[[#This Row],[Budget]]</f>
        <v>4.2023613846153847</v>
      </c>
    </row>
    <row r="2974" spans="1:20" x14ac:dyDescent="0.25">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11">
        <v>2331318</v>
      </c>
      <c r="R2974" s="11">
        <v>10000000</v>
      </c>
      <c r="S2974" s="11">
        <f>Table1[[#This Row],[Gross Revenue]]-Table1[[#This Row],[Budget]]</f>
        <v>-7668682</v>
      </c>
      <c r="T2974" s="10">
        <f>Table1[[#This Row],[Profit]]/Table1[[#This Row],[Budget]]</f>
        <v>-0.7668682</v>
      </c>
    </row>
    <row r="2975" spans="1:20" x14ac:dyDescent="0.25">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11">
        <v>176636816</v>
      </c>
      <c r="R2975" s="11">
        <v>140000000</v>
      </c>
      <c r="S2975" s="11">
        <f>Table1[[#This Row],[Gross Revenue]]-Table1[[#This Row],[Budget]]</f>
        <v>36636816</v>
      </c>
      <c r="T2975" s="10">
        <f>Table1[[#This Row],[Profit]]/Table1[[#This Row],[Budget]]</f>
        <v>0.26169154285714286</v>
      </c>
    </row>
    <row r="2976" spans="1:20" x14ac:dyDescent="0.25">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11">
        <v>191450875</v>
      </c>
      <c r="R2976" s="11">
        <v>200000000</v>
      </c>
      <c r="S2976" s="11">
        <f>Table1[[#This Row],[Gross Revenue]]-Table1[[#This Row],[Budget]]</f>
        <v>-8549125</v>
      </c>
      <c r="T2976" s="10">
        <f>Table1[[#This Row],[Profit]]/Table1[[#This Row],[Budget]]</f>
        <v>-4.2745625000000002E-2</v>
      </c>
    </row>
    <row r="2977" spans="1:20" x14ac:dyDescent="0.25">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11">
        <v>36665854</v>
      </c>
      <c r="R2977" s="11">
        <v>40000000</v>
      </c>
      <c r="S2977" s="11">
        <f>Table1[[#This Row],[Gross Revenue]]-Table1[[#This Row],[Budget]]</f>
        <v>-3334146</v>
      </c>
      <c r="T2977" s="10">
        <f>Table1[[#This Row],[Profit]]/Table1[[#This Row],[Budget]]</f>
        <v>-8.3353650000000001E-2</v>
      </c>
    </row>
    <row r="2978" spans="1:20" x14ac:dyDescent="0.25">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11">
        <v>75638743</v>
      </c>
      <c r="R2978" s="11">
        <v>60000000</v>
      </c>
      <c r="S2978" s="11">
        <f>Table1[[#This Row],[Gross Revenue]]-Table1[[#This Row],[Budget]]</f>
        <v>15638743</v>
      </c>
      <c r="T2978" s="10">
        <f>Table1[[#This Row],[Profit]]/Table1[[#This Row],[Budget]]</f>
        <v>0.26064571666666669</v>
      </c>
    </row>
    <row r="2979" spans="1:20" x14ac:dyDescent="0.25">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11">
        <v>34522221</v>
      </c>
      <c r="R2979" s="11">
        <v>2000000</v>
      </c>
      <c r="S2979" s="11">
        <f>Table1[[#This Row],[Gross Revenue]]-Table1[[#This Row],[Budget]]</f>
        <v>32522221</v>
      </c>
      <c r="T2979" s="10">
        <f>Table1[[#This Row],[Profit]]/Table1[[#This Row],[Budget]]</f>
        <v>16.261110500000001</v>
      </c>
    </row>
    <row r="2980" spans="1:20" x14ac:dyDescent="0.25">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11">
        <v>84244877</v>
      </c>
      <c r="R2980" s="11">
        <v>50000000</v>
      </c>
      <c r="S2980" s="11">
        <f>Table1[[#This Row],[Gross Revenue]]-Table1[[#This Row],[Budget]]</f>
        <v>34244877</v>
      </c>
      <c r="T2980" s="10">
        <f>Table1[[#This Row],[Profit]]/Table1[[#This Row],[Budget]]</f>
        <v>0.68489754000000003</v>
      </c>
    </row>
    <row r="2981" spans="1:20" x14ac:dyDescent="0.25">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11">
        <v>52691009</v>
      </c>
      <c r="R2981" s="11">
        <v>21000000</v>
      </c>
      <c r="S2981" s="11">
        <f>Table1[[#This Row],[Gross Revenue]]-Table1[[#This Row],[Budget]]</f>
        <v>31691009</v>
      </c>
      <c r="T2981" s="10">
        <f>Table1[[#This Row],[Profit]]/Table1[[#This Row],[Budget]]</f>
        <v>1.5090956666666666</v>
      </c>
    </row>
    <row r="2982" spans="1:20" x14ac:dyDescent="0.25">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11">
        <v>72279690</v>
      </c>
      <c r="R2982" s="11">
        <v>37000000</v>
      </c>
      <c r="S2982" s="11">
        <f>Table1[[#This Row],[Gross Revenue]]-Table1[[#This Row],[Budget]]</f>
        <v>35279690</v>
      </c>
      <c r="T2982" s="10">
        <f>Table1[[#This Row],[Profit]]/Table1[[#This Row],[Budget]]</f>
        <v>0.95350513513513513</v>
      </c>
    </row>
    <row r="2983" spans="1:20" x14ac:dyDescent="0.25">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11">
        <v>21283440</v>
      </c>
      <c r="R2983" s="11">
        <v>55000000</v>
      </c>
      <c r="S2983" s="11">
        <f>Table1[[#This Row],[Gross Revenue]]-Table1[[#This Row],[Budget]]</f>
        <v>-33716560</v>
      </c>
      <c r="T2983" s="10">
        <f>Table1[[#This Row],[Profit]]/Table1[[#This Row],[Budget]]</f>
        <v>-0.61302836363636359</v>
      </c>
    </row>
    <row r="2984" spans="1:20" x14ac:dyDescent="0.25">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11">
        <v>35054909</v>
      </c>
      <c r="R2984" s="11">
        <v>15000000</v>
      </c>
      <c r="S2984" s="11">
        <f>Table1[[#This Row],[Gross Revenue]]-Table1[[#This Row],[Budget]]</f>
        <v>20054909</v>
      </c>
      <c r="T2984" s="10">
        <f>Table1[[#This Row],[Profit]]/Table1[[#This Row],[Budget]]</f>
        <v>1.3369939333333334</v>
      </c>
    </row>
    <row r="2985" spans="1:20" x14ac:dyDescent="0.25">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11">
        <v>10706786</v>
      </c>
      <c r="R2985" s="11">
        <v>50000000</v>
      </c>
      <c r="S2985" s="11">
        <f>Table1[[#This Row],[Gross Revenue]]-Table1[[#This Row],[Budget]]</f>
        <v>-39293214</v>
      </c>
      <c r="T2985" s="10">
        <f>Table1[[#This Row],[Profit]]/Table1[[#This Row],[Budget]]</f>
        <v>-0.78586427999999997</v>
      </c>
    </row>
    <row r="2986" spans="1:20" x14ac:dyDescent="0.25">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11">
        <v>31836745</v>
      </c>
      <c r="R2986" s="11">
        <v>40000000</v>
      </c>
      <c r="S2986" s="11">
        <f>Table1[[#This Row],[Gross Revenue]]-Table1[[#This Row],[Budget]]</f>
        <v>-8163255</v>
      </c>
      <c r="T2986" s="10">
        <f>Table1[[#This Row],[Profit]]/Table1[[#This Row],[Budget]]</f>
        <v>-0.20408137500000001</v>
      </c>
    </row>
    <row r="2987" spans="1:20" x14ac:dyDescent="0.25">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11">
        <v>209805005</v>
      </c>
      <c r="R2987" s="11">
        <v>125000000</v>
      </c>
      <c r="S2987" s="11">
        <f>Table1[[#This Row],[Gross Revenue]]-Table1[[#This Row],[Budget]]</f>
        <v>84805005</v>
      </c>
      <c r="T2987" s="10">
        <f>Table1[[#This Row],[Profit]]/Table1[[#This Row],[Budget]]</f>
        <v>0.67844004000000002</v>
      </c>
    </row>
    <row r="2988" spans="1:20" x14ac:dyDescent="0.25">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11">
        <v>42575718</v>
      </c>
      <c r="R2988" s="11">
        <v>40000000</v>
      </c>
      <c r="S2988" s="11">
        <f>Table1[[#This Row],[Gross Revenue]]-Table1[[#This Row],[Budget]]</f>
        <v>2575718</v>
      </c>
      <c r="T2988" s="10">
        <f>Table1[[#This Row],[Profit]]/Table1[[#This Row],[Budget]]</f>
        <v>6.4392950000000004E-2</v>
      </c>
    </row>
    <row r="2989" spans="1:20" x14ac:dyDescent="0.25">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11">
        <v>73678</v>
      </c>
      <c r="R2989" s="11">
        <v>3000000</v>
      </c>
      <c r="S2989" s="11">
        <f>Table1[[#This Row],[Gross Revenue]]-Table1[[#This Row],[Budget]]</f>
        <v>-2926322</v>
      </c>
      <c r="T2989" s="10">
        <f>Table1[[#This Row],[Profit]]/Table1[[#This Row],[Budget]]</f>
        <v>-0.97544066666666662</v>
      </c>
    </row>
    <row r="2990" spans="1:20" x14ac:dyDescent="0.25">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11">
        <v>55802754</v>
      </c>
      <c r="R2990" s="11">
        <v>35000000</v>
      </c>
      <c r="S2990" s="11">
        <f>Table1[[#This Row],[Gross Revenue]]-Table1[[#This Row],[Budget]]</f>
        <v>20802754</v>
      </c>
      <c r="T2990" s="10">
        <f>Table1[[#This Row],[Profit]]/Table1[[#This Row],[Budget]]</f>
        <v>0.59436440000000001</v>
      </c>
    </row>
    <row r="2991" spans="1:20" x14ac:dyDescent="0.25">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11">
        <v>18298649</v>
      </c>
      <c r="R2991" s="11">
        <v>30000000</v>
      </c>
      <c r="S2991" s="11">
        <f>Table1[[#This Row],[Gross Revenue]]-Table1[[#This Row],[Budget]]</f>
        <v>-11701351</v>
      </c>
      <c r="T2991" s="10">
        <f>Table1[[#This Row],[Profit]]/Table1[[#This Row],[Budget]]</f>
        <v>-0.39004503333333335</v>
      </c>
    </row>
    <row r="2992" spans="1:20" x14ac:dyDescent="0.25">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11">
        <v>51774002</v>
      </c>
      <c r="R2992" s="11">
        <v>57000000</v>
      </c>
      <c r="S2992" s="11">
        <f>Table1[[#This Row],[Gross Revenue]]-Table1[[#This Row],[Budget]]</f>
        <v>-5225998</v>
      </c>
      <c r="T2992" s="10">
        <f>Table1[[#This Row],[Profit]]/Table1[[#This Row],[Budget]]</f>
        <v>-9.1684175438596485E-2</v>
      </c>
    </row>
    <row r="2993" spans="1:20" x14ac:dyDescent="0.25">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11">
        <v>11860839</v>
      </c>
      <c r="R2993" s="11">
        <v>9000000</v>
      </c>
      <c r="S2993" s="11">
        <f>Table1[[#This Row],[Gross Revenue]]-Table1[[#This Row],[Budget]]</f>
        <v>2860839</v>
      </c>
      <c r="T2993" s="10">
        <f>Table1[[#This Row],[Profit]]/Table1[[#This Row],[Budget]]</f>
        <v>0.31787100000000001</v>
      </c>
    </row>
    <row r="2994" spans="1:20" x14ac:dyDescent="0.25">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11">
        <v>178739</v>
      </c>
      <c r="R2994" s="11">
        <v>2450000</v>
      </c>
      <c r="S2994" s="11">
        <f>Table1[[#This Row],[Gross Revenue]]-Table1[[#This Row],[Budget]]</f>
        <v>-2271261</v>
      </c>
      <c r="T2994" s="10">
        <f>Table1[[#This Row],[Profit]]/Table1[[#This Row],[Budget]]</f>
        <v>-0.92704530612244895</v>
      </c>
    </row>
    <row r="2995" spans="1:20" x14ac:dyDescent="0.25">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11">
        <v>116593191</v>
      </c>
      <c r="R2995" s="11">
        <v>200000000</v>
      </c>
      <c r="S2995" s="11">
        <f>Table1[[#This Row],[Gross Revenue]]-Table1[[#This Row],[Budget]]</f>
        <v>-83406809</v>
      </c>
      <c r="T2995" s="10">
        <f>Table1[[#This Row],[Profit]]/Table1[[#This Row],[Budget]]</f>
        <v>-0.41703404500000002</v>
      </c>
    </row>
    <row r="2996" spans="1:20" x14ac:dyDescent="0.25">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11">
        <v>45045037</v>
      </c>
      <c r="R2996" s="11">
        <v>36000000</v>
      </c>
      <c r="S2996" s="11">
        <f>Table1[[#This Row],[Gross Revenue]]-Table1[[#This Row],[Budget]]</f>
        <v>9045037</v>
      </c>
      <c r="T2996" s="10">
        <f>Table1[[#This Row],[Profit]]/Table1[[#This Row],[Budget]]</f>
        <v>0.2512510277777778</v>
      </c>
    </row>
    <row r="2997" spans="1:20" x14ac:dyDescent="0.25">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11">
        <v>40247512</v>
      </c>
      <c r="R2997" s="11">
        <v>30000000</v>
      </c>
      <c r="S2997" s="11">
        <f>Table1[[#This Row],[Gross Revenue]]-Table1[[#This Row],[Budget]]</f>
        <v>10247512</v>
      </c>
      <c r="T2997" s="10">
        <f>Table1[[#This Row],[Profit]]/Table1[[#This Row],[Budget]]</f>
        <v>0.34158373333333331</v>
      </c>
    </row>
    <row r="2998" spans="1:20" x14ac:dyDescent="0.25">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11">
        <v>63992328</v>
      </c>
      <c r="R2998" s="11">
        <v>135000000</v>
      </c>
      <c r="S2998" s="11">
        <f>Table1[[#This Row],[Gross Revenue]]-Table1[[#This Row],[Budget]]</f>
        <v>-71007672</v>
      </c>
      <c r="T2998" s="10">
        <f>Table1[[#This Row],[Profit]]/Table1[[#This Row],[Budget]]</f>
        <v>-0.52598275555555551</v>
      </c>
    </row>
    <row r="2999" spans="1:20" x14ac:dyDescent="0.25">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11">
        <v>18934858</v>
      </c>
      <c r="R2999" s="11">
        <v>23000000</v>
      </c>
      <c r="S2999" s="11">
        <f>Table1[[#This Row],[Gross Revenue]]-Table1[[#This Row],[Budget]]</f>
        <v>-4065142</v>
      </c>
      <c r="T2999" s="10">
        <f>Table1[[#This Row],[Profit]]/Table1[[#This Row],[Budget]]</f>
        <v>-0.17674530434782609</v>
      </c>
    </row>
    <row r="3000" spans="1:20" x14ac:dyDescent="0.25">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11">
        <v>1196752</v>
      </c>
      <c r="R3000" s="11">
        <v>30300000</v>
      </c>
      <c r="S3000" s="11">
        <f>Table1[[#This Row],[Gross Revenue]]-Table1[[#This Row],[Budget]]</f>
        <v>-29103248</v>
      </c>
      <c r="T3000" s="10">
        <f>Table1[[#This Row],[Profit]]/Table1[[#This Row],[Budget]]</f>
        <v>-0.96050323432343232</v>
      </c>
    </row>
    <row r="3001" spans="1:20" x14ac:dyDescent="0.25">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11">
        <v>703002</v>
      </c>
      <c r="R3001" s="11">
        <v>3000000</v>
      </c>
      <c r="S3001" s="11">
        <f>Table1[[#This Row],[Gross Revenue]]-Table1[[#This Row],[Budget]]</f>
        <v>-2296998</v>
      </c>
      <c r="T3001" s="10">
        <f>Table1[[#This Row],[Profit]]/Table1[[#This Row],[Budget]]</f>
        <v>-0.76566599999999996</v>
      </c>
    </row>
    <row r="3002" spans="1:20" x14ac:dyDescent="0.25">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11">
        <v>10134754</v>
      </c>
      <c r="R3002" s="11">
        <v>30000000</v>
      </c>
      <c r="S3002" s="11">
        <f>Table1[[#This Row],[Gross Revenue]]-Table1[[#This Row],[Budget]]</f>
        <v>-19865246</v>
      </c>
      <c r="T3002" s="10">
        <f>Table1[[#This Row],[Profit]]/Table1[[#This Row],[Budget]]</f>
        <v>-0.66217486666666669</v>
      </c>
    </row>
    <row r="3003" spans="1:20" x14ac:dyDescent="0.25">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11">
        <v>108012170</v>
      </c>
      <c r="R3003" s="11">
        <v>63000000</v>
      </c>
      <c r="S3003" s="11">
        <f>Table1[[#This Row],[Gross Revenue]]-Table1[[#This Row],[Budget]]</f>
        <v>45012170</v>
      </c>
      <c r="T3003" s="10">
        <f>Table1[[#This Row],[Profit]]/Table1[[#This Row],[Budget]]</f>
        <v>0.71447888888888889</v>
      </c>
    </row>
    <row r="3004" spans="1:20" x14ac:dyDescent="0.25">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11">
        <v>117528646</v>
      </c>
      <c r="R3004" s="11">
        <v>35000000</v>
      </c>
      <c r="S3004" s="11">
        <f>Table1[[#This Row],[Gross Revenue]]-Table1[[#This Row],[Budget]]</f>
        <v>82528646</v>
      </c>
      <c r="T3004" s="10">
        <f>Table1[[#This Row],[Profit]]/Table1[[#This Row],[Budget]]</f>
        <v>2.3579613142857143</v>
      </c>
    </row>
    <row r="3005" spans="1:20" x14ac:dyDescent="0.25">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11">
        <v>73820094</v>
      </c>
      <c r="R3005" s="11">
        <v>170000000</v>
      </c>
      <c r="S3005" s="11">
        <f>Table1[[#This Row],[Gross Revenue]]-Table1[[#This Row],[Budget]]</f>
        <v>-96179906</v>
      </c>
      <c r="T3005" s="10">
        <f>Table1[[#This Row],[Profit]]/Table1[[#This Row],[Budget]]</f>
        <v>-0.56576415294117643</v>
      </c>
    </row>
    <row r="3006" spans="1:20" x14ac:dyDescent="0.25">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11">
        <v>55092830</v>
      </c>
      <c r="R3006" s="11">
        <v>60000000</v>
      </c>
      <c r="S3006" s="11">
        <f>Table1[[#This Row],[Gross Revenue]]-Table1[[#This Row],[Budget]]</f>
        <v>-4907170</v>
      </c>
      <c r="T3006" s="10">
        <f>Table1[[#This Row],[Profit]]/Table1[[#This Row],[Budget]]</f>
        <v>-8.178616666666666E-2</v>
      </c>
    </row>
    <row r="3007" spans="1:20" x14ac:dyDescent="0.25">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11">
        <v>9639242</v>
      </c>
      <c r="R3007" s="11">
        <v>24000000</v>
      </c>
      <c r="S3007" s="11">
        <f>Table1[[#This Row],[Gross Revenue]]-Table1[[#This Row],[Budget]]</f>
        <v>-14360758</v>
      </c>
      <c r="T3007" s="10">
        <f>Table1[[#This Row],[Profit]]/Table1[[#This Row],[Budget]]</f>
        <v>-0.59836491666666669</v>
      </c>
    </row>
    <row r="3008" spans="1:20" x14ac:dyDescent="0.25">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11">
        <v>83503161</v>
      </c>
      <c r="R3008" s="11">
        <v>75000000</v>
      </c>
      <c r="S3008" s="11">
        <f>Table1[[#This Row],[Gross Revenue]]-Table1[[#This Row],[Budget]]</f>
        <v>8503161</v>
      </c>
      <c r="T3008" s="10">
        <f>Table1[[#This Row],[Profit]]/Table1[[#This Row],[Budget]]</f>
        <v>0.11337548</v>
      </c>
    </row>
    <row r="3009" spans="1:20" x14ac:dyDescent="0.25">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11">
        <v>301305</v>
      </c>
      <c r="R3009" s="11">
        <v>13000000</v>
      </c>
      <c r="S3009" s="11">
        <f>Table1[[#This Row],[Gross Revenue]]-Table1[[#This Row],[Budget]]</f>
        <v>-12698695</v>
      </c>
      <c r="T3009" s="10">
        <f>Table1[[#This Row],[Profit]]/Table1[[#This Row],[Budget]]</f>
        <v>-0.97682269230769225</v>
      </c>
    </row>
    <row r="3010" spans="1:20" x14ac:dyDescent="0.25">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11">
        <v>37553932</v>
      </c>
      <c r="R3010" s="11">
        <v>40000000</v>
      </c>
      <c r="S3010" s="11">
        <f>Table1[[#This Row],[Gross Revenue]]-Table1[[#This Row],[Budget]]</f>
        <v>-2446068</v>
      </c>
      <c r="T3010" s="10">
        <f>Table1[[#This Row],[Profit]]/Table1[[#This Row],[Budget]]</f>
        <v>-6.1151700000000003E-2</v>
      </c>
    </row>
    <row r="3011" spans="1:20" x14ac:dyDescent="0.25">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11">
        <v>37304950</v>
      </c>
      <c r="R3011" s="11">
        <v>35000000</v>
      </c>
      <c r="S3011" s="11">
        <f>Table1[[#This Row],[Gross Revenue]]-Table1[[#This Row],[Budget]]</f>
        <v>2304950</v>
      </c>
      <c r="T3011" s="10">
        <f>Table1[[#This Row],[Profit]]/Table1[[#This Row],[Budget]]</f>
        <v>6.5855714285714281E-2</v>
      </c>
    </row>
    <row r="3012" spans="1:20" x14ac:dyDescent="0.25">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11">
        <v>74158157</v>
      </c>
      <c r="R3012" s="11">
        <v>79000000</v>
      </c>
      <c r="S3012" s="11">
        <f>Table1[[#This Row],[Gross Revenue]]-Table1[[#This Row],[Budget]]</f>
        <v>-4841843</v>
      </c>
      <c r="T3012" s="10">
        <f>Table1[[#This Row],[Profit]]/Table1[[#This Row],[Budget]]</f>
        <v>-6.1289151898734177E-2</v>
      </c>
    </row>
    <row r="3013" spans="1:20" x14ac:dyDescent="0.25">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11">
        <v>4244155</v>
      </c>
      <c r="R3013" s="11">
        <v>10000000</v>
      </c>
      <c r="S3013" s="11">
        <f>Table1[[#This Row],[Gross Revenue]]-Table1[[#This Row],[Budget]]</f>
        <v>-5755845</v>
      </c>
      <c r="T3013" s="10">
        <f>Table1[[#This Row],[Profit]]/Table1[[#This Row],[Budget]]</f>
        <v>-0.57558450000000005</v>
      </c>
    </row>
    <row r="3014" spans="1:20" x14ac:dyDescent="0.25">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11">
        <v>8129455</v>
      </c>
      <c r="R3014" s="11">
        <v>45000000</v>
      </c>
      <c r="S3014" s="11">
        <f>Table1[[#This Row],[Gross Revenue]]-Table1[[#This Row],[Budget]]</f>
        <v>-36870545</v>
      </c>
      <c r="T3014" s="10">
        <f>Table1[[#This Row],[Profit]]/Table1[[#This Row],[Budget]]</f>
        <v>-0.81934544444444446</v>
      </c>
    </row>
    <row r="3015" spans="1:20" x14ac:dyDescent="0.25">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11">
        <v>37295394</v>
      </c>
      <c r="R3015" s="11">
        <v>6600000</v>
      </c>
      <c r="S3015" s="11">
        <f>Table1[[#This Row],[Gross Revenue]]-Table1[[#This Row],[Budget]]</f>
        <v>30695394</v>
      </c>
      <c r="T3015" s="10">
        <f>Table1[[#This Row],[Profit]]/Table1[[#This Row],[Budget]]</f>
        <v>4.6508172727272727</v>
      </c>
    </row>
    <row r="3016" spans="1:20" x14ac:dyDescent="0.25">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11">
        <v>103028109</v>
      </c>
      <c r="R3016" s="11">
        <v>80000000</v>
      </c>
      <c r="S3016" s="11">
        <f>Table1[[#This Row],[Gross Revenue]]-Table1[[#This Row],[Budget]]</f>
        <v>23028109</v>
      </c>
      <c r="T3016" s="10">
        <f>Table1[[#This Row],[Profit]]/Table1[[#This Row],[Budget]]</f>
        <v>0.28785136249999999</v>
      </c>
    </row>
    <row r="3017" spans="1:20" x14ac:dyDescent="0.25">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11">
        <v>73000942</v>
      </c>
      <c r="R3017" s="11">
        <v>13000000</v>
      </c>
      <c r="S3017" s="11">
        <f>Table1[[#This Row],[Gross Revenue]]-Table1[[#This Row],[Budget]]</f>
        <v>60000942</v>
      </c>
      <c r="T3017" s="10">
        <f>Table1[[#This Row],[Profit]]/Table1[[#This Row],[Budget]]</f>
        <v>4.6154570769230769</v>
      </c>
    </row>
    <row r="3018" spans="1:20" x14ac:dyDescent="0.25">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11">
        <v>26297</v>
      </c>
      <c r="R3018" s="11">
        <v>500000</v>
      </c>
      <c r="S3018" s="11">
        <f>Table1[[#This Row],[Gross Revenue]]-Table1[[#This Row],[Budget]]</f>
        <v>-473703</v>
      </c>
      <c r="T3018" s="10">
        <f>Table1[[#This Row],[Profit]]/Table1[[#This Row],[Budget]]</f>
        <v>-0.94740599999999997</v>
      </c>
    </row>
    <row r="3019" spans="1:20" x14ac:dyDescent="0.25">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11">
        <v>25093607</v>
      </c>
      <c r="R3019" s="11">
        <v>35000000</v>
      </c>
      <c r="S3019" s="11">
        <f>Table1[[#This Row],[Gross Revenue]]-Table1[[#This Row],[Budget]]</f>
        <v>-9906393</v>
      </c>
      <c r="T3019" s="10">
        <f>Table1[[#This Row],[Profit]]/Table1[[#This Row],[Budget]]</f>
        <v>-0.28303980000000001</v>
      </c>
    </row>
    <row r="3020" spans="1:20" x14ac:dyDescent="0.25">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11">
        <v>1987762</v>
      </c>
      <c r="R3020" s="11">
        <v>11000000</v>
      </c>
      <c r="S3020" s="11">
        <f>Table1[[#This Row],[Gross Revenue]]-Table1[[#This Row],[Budget]]</f>
        <v>-9012238</v>
      </c>
      <c r="T3020" s="10">
        <f>Table1[[#This Row],[Profit]]/Table1[[#This Row],[Budget]]</f>
        <v>-0.81929436363636365</v>
      </c>
    </row>
    <row r="3021" spans="1:20" x14ac:dyDescent="0.25">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11">
        <v>165230261</v>
      </c>
      <c r="R3021" s="11">
        <v>150000000</v>
      </c>
      <c r="S3021" s="11">
        <f>Table1[[#This Row],[Gross Revenue]]-Table1[[#This Row],[Budget]]</f>
        <v>15230261</v>
      </c>
      <c r="T3021" s="10">
        <f>Table1[[#This Row],[Profit]]/Table1[[#This Row],[Budget]]</f>
        <v>0.10153507333333334</v>
      </c>
    </row>
    <row r="3022" spans="1:20" x14ac:dyDescent="0.25">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11">
        <v>20186</v>
      </c>
      <c r="R3022" s="11">
        <v>930000</v>
      </c>
      <c r="S3022" s="11">
        <f>Table1[[#This Row],[Gross Revenue]]-Table1[[#This Row],[Budget]]</f>
        <v>-909814</v>
      </c>
      <c r="T3022" s="10">
        <f>Table1[[#This Row],[Profit]]/Table1[[#This Row],[Budget]]</f>
        <v>-0.97829462365591402</v>
      </c>
    </row>
    <row r="3023" spans="1:20" x14ac:dyDescent="0.25">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11">
        <v>35565975</v>
      </c>
      <c r="R3023" s="11">
        <v>30000000</v>
      </c>
      <c r="S3023" s="11">
        <f>Table1[[#This Row],[Gross Revenue]]-Table1[[#This Row],[Budget]]</f>
        <v>5565975</v>
      </c>
      <c r="T3023" s="10">
        <f>Table1[[#This Row],[Profit]]/Table1[[#This Row],[Budget]]</f>
        <v>0.18553249999999999</v>
      </c>
    </row>
    <row r="3024" spans="1:20" x14ac:dyDescent="0.25">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11">
        <v>611709</v>
      </c>
      <c r="R3024" s="11">
        <v>3850000</v>
      </c>
      <c r="S3024" s="11">
        <f>Table1[[#This Row],[Gross Revenue]]-Table1[[#This Row],[Budget]]</f>
        <v>-3238291</v>
      </c>
      <c r="T3024" s="10">
        <f>Table1[[#This Row],[Profit]]/Table1[[#This Row],[Budget]]</f>
        <v>-0.84111454545454545</v>
      </c>
    </row>
    <row r="3025" spans="1:20" x14ac:dyDescent="0.25">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11">
        <v>3388210</v>
      </c>
      <c r="R3025" s="11">
        <v>250000</v>
      </c>
      <c r="S3025" s="11">
        <f>Table1[[#This Row],[Gross Revenue]]-Table1[[#This Row],[Budget]]</f>
        <v>3138210</v>
      </c>
      <c r="T3025" s="10">
        <f>Table1[[#This Row],[Profit]]/Table1[[#This Row],[Budget]]</f>
        <v>12.55284</v>
      </c>
    </row>
    <row r="3026" spans="1:20" x14ac:dyDescent="0.25">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11">
        <v>537580</v>
      </c>
      <c r="R3026" s="11">
        <v>30000000</v>
      </c>
      <c r="S3026" s="11">
        <f>Table1[[#This Row],[Gross Revenue]]-Table1[[#This Row],[Budget]]</f>
        <v>-29462420</v>
      </c>
      <c r="T3026" s="10">
        <f>Table1[[#This Row],[Profit]]/Table1[[#This Row],[Budget]]</f>
        <v>-0.98208066666666671</v>
      </c>
    </row>
    <row r="3027" spans="1:20" x14ac:dyDescent="0.25">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11">
        <v>46495</v>
      </c>
      <c r="R3027" s="11">
        <v>14000000</v>
      </c>
      <c r="S3027" s="11">
        <f>Table1[[#This Row],[Gross Revenue]]-Table1[[#This Row],[Budget]]</f>
        <v>-13953505</v>
      </c>
      <c r="T3027" s="10">
        <f>Table1[[#This Row],[Profit]]/Table1[[#This Row],[Budget]]</f>
        <v>-0.99667892857142859</v>
      </c>
    </row>
    <row r="3028" spans="1:20" x14ac:dyDescent="0.25">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11">
        <v>5354039</v>
      </c>
      <c r="R3028" s="11">
        <v>3500000</v>
      </c>
      <c r="S3028" s="11">
        <f>Table1[[#This Row],[Gross Revenue]]-Table1[[#This Row],[Budget]]</f>
        <v>1854039</v>
      </c>
      <c r="T3028" s="10">
        <f>Table1[[#This Row],[Profit]]/Table1[[#This Row],[Budget]]</f>
        <v>0.52972542857142857</v>
      </c>
    </row>
    <row r="3029" spans="1:20" x14ac:dyDescent="0.25">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11">
        <v>21379315</v>
      </c>
      <c r="R3029" s="11">
        <v>150000000</v>
      </c>
      <c r="S3029" s="11">
        <f>Table1[[#This Row],[Gross Revenue]]-Table1[[#This Row],[Budget]]</f>
        <v>-128620685</v>
      </c>
      <c r="T3029" s="10">
        <f>Table1[[#This Row],[Profit]]/Table1[[#This Row],[Budget]]</f>
        <v>-0.8574712333333333</v>
      </c>
    </row>
    <row r="3030" spans="1:20" x14ac:dyDescent="0.25">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11">
        <v>3029870</v>
      </c>
      <c r="R3030" s="11">
        <v>7400000</v>
      </c>
      <c r="S3030" s="11">
        <f>Table1[[#This Row],[Gross Revenue]]-Table1[[#This Row],[Budget]]</f>
        <v>-4370130</v>
      </c>
      <c r="T3030" s="10">
        <f>Table1[[#This Row],[Profit]]/Table1[[#This Row],[Budget]]</f>
        <v>-0.59055810810810816</v>
      </c>
    </row>
    <row r="3031" spans="1:20" x14ac:dyDescent="0.25">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11">
        <v>56816662</v>
      </c>
      <c r="R3031" s="11">
        <v>17000000</v>
      </c>
      <c r="S3031" s="11">
        <f>Table1[[#This Row],[Gross Revenue]]-Table1[[#This Row],[Budget]]</f>
        <v>39816662</v>
      </c>
      <c r="T3031" s="10">
        <f>Table1[[#This Row],[Profit]]/Table1[[#This Row],[Budget]]</f>
        <v>2.3421565882352939</v>
      </c>
    </row>
    <row r="3032" spans="1:20" x14ac:dyDescent="0.25">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11">
        <v>209364921</v>
      </c>
      <c r="R3032" s="11">
        <v>145000000</v>
      </c>
      <c r="S3032" s="11">
        <f>Table1[[#This Row],[Gross Revenue]]-Table1[[#This Row],[Budget]]</f>
        <v>64364921</v>
      </c>
      <c r="T3032" s="10">
        <f>Table1[[#This Row],[Profit]]/Table1[[#This Row],[Budget]]</f>
        <v>0.44389600689655173</v>
      </c>
    </row>
    <row r="3033" spans="1:20" x14ac:dyDescent="0.25">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11">
        <v>75605492</v>
      </c>
      <c r="R3033" s="11">
        <v>50000000</v>
      </c>
      <c r="S3033" s="11">
        <f>Table1[[#This Row],[Gross Revenue]]-Table1[[#This Row],[Budget]]</f>
        <v>25605492</v>
      </c>
      <c r="T3033" s="10">
        <f>Table1[[#This Row],[Profit]]/Table1[[#This Row],[Budget]]</f>
        <v>0.51210984000000004</v>
      </c>
    </row>
    <row r="3034" spans="1:20" x14ac:dyDescent="0.25">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11">
        <v>23179303</v>
      </c>
      <c r="R3034" s="11">
        <v>20000000</v>
      </c>
      <c r="S3034" s="11">
        <f>Table1[[#This Row],[Gross Revenue]]-Table1[[#This Row],[Budget]]</f>
        <v>3179303</v>
      </c>
      <c r="T3034" s="10">
        <f>Table1[[#This Row],[Profit]]/Table1[[#This Row],[Budget]]</f>
        <v>0.15896515</v>
      </c>
    </row>
    <row r="3035" spans="1:20" x14ac:dyDescent="0.25">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11">
        <v>68218041</v>
      </c>
      <c r="R3035" s="11">
        <v>55000000</v>
      </c>
      <c r="S3035" s="11">
        <f>Table1[[#This Row],[Gross Revenue]]-Table1[[#This Row],[Budget]]</f>
        <v>13218041</v>
      </c>
      <c r="T3035" s="10">
        <f>Table1[[#This Row],[Profit]]/Table1[[#This Row],[Budget]]</f>
        <v>0.24032801818181818</v>
      </c>
    </row>
    <row r="3036" spans="1:20" x14ac:dyDescent="0.25">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11">
        <v>14597405</v>
      </c>
      <c r="R3036" s="11">
        <v>6400000</v>
      </c>
      <c r="S3036" s="11">
        <f>Table1[[#This Row],[Gross Revenue]]-Table1[[#This Row],[Budget]]</f>
        <v>8197405</v>
      </c>
      <c r="T3036" s="10">
        <f>Table1[[#This Row],[Profit]]/Table1[[#This Row],[Budget]]</f>
        <v>1.2808445312500001</v>
      </c>
    </row>
    <row r="3037" spans="1:20" x14ac:dyDescent="0.25">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11">
        <v>54540525</v>
      </c>
      <c r="R3037" s="11">
        <v>56000000</v>
      </c>
      <c r="S3037" s="11">
        <f>Table1[[#This Row],[Gross Revenue]]-Table1[[#This Row],[Budget]]</f>
        <v>-1459475</v>
      </c>
      <c r="T3037" s="10">
        <f>Table1[[#This Row],[Profit]]/Table1[[#This Row],[Budget]]</f>
        <v>-2.6062053571428573E-2</v>
      </c>
    </row>
    <row r="3038" spans="1:20" x14ac:dyDescent="0.25">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11">
        <v>4584</v>
      </c>
      <c r="R3038" s="11">
        <v>9000</v>
      </c>
      <c r="S3038" s="11">
        <f>Table1[[#This Row],[Gross Revenue]]-Table1[[#This Row],[Budget]]</f>
        <v>-4416</v>
      </c>
      <c r="T3038" s="10">
        <f>Table1[[#This Row],[Profit]]/Table1[[#This Row],[Budget]]</f>
        <v>-0.49066666666666664</v>
      </c>
    </row>
    <row r="3039" spans="1:20" x14ac:dyDescent="0.25">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11">
        <v>70625986</v>
      </c>
      <c r="R3039" s="11">
        <v>25000000</v>
      </c>
      <c r="S3039" s="11">
        <f>Table1[[#This Row],[Gross Revenue]]-Table1[[#This Row],[Budget]]</f>
        <v>45625986</v>
      </c>
      <c r="T3039" s="10">
        <f>Table1[[#This Row],[Profit]]/Table1[[#This Row],[Budget]]</f>
        <v>1.8250394400000001</v>
      </c>
    </row>
    <row r="3040" spans="1:20" x14ac:dyDescent="0.25">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11">
        <v>13766014</v>
      </c>
      <c r="R3040" s="11">
        <v>15000000</v>
      </c>
      <c r="S3040" s="11">
        <f>Table1[[#This Row],[Gross Revenue]]-Table1[[#This Row],[Budget]]</f>
        <v>-1233986</v>
      </c>
      <c r="T3040" s="10">
        <f>Table1[[#This Row],[Profit]]/Table1[[#This Row],[Budget]]</f>
        <v>-8.2265733333333327E-2</v>
      </c>
    </row>
    <row r="3041" spans="1:20" x14ac:dyDescent="0.25">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11">
        <v>24809547</v>
      </c>
      <c r="R3041" s="11">
        <v>5000000</v>
      </c>
      <c r="S3041" s="11">
        <f>Table1[[#This Row],[Gross Revenue]]-Table1[[#This Row],[Budget]]</f>
        <v>19809547</v>
      </c>
      <c r="T3041" s="10">
        <f>Table1[[#This Row],[Profit]]/Table1[[#This Row],[Budget]]</f>
        <v>3.9619094000000001</v>
      </c>
    </row>
    <row r="3042" spans="1:20" x14ac:dyDescent="0.25">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11">
        <v>104007828</v>
      </c>
      <c r="R3042" s="11">
        <v>5000000</v>
      </c>
      <c r="S3042" s="11">
        <f>Table1[[#This Row],[Gross Revenue]]-Table1[[#This Row],[Budget]]</f>
        <v>99007828</v>
      </c>
      <c r="T3042" s="10">
        <f>Table1[[#This Row],[Profit]]/Table1[[#This Row],[Budget]]</f>
        <v>19.8015656</v>
      </c>
    </row>
    <row r="3043" spans="1:20" x14ac:dyDescent="0.25">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11">
        <v>37371385</v>
      </c>
      <c r="R3043" s="11">
        <v>40000000</v>
      </c>
      <c r="S3043" s="11">
        <f>Table1[[#This Row],[Gross Revenue]]-Table1[[#This Row],[Budget]]</f>
        <v>-2628615</v>
      </c>
      <c r="T3043" s="10">
        <f>Table1[[#This Row],[Profit]]/Table1[[#This Row],[Budget]]</f>
        <v>-6.5715375000000006E-2</v>
      </c>
    </row>
    <row r="3044" spans="1:20" x14ac:dyDescent="0.25">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11">
        <v>24784</v>
      </c>
      <c r="R3044" s="11">
        <v>1200000</v>
      </c>
      <c r="S3044" s="11">
        <f>Table1[[#This Row],[Gross Revenue]]-Table1[[#This Row],[Budget]]</f>
        <v>-1175216</v>
      </c>
      <c r="T3044" s="10">
        <f>Table1[[#This Row],[Profit]]/Table1[[#This Row],[Budget]]</f>
        <v>-0.9793466666666667</v>
      </c>
    </row>
    <row r="3045" spans="1:20" x14ac:dyDescent="0.25">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11">
        <v>241063875</v>
      </c>
      <c r="R3045" s="11">
        <v>250000000</v>
      </c>
      <c r="S3045" s="11">
        <f>Table1[[#This Row],[Gross Revenue]]-Table1[[#This Row],[Budget]]</f>
        <v>-8936125</v>
      </c>
      <c r="T3045" s="10">
        <f>Table1[[#This Row],[Profit]]/Table1[[#This Row],[Budget]]</f>
        <v>-3.5744499999999998E-2</v>
      </c>
    </row>
    <row r="3046" spans="1:20" x14ac:dyDescent="0.25">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11">
        <v>29136626</v>
      </c>
      <c r="R3046" s="11">
        <v>60000000</v>
      </c>
      <c r="S3046" s="11">
        <f>Table1[[#This Row],[Gross Revenue]]-Table1[[#This Row],[Budget]]</f>
        <v>-30863374</v>
      </c>
      <c r="T3046" s="10">
        <f>Table1[[#This Row],[Profit]]/Table1[[#This Row],[Budget]]</f>
        <v>-0.51438956666666669</v>
      </c>
    </row>
    <row r="3047" spans="1:20" x14ac:dyDescent="0.25">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11">
        <v>10106233</v>
      </c>
      <c r="R3047" s="11">
        <v>8000000</v>
      </c>
      <c r="S3047" s="11">
        <f>Table1[[#This Row],[Gross Revenue]]-Table1[[#This Row],[Budget]]</f>
        <v>2106233</v>
      </c>
      <c r="T3047" s="10">
        <f>Table1[[#This Row],[Profit]]/Table1[[#This Row],[Budget]]</f>
        <v>0.263279125</v>
      </c>
    </row>
    <row r="3048" spans="1:20" x14ac:dyDescent="0.25">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11">
        <v>149234747</v>
      </c>
      <c r="R3048" s="11">
        <v>130000000</v>
      </c>
      <c r="S3048" s="11">
        <f>Table1[[#This Row],[Gross Revenue]]-Table1[[#This Row],[Budget]]</f>
        <v>19234747</v>
      </c>
      <c r="T3048" s="10">
        <f>Table1[[#This Row],[Profit]]/Table1[[#This Row],[Budget]]</f>
        <v>0.14795959230769232</v>
      </c>
    </row>
    <row r="3049" spans="1:20" x14ac:dyDescent="0.25">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11">
        <v>123207194</v>
      </c>
      <c r="R3049" s="11">
        <v>135000000</v>
      </c>
      <c r="S3049" s="11">
        <f>Table1[[#This Row],[Gross Revenue]]-Table1[[#This Row],[Budget]]</f>
        <v>-11792806</v>
      </c>
      <c r="T3049" s="10">
        <f>Table1[[#This Row],[Profit]]/Table1[[#This Row],[Budget]]</f>
        <v>-8.7354118518518514E-2</v>
      </c>
    </row>
    <row r="3050" spans="1:20" x14ac:dyDescent="0.25">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11">
        <v>85463309</v>
      </c>
      <c r="R3050" s="11">
        <v>110000000</v>
      </c>
      <c r="S3050" s="11">
        <f>Table1[[#This Row],[Gross Revenue]]-Table1[[#This Row],[Budget]]</f>
        <v>-24536691</v>
      </c>
      <c r="T3050" s="10">
        <f>Table1[[#This Row],[Profit]]/Table1[[#This Row],[Budget]]</f>
        <v>-0.22306082727272727</v>
      </c>
    </row>
    <row r="3051" spans="1:20" x14ac:dyDescent="0.25">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11">
        <v>37652565</v>
      </c>
      <c r="R3051" s="11">
        <v>42000000</v>
      </c>
      <c r="S3051" s="11">
        <f>Table1[[#This Row],[Gross Revenue]]-Table1[[#This Row],[Budget]]</f>
        <v>-4347435</v>
      </c>
      <c r="T3051" s="10">
        <f>Table1[[#This Row],[Profit]]/Table1[[#This Row],[Budget]]</f>
        <v>-0.10351035714285714</v>
      </c>
    </row>
    <row r="3052" spans="1:20" x14ac:dyDescent="0.25">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11">
        <v>143618384</v>
      </c>
      <c r="R3052" s="11">
        <v>90000000</v>
      </c>
      <c r="S3052" s="11">
        <f>Table1[[#This Row],[Gross Revenue]]-Table1[[#This Row],[Budget]]</f>
        <v>53618384</v>
      </c>
      <c r="T3052" s="10">
        <f>Table1[[#This Row],[Profit]]/Table1[[#This Row],[Budget]]</f>
        <v>0.59575982222222224</v>
      </c>
    </row>
    <row r="3053" spans="1:20" x14ac:dyDescent="0.25">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11">
        <v>176740650</v>
      </c>
      <c r="R3053" s="11">
        <v>93000000</v>
      </c>
      <c r="S3053" s="11">
        <f>Table1[[#This Row],[Gross Revenue]]-Table1[[#This Row],[Budget]]</f>
        <v>83740650</v>
      </c>
      <c r="T3053" s="10">
        <f>Table1[[#This Row],[Profit]]/Table1[[#This Row],[Budget]]</f>
        <v>0.90043709677419359</v>
      </c>
    </row>
    <row r="3054" spans="1:20" x14ac:dyDescent="0.25">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11">
        <v>27445</v>
      </c>
      <c r="R3054" s="11">
        <v>9000000</v>
      </c>
      <c r="S3054" s="11">
        <f>Table1[[#This Row],[Gross Revenue]]-Table1[[#This Row],[Budget]]</f>
        <v>-8972555</v>
      </c>
      <c r="T3054" s="10">
        <f>Table1[[#This Row],[Profit]]/Table1[[#This Row],[Budget]]</f>
        <v>-0.99695055555555556</v>
      </c>
    </row>
    <row r="3055" spans="1:20" x14ac:dyDescent="0.25">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11">
        <v>2601847</v>
      </c>
      <c r="R3055" s="11">
        <v>4000000</v>
      </c>
      <c r="S3055" s="11">
        <f>Table1[[#This Row],[Gross Revenue]]-Table1[[#This Row],[Budget]]</f>
        <v>-1398153</v>
      </c>
      <c r="T3055" s="10">
        <f>Table1[[#This Row],[Profit]]/Table1[[#This Row],[Budget]]</f>
        <v>-0.34953824999999999</v>
      </c>
    </row>
    <row r="3056" spans="1:20" x14ac:dyDescent="0.25">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11">
        <v>23070045</v>
      </c>
      <c r="R3056" s="11">
        <v>30000000</v>
      </c>
      <c r="S3056" s="11">
        <f>Table1[[#This Row],[Gross Revenue]]-Table1[[#This Row],[Budget]]</f>
        <v>-6929955</v>
      </c>
      <c r="T3056" s="10">
        <f>Table1[[#This Row],[Profit]]/Table1[[#This Row],[Budget]]</f>
        <v>-0.2309985</v>
      </c>
    </row>
    <row r="3057" spans="1:20" x14ac:dyDescent="0.25">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11">
        <v>38176892</v>
      </c>
      <c r="R3057" s="11">
        <v>40000000</v>
      </c>
      <c r="S3057" s="11">
        <f>Table1[[#This Row],[Gross Revenue]]-Table1[[#This Row],[Budget]]</f>
        <v>-1823108</v>
      </c>
      <c r="T3057" s="10">
        <f>Table1[[#This Row],[Profit]]/Table1[[#This Row],[Budget]]</f>
        <v>-4.5577699999999999E-2</v>
      </c>
    </row>
    <row r="3058" spans="1:20" x14ac:dyDescent="0.25">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11">
        <v>4000304</v>
      </c>
      <c r="R3058" s="11">
        <v>6500000</v>
      </c>
      <c r="S3058" s="11">
        <f>Table1[[#This Row],[Gross Revenue]]-Table1[[#This Row],[Budget]]</f>
        <v>-2499696</v>
      </c>
      <c r="T3058" s="10">
        <f>Table1[[#This Row],[Profit]]/Table1[[#This Row],[Budget]]</f>
        <v>-0.3845686153846154</v>
      </c>
    </row>
    <row r="3059" spans="1:20" x14ac:dyDescent="0.25">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11">
        <v>18860403</v>
      </c>
      <c r="R3059" s="11">
        <v>25000000</v>
      </c>
      <c r="S3059" s="11">
        <f>Table1[[#This Row],[Gross Revenue]]-Table1[[#This Row],[Budget]]</f>
        <v>-6139597</v>
      </c>
      <c r="T3059" s="10">
        <f>Table1[[#This Row],[Profit]]/Table1[[#This Row],[Budget]]</f>
        <v>-0.24558388</v>
      </c>
    </row>
    <row r="3060" spans="1:20" x14ac:dyDescent="0.25">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11">
        <v>186830669</v>
      </c>
      <c r="R3060" s="11">
        <v>125000000</v>
      </c>
      <c r="S3060" s="11">
        <f>Table1[[#This Row],[Gross Revenue]]-Table1[[#This Row],[Budget]]</f>
        <v>61830669</v>
      </c>
      <c r="T3060" s="10">
        <f>Table1[[#This Row],[Profit]]/Table1[[#This Row],[Budget]]</f>
        <v>0.49464535199999998</v>
      </c>
    </row>
    <row r="3061" spans="1:20" x14ac:dyDescent="0.25">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11">
        <v>906666</v>
      </c>
      <c r="R3061" s="11">
        <v>500000</v>
      </c>
      <c r="S3061" s="11">
        <f>Table1[[#This Row],[Gross Revenue]]-Table1[[#This Row],[Budget]]</f>
        <v>406666</v>
      </c>
      <c r="T3061" s="10">
        <f>Table1[[#This Row],[Profit]]/Table1[[#This Row],[Budget]]</f>
        <v>0.81333200000000005</v>
      </c>
    </row>
    <row r="3062" spans="1:20" x14ac:dyDescent="0.25">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11">
        <v>12555230</v>
      </c>
      <c r="R3062" s="11">
        <v>2000000</v>
      </c>
      <c r="S3062" s="11">
        <f>Table1[[#This Row],[Gross Revenue]]-Table1[[#This Row],[Budget]]</f>
        <v>10555230</v>
      </c>
      <c r="T3062" s="10">
        <f>Table1[[#This Row],[Profit]]/Table1[[#This Row],[Budget]]</f>
        <v>5.2776149999999999</v>
      </c>
    </row>
    <row r="3063" spans="1:20" x14ac:dyDescent="0.25">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11">
        <v>1346503</v>
      </c>
      <c r="R3063" s="11">
        <v>6000000</v>
      </c>
      <c r="S3063" s="11">
        <f>Table1[[#This Row],[Gross Revenue]]-Table1[[#This Row],[Budget]]</f>
        <v>-4653497</v>
      </c>
      <c r="T3063" s="10">
        <f>Table1[[#This Row],[Profit]]/Table1[[#This Row],[Budget]]</f>
        <v>-0.77558283333333333</v>
      </c>
    </row>
    <row r="3064" spans="1:20" x14ac:dyDescent="0.25">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11">
        <v>39026186</v>
      </c>
      <c r="R3064" s="11">
        <v>35000000</v>
      </c>
      <c r="S3064" s="11">
        <f>Table1[[#This Row],[Gross Revenue]]-Table1[[#This Row],[Budget]]</f>
        <v>4026186</v>
      </c>
      <c r="T3064" s="10">
        <f>Table1[[#This Row],[Profit]]/Table1[[#This Row],[Budget]]</f>
        <v>0.11503388571428572</v>
      </c>
    </row>
    <row r="3065" spans="1:20" x14ac:dyDescent="0.25">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11">
        <v>43853424</v>
      </c>
      <c r="R3065" s="11">
        <v>18000000</v>
      </c>
      <c r="S3065" s="11">
        <f>Table1[[#This Row],[Gross Revenue]]-Table1[[#This Row],[Budget]]</f>
        <v>25853424</v>
      </c>
      <c r="T3065" s="10">
        <f>Table1[[#This Row],[Profit]]/Table1[[#This Row],[Budget]]</f>
        <v>1.4363013333333334</v>
      </c>
    </row>
    <row r="3066" spans="1:20" x14ac:dyDescent="0.25">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11">
        <v>54696902</v>
      </c>
      <c r="R3066" s="11">
        <v>32000000</v>
      </c>
      <c r="S3066" s="11">
        <f>Table1[[#This Row],[Gross Revenue]]-Table1[[#This Row],[Budget]]</f>
        <v>22696902</v>
      </c>
      <c r="T3066" s="10">
        <f>Table1[[#This Row],[Profit]]/Table1[[#This Row],[Budget]]</f>
        <v>0.70927818750000005</v>
      </c>
    </row>
    <row r="3067" spans="1:20" x14ac:dyDescent="0.25">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11">
        <v>38536376</v>
      </c>
      <c r="R3067" s="11">
        <v>27000000</v>
      </c>
      <c r="S3067" s="11">
        <f>Table1[[#This Row],[Gross Revenue]]-Table1[[#This Row],[Budget]]</f>
        <v>11536376</v>
      </c>
      <c r="T3067" s="10">
        <f>Table1[[#This Row],[Profit]]/Table1[[#This Row],[Budget]]</f>
        <v>0.4272731851851852</v>
      </c>
    </row>
    <row r="3068" spans="1:20" x14ac:dyDescent="0.25">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11">
        <v>10324441</v>
      </c>
      <c r="R3068" s="11">
        <v>25000000</v>
      </c>
      <c r="S3068" s="11">
        <f>Table1[[#This Row],[Gross Revenue]]-Table1[[#This Row],[Budget]]</f>
        <v>-14675559</v>
      </c>
      <c r="T3068" s="10">
        <f>Table1[[#This Row],[Profit]]/Table1[[#This Row],[Budget]]</f>
        <v>-0.58702235999999997</v>
      </c>
    </row>
    <row r="3069" spans="1:20" x14ac:dyDescent="0.25">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11">
        <v>36381716</v>
      </c>
      <c r="R3069" s="11">
        <v>82000000</v>
      </c>
      <c r="S3069" s="11">
        <f>Table1[[#This Row],[Gross Revenue]]-Table1[[#This Row],[Budget]]</f>
        <v>-45618284</v>
      </c>
      <c r="T3069" s="10">
        <f>Table1[[#This Row],[Profit]]/Table1[[#This Row],[Budget]]</f>
        <v>-0.55632053658536584</v>
      </c>
    </row>
    <row r="3070" spans="1:20" x14ac:dyDescent="0.25">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11">
        <v>126975169</v>
      </c>
      <c r="R3070" s="11">
        <v>50000000</v>
      </c>
      <c r="S3070" s="11">
        <f>Table1[[#This Row],[Gross Revenue]]-Table1[[#This Row],[Budget]]</f>
        <v>76975169</v>
      </c>
      <c r="T3070" s="10">
        <f>Table1[[#This Row],[Profit]]/Table1[[#This Row],[Budget]]</f>
        <v>1.53950338</v>
      </c>
    </row>
    <row r="3071" spans="1:20" x14ac:dyDescent="0.25">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11">
        <v>6923891</v>
      </c>
      <c r="R3071" s="11">
        <v>23000000</v>
      </c>
      <c r="S3071" s="11">
        <f>Table1[[#This Row],[Gross Revenue]]-Table1[[#This Row],[Budget]]</f>
        <v>-16076109</v>
      </c>
      <c r="T3071" s="10">
        <f>Table1[[#This Row],[Profit]]/Table1[[#This Row],[Budget]]</f>
        <v>-0.69896126086956523</v>
      </c>
    </row>
    <row r="3072" spans="1:20" x14ac:dyDescent="0.25">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11">
        <v>1729969</v>
      </c>
      <c r="R3072" s="11">
        <v>5000000</v>
      </c>
      <c r="S3072" s="11">
        <f>Table1[[#This Row],[Gross Revenue]]-Table1[[#This Row],[Budget]]</f>
        <v>-3270031</v>
      </c>
      <c r="T3072" s="10">
        <f>Table1[[#This Row],[Profit]]/Table1[[#This Row],[Budget]]</f>
        <v>-0.65400619999999998</v>
      </c>
    </row>
    <row r="3073" spans="1:20" x14ac:dyDescent="0.25">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11">
        <v>62453315</v>
      </c>
      <c r="R3073" s="11">
        <v>50200000</v>
      </c>
      <c r="S3073" s="11">
        <f>Table1[[#This Row],[Gross Revenue]]-Table1[[#This Row],[Budget]]</f>
        <v>12253315</v>
      </c>
      <c r="T3073" s="10">
        <f>Table1[[#This Row],[Profit]]/Table1[[#This Row],[Budget]]</f>
        <v>0.24408994023904382</v>
      </c>
    </row>
    <row r="3074" spans="1:20" x14ac:dyDescent="0.25">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11">
        <v>77564037</v>
      </c>
      <c r="R3074" s="11">
        <v>135000000</v>
      </c>
      <c r="S3074" s="11">
        <f>Table1[[#This Row],[Gross Revenue]]-Table1[[#This Row],[Budget]]</f>
        <v>-57435963</v>
      </c>
      <c r="T3074" s="10">
        <f>Table1[[#This Row],[Profit]]/Table1[[#This Row],[Budget]]</f>
        <v>-0.42545157777777776</v>
      </c>
    </row>
    <row r="3075" spans="1:20" x14ac:dyDescent="0.25">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11">
        <v>44667095</v>
      </c>
      <c r="R3075" s="11">
        <v>15000000</v>
      </c>
      <c r="S3075" s="11">
        <f>Table1[[#This Row],[Gross Revenue]]-Table1[[#This Row],[Budget]]</f>
        <v>29667095</v>
      </c>
      <c r="T3075" s="10">
        <f>Table1[[#This Row],[Profit]]/Table1[[#This Row],[Budget]]</f>
        <v>1.9778063333333333</v>
      </c>
    </row>
    <row r="3076" spans="1:20" x14ac:dyDescent="0.25">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11">
        <v>958319</v>
      </c>
      <c r="R3076" s="11">
        <v>21000000</v>
      </c>
      <c r="S3076" s="11">
        <f>Table1[[#This Row],[Gross Revenue]]-Table1[[#This Row],[Budget]]</f>
        <v>-20041681</v>
      </c>
      <c r="T3076" s="10">
        <f>Table1[[#This Row],[Profit]]/Table1[[#This Row],[Budget]]</f>
        <v>-0.95436576190476186</v>
      </c>
    </row>
    <row r="3077" spans="1:20" x14ac:dyDescent="0.25">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11">
        <v>46377022</v>
      </c>
      <c r="R3077" s="11">
        <v>10000000</v>
      </c>
      <c r="S3077" s="11">
        <f>Table1[[#This Row],[Gross Revenue]]-Table1[[#This Row],[Budget]]</f>
        <v>36377022</v>
      </c>
      <c r="T3077" s="10">
        <f>Table1[[#This Row],[Profit]]/Table1[[#This Row],[Budget]]</f>
        <v>3.6377022000000001</v>
      </c>
    </row>
    <row r="3078" spans="1:20" x14ac:dyDescent="0.25">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11">
        <v>7204138</v>
      </c>
      <c r="R3078" s="11">
        <v>41000000</v>
      </c>
      <c r="S3078" s="11">
        <f>Table1[[#This Row],[Gross Revenue]]-Table1[[#This Row],[Budget]]</f>
        <v>-33795862</v>
      </c>
      <c r="T3078" s="10">
        <f>Table1[[#This Row],[Profit]]/Table1[[#This Row],[Budget]]</f>
        <v>-0.82428931707317077</v>
      </c>
    </row>
    <row r="3079" spans="1:20" x14ac:dyDescent="0.25">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11">
        <v>37035845</v>
      </c>
      <c r="R3079" s="11">
        <v>52000000</v>
      </c>
      <c r="S3079" s="11">
        <f>Table1[[#This Row],[Gross Revenue]]-Table1[[#This Row],[Budget]]</f>
        <v>-14964155</v>
      </c>
      <c r="T3079" s="10">
        <f>Table1[[#This Row],[Profit]]/Table1[[#This Row],[Budget]]</f>
        <v>-0.28777221153846155</v>
      </c>
    </row>
    <row r="3080" spans="1:20" x14ac:dyDescent="0.25">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11">
        <v>21426805</v>
      </c>
      <c r="R3080" s="11">
        <v>30000000</v>
      </c>
      <c r="S3080" s="11">
        <f>Table1[[#This Row],[Gross Revenue]]-Table1[[#This Row],[Budget]]</f>
        <v>-8573195</v>
      </c>
      <c r="T3080" s="10">
        <f>Table1[[#This Row],[Profit]]/Table1[[#This Row],[Budget]]</f>
        <v>-0.28577316666666669</v>
      </c>
    </row>
    <row r="3081" spans="1:20" x14ac:dyDescent="0.25">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11">
        <v>82624961</v>
      </c>
      <c r="R3081" s="11">
        <v>20000000</v>
      </c>
      <c r="S3081" s="11">
        <f>Table1[[#This Row],[Gross Revenue]]-Table1[[#This Row],[Budget]]</f>
        <v>62624961</v>
      </c>
      <c r="T3081" s="10">
        <f>Table1[[#This Row],[Profit]]/Table1[[#This Row],[Budget]]</f>
        <v>3.1312480499999999</v>
      </c>
    </row>
    <row r="3082" spans="1:20" x14ac:dyDescent="0.25">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11">
        <v>1357042</v>
      </c>
      <c r="R3082" s="11">
        <v>15000000</v>
      </c>
      <c r="S3082" s="11">
        <f>Table1[[#This Row],[Gross Revenue]]-Table1[[#This Row],[Budget]]</f>
        <v>-13642958</v>
      </c>
      <c r="T3082" s="10">
        <f>Table1[[#This Row],[Profit]]/Table1[[#This Row],[Budget]]</f>
        <v>-0.90953053333333334</v>
      </c>
    </row>
    <row r="3083" spans="1:20" x14ac:dyDescent="0.25">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11">
        <v>48430355</v>
      </c>
      <c r="R3083" s="11">
        <v>70000000</v>
      </c>
      <c r="S3083" s="11">
        <f>Table1[[#This Row],[Gross Revenue]]-Table1[[#This Row],[Budget]]</f>
        <v>-21569645</v>
      </c>
      <c r="T3083" s="10">
        <f>Table1[[#This Row],[Profit]]/Table1[[#This Row],[Budget]]</f>
        <v>-0.30813778571428574</v>
      </c>
    </row>
    <row r="3084" spans="1:20" x14ac:dyDescent="0.25">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11">
        <v>22000</v>
      </c>
      <c r="R3084" s="11">
        <v>3000000</v>
      </c>
      <c r="S3084" s="11">
        <f>Table1[[#This Row],[Gross Revenue]]-Table1[[#This Row],[Budget]]</f>
        <v>-2978000</v>
      </c>
      <c r="T3084" s="10">
        <f>Table1[[#This Row],[Profit]]/Table1[[#This Row],[Budget]]</f>
        <v>-0.9926666666666667</v>
      </c>
    </row>
    <row r="3085" spans="1:20" x14ac:dyDescent="0.25">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11">
        <v>9213</v>
      </c>
      <c r="R3085" s="11">
        <v>94000000</v>
      </c>
      <c r="S3085" s="11">
        <f>Table1[[#This Row],[Gross Revenue]]-Table1[[#This Row],[Budget]]</f>
        <v>-93990787</v>
      </c>
      <c r="T3085" s="10">
        <f>Table1[[#This Row],[Profit]]/Table1[[#This Row],[Budget]]</f>
        <v>-0.99990198936170216</v>
      </c>
    </row>
    <row r="3086" spans="1:20" x14ac:dyDescent="0.25">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11">
        <v>40557</v>
      </c>
      <c r="R3086" s="11">
        <v>60000</v>
      </c>
      <c r="S3086" s="11">
        <f>Table1[[#This Row],[Gross Revenue]]-Table1[[#This Row],[Budget]]</f>
        <v>-19443</v>
      </c>
      <c r="T3086" s="10">
        <f>Table1[[#This Row],[Profit]]/Table1[[#This Row],[Budget]]</f>
        <v>-0.32405</v>
      </c>
    </row>
    <row r="3087" spans="1:20" x14ac:dyDescent="0.25">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11">
        <v>102515793</v>
      </c>
      <c r="R3087" s="11">
        <v>90000000</v>
      </c>
      <c r="S3087" s="11">
        <f>Table1[[#This Row],[Gross Revenue]]-Table1[[#This Row],[Budget]]</f>
        <v>12515793</v>
      </c>
      <c r="T3087" s="10">
        <f>Table1[[#This Row],[Profit]]/Table1[[#This Row],[Budget]]</f>
        <v>0.13906436666666666</v>
      </c>
    </row>
    <row r="3088" spans="1:20" x14ac:dyDescent="0.25">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11">
        <v>638476</v>
      </c>
      <c r="R3088" s="11">
        <v>1500000</v>
      </c>
      <c r="S3088" s="11">
        <f>Table1[[#This Row],[Gross Revenue]]-Table1[[#This Row],[Budget]]</f>
        <v>-861524</v>
      </c>
      <c r="T3088" s="10">
        <f>Table1[[#This Row],[Profit]]/Table1[[#This Row],[Budget]]</f>
        <v>-0.57434933333333338</v>
      </c>
    </row>
    <row r="3089" spans="1:20" x14ac:dyDescent="0.25">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11">
        <v>98780042</v>
      </c>
      <c r="R3089" s="11">
        <v>120000000</v>
      </c>
      <c r="S3089" s="11">
        <f>Table1[[#This Row],[Gross Revenue]]-Table1[[#This Row],[Budget]]</f>
        <v>-21219958</v>
      </c>
      <c r="T3089" s="10">
        <f>Table1[[#This Row],[Profit]]/Table1[[#This Row],[Budget]]</f>
        <v>-0.17683298333333333</v>
      </c>
    </row>
    <row r="3090" spans="1:20" x14ac:dyDescent="0.25">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11">
        <v>51533608</v>
      </c>
      <c r="R3090" s="11">
        <v>25000000</v>
      </c>
      <c r="S3090" s="11">
        <f>Table1[[#This Row],[Gross Revenue]]-Table1[[#This Row],[Budget]]</f>
        <v>26533608</v>
      </c>
      <c r="T3090" s="10">
        <f>Table1[[#This Row],[Profit]]/Table1[[#This Row],[Budget]]</f>
        <v>1.0613443199999999</v>
      </c>
    </row>
    <row r="3091" spans="1:20" x14ac:dyDescent="0.25">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11">
        <v>5359774</v>
      </c>
      <c r="R3091" s="11">
        <v>6000000</v>
      </c>
      <c r="S3091" s="11">
        <f>Table1[[#This Row],[Gross Revenue]]-Table1[[#This Row],[Budget]]</f>
        <v>-640226</v>
      </c>
      <c r="T3091" s="10">
        <f>Table1[[#This Row],[Profit]]/Table1[[#This Row],[Budget]]</f>
        <v>-0.10670433333333333</v>
      </c>
    </row>
    <row r="3092" spans="1:20" x14ac:dyDescent="0.25">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11">
        <v>254455986</v>
      </c>
      <c r="R3092" s="11">
        <v>80000000</v>
      </c>
      <c r="S3092" s="11">
        <f>Table1[[#This Row],[Gross Revenue]]-Table1[[#This Row],[Budget]]</f>
        <v>174455986</v>
      </c>
      <c r="T3092" s="10">
        <f>Table1[[#This Row],[Profit]]/Table1[[#This Row],[Budget]]</f>
        <v>2.180699825</v>
      </c>
    </row>
    <row r="3093" spans="1:20" x14ac:dyDescent="0.25">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11">
        <v>2245</v>
      </c>
      <c r="R3093" s="11">
        <v>560000</v>
      </c>
      <c r="S3093" s="11">
        <f>Table1[[#This Row],[Gross Revenue]]-Table1[[#This Row],[Budget]]</f>
        <v>-557755</v>
      </c>
      <c r="T3093" s="10">
        <f>Table1[[#This Row],[Profit]]/Table1[[#This Row],[Budget]]</f>
        <v>-0.99599107142857146</v>
      </c>
    </row>
    <row r="3094" spans="1:20" x14ac:dyDescent="0.25">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11">
        <v>169705587</v>
      </c>
      <c r="R3094" s="11">
        <v>25000000</v>
      </c>
      <c r="S3094" s="11">
        <f>Table1[[#This Row],[Gross Revenue]]-Table1[[#This Row],[Budget]]</f>
        <v>144705587</v>
      </c>
      <c r="T3094" s="10">
        <f>Table1[[#This Row],[Profit]]/Table1[[#This Row],[Budget]]</f>
        <v>5.7882234800000001</v>
      </c>
    </row>
    <row r="3095" spans="1:20" x14ac:dyDescent="0.25">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11">
        <v>40962534</v>
      </c>
      <c r="R3095" s="11">
        <v>12500000</v>
      </c>
      <c r="S3095" s="11">
        <f>Table1[[#This Row],[Gross Revenue]]-Table1[[#This Row],[Budget]]</f>
        <v>28462534</v>
      </c>
      <c r="T3095" s="10">
        <f>Table1[[#This Row],[Profit]]/Table1[[#This Row],[Budget]]</f>
        <v>2.27700272</v>
      </c>
    </row>
    <row r="3096" spans="1:20" x14ac:dyDescent="0.25">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11">
        <v>77501</v>
      </c>
      <c r="R3096" s="11">
        <v>750000</v>
      </c>
      <c r="S3096" s="11">
        <f>Table1[[#This Row],[Gross Revenue]]-Table1[[#This Row],[Budget]]</f>
        <v>-672499</v>
      </c>
      <c r="T3096" s="10">
        <f>Table1[[#This Row],[Profit]]/Table1[[#This Row],[Budget]]</f>
        <v>-0.89666533333333331</v>
      </c>
    </row>
    <row r="3097" spans="1:20" x14ac:dyDescent="0.25">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11">
        <v>29959436</v>
      </c>
      <c r="R3097" s="11">
        <v>13000000</v>
      </c>
      <c r="S3097" s="11">
        <f>Table1[[#This Row],[Gross Revenue]]-Table1[[#This Row],[Budget]]</f>
        <v>16959436</v>
      </c>
      <c r="T3097" s="10">
        <f>Table1[[#This Row],[Profit]]/Table1[[#This Row],[Budget]]</f>
        <v>1.3045720000000001</v>
      </c>
    </row>
    <row r="3098" spans="1:20" x14ac:dyDescent="0.25">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11">
        <v>57981889</v>
      </c>
      <c r="R3098" s="11">
        <v>40000000</v>
      </c>
      <c r="S3098" s="11">
        <f>Table1[[#This Row],[Gross Revenue]]-Table1[[#This Row],[Budget]]</f>
        <v>17981889</v>
      </c>
      <c r="T3098" s="10">
        <f>Table1[[#This Row],[Profit]]/Table1[[#This Row],[Budget]]</f>
        <v>0.44954722499999999</v>
      </c>
    </row>
    <row r="3099" spans="1:20" x14ac:dyDescent="0.25">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11">
        <v>29113588</v>
      </c>
      <c r="R3099" s="11">
        <v>40000000</v>
      </c>
      <c r="S3099" s="11">
        <f>Table1[[#This Row],[Gross Revenue]]-Table1[[#This Row],[Budget]]</f>
        <v>-10886412</v>
      </c>
      <c r="T3099" s="10">
        <f>Table1[[#This Row],[Profit]]/Table1[[#This Row],[Budget]]</f>
        <v>-0.27216030000000002</v>
      </c>
    </row>
    <row r="3100" spans="1:20" x14ac:dyDescent="0.25">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11">
        <v>88625922</v>
      </c>
      <c r="R3100" s="11">
        <v>45000000</v>
      </c>
      <c r="S3100" s="11">
        <f>Table1[[#This Row],[Gross Revenue]]-Table1[[#This Row],[Budget]]</f>
        <v>43625922</v>
      </c>
      <c r="T3100" s="10">
        <f>Table1[[#This Row],[Profit]]/Table1[[#This Row],[Budget]]</f>
        <v>0.96946493333333328</v>
      </c>
    </row>
    <row r="3101" spans="1:20" x14ac:dyDescent="0.25">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11">
        <v>4105123</v>
      </c>
      <c r="R3101" s="11">
        <v>1100000</v>
      </c>
      <c r="S3101" s="11">
        <f>Table1[[#This Row],[Gross Revenue]]-Table1[[#This Row],[Budget]]</f>
        <v>3005123</v>
      </c>
      <c r="T3101" s="10">
        <f>Table1[[#This Row],[Profit]]/Table1[[#This Row],[Budget]]</f>
        <v>2.7319300000000002</v>
      </c>
    </row>
    <row r="3102" spans="1:20" x14ac:dyDescent="0.25">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11">
        <v>33037754</v>
      </c>
      <c r="R3102" s="11">
        <v>37000000</v>
      </c>
      <c r="S3102" s="11">
        <f>Table1[[#This Row],[Gross Revenue]]-Table1[[#This Row],[Budget]]</f>
        <v>-3962246</v>
      </c>
      <c r="T3102" s="10">
        <f>Table1[[#This Row],[Profit]]/Table1[[#This Row],[Budget]]</f>
        <v>-0.10708772972972973</v>
      </c>
    </row>
    <row r="3103" spans="1:20" x14ac:dyDescent="0.25">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11">
        <v>37300107</v>
      </c>
      <c r="R3103" s="11">
        <v>16000000</v>
      </c>
      <c r="S3103" s="11">
        <f>Table1[[#This Row],[Gross Revenue]]-Table1[[#This Row],[Budget]]</f>
        <v>21300107</v>
      </c>
      <c r="T3103" s="10">
        <f>Table1[[#This Row],[Profit]]/Table1[[#This Row],[Budget]]</f>
        <v>1.3312566875</v>
      </c>
    </row>
    <row r="3104" spans="1:20" x14ac:dyDescent="0.25">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11">
        <v>142614158</v>
      </c>
      <c r="R3104" s="11">
        <v>110000000</v>
      </c>
      <c r="S3104" s="11">
        <f>Table1[[#This Row],[Gross Revenue]]-Table1[[#This Row],[Budget]]</f>
        <v>32614158</v>
      </c>
      <c r="T3104" s="10">
        <f>Table1[[#This Row],[Profit]]/Table1[[#This Row],[Budget]]</f>
        <v>0.29649234545454545</v>
      </c>
    </row>
    <row r="3105" spans="1:20" x14ac:dyDescent="0.25">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11">
        <v>28870</v>
      </c>
      <c r="R3105" s="11">
        <v>15000000</v>
      </c>
      <c r="S3105" s="11">
        <f>Table1[[#This Row],[Gross Revenue]]-Table1[[#This Row],[Budget]]</f>
        <v>-14971130</v>
      </c>
      <c r="T3105" s="10">
        <f>Table1[[#This Row],[Profit]]/Table1[[#This Row],[Budget]]</f>
        <v>-0.99807533333333331</v>
      </c>
    </row>
    <row r="3106" spans="1:20" x14ac:dyDescent="0.25">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11">
        <v>20315324</v>
      </c>
      <c r="R3106" s="11">
        <v>75000000</v>
      </c>
      <c r="S3106" s="11">
        <f>Table1[[#This Row],[Gross Revenue]]-Table1[[#This Row],[Budget]]</f>
        <v>-54684676</v>
      </c>
      <c r="T3106" s="10">
        <f>Table1[[#This Row],[Profit]]/Table1[[#This Row],[Budget]]</f>
        <v>-0.72912901333333335</v>
      </c>
    </row>
    <row r="3107" spans="1:20" x14ac:dyDescent="0.25">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11">
        <v>13303319</v>
      </c>
      <c r="R3107" s="11">
        <v>32000000</v>
      </c>
      <c r="S3107" s="11">
        <f>Table1[[#This Row],[Gross Revenue]]-Table1[[#This Row],[Budget]]</f>
        <v>-18696681</v>
      </c>
      <c r="T3107" s="10">
        <f>Table1[[#This Row],[Profit]]/Table1[[#This Row],[Budget]]</f>
        <v>-0.58427128125000005</v>
      </c>
    </row>
    <row r="3108" spans="1:20" x14ac:dyDescent="0.25">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11">
        <v>1068392</v>
      </c>
      <c r="R3108" s="11">
        <v>36000000</v>
      </c>
      <c r="S3108" s="11">
        <f>Table1[[#This Row],[Gross Revenue]]-Table1[[#This Row],[Budget]]</f>
        <v>-34931608</v>
      </c>
      <c r="T3108" s="10">
        <f>Table1[[#This Row],[Profit]]/Table1[[#This Row],[Budget]]</f>
        <v>-0.97032244444444449</v>
      </c>
    </row>
    <row r="3109" spans="1:20" x14ac:dyDescent="0.25">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11">
        <v>181015141</v>
      </c>
      <c r="R3109" s="11">
        <v>150000000</v>
      </c>
      <c r="S3109" s="11">
        <f>Table1[[#This Row],[Gross Revenue]]-Table1[[#This Row],[Budget]]</f>
        <v>31015141</v>
      </c>
      <c r="T3109" s="10">
        <f>Table1[[#This Row],[Profit]]/Table1[[#This Row],[Budget]]</f>
        <v>0.20676760666666666</v>
      </c>
    </row>
    <row r="3110" spans="1:20" x14ac:dyDescent="0.25">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11">
        <v>24104113</v>
      </c>
      <c r="R3110" s="11">
        <v>20000000</v>
      </c>
      <c r="S3110" s="11">
        <f>Table1[[#This Row],[Gross Revenue]]-Table1[[#This Row],[Budget]]</f>
        <v>4104113</v>
      </c>
      <c r="T3110" s="10">
        <f>Table1[[#This Row],[Profit]]/Table1[[#This Row],[Budget]]</f>
        <v>0.20520564999999999</v>
      </c>
    </row>
    <row r="3111" spans="1:20" x14ac:dyDescent="0.25">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11">
        <v>78009155</v>
      </c>
      <c r="R3111" s="11">
        <v>75000000</v>
      </c>
      <c r="S3111" s="11">
        <f>Table1[[#This Row],[Gross Revenue]]-Table1[[#This Row],[Budget]]</f>
        <v>3009155</v>
      </c>
      <c r="T3111" s="10">
        <f>Table1[[#This Row],[Profit]]/Table1[[#This Row],[Budget]]</f>
        <v>4.0122066666666664E-2</v>
      </c>
    </row>
    <row r="3112" spans="1:20" x14ac:dyDescent="0.25">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11">
        <v>352358779</v>
      </c>
      <c r="R3112" s="11">
        <v>195000000</v>
      </c>
      <c r="S3112" s="11">
        <f>Table1[[#This Row],[Gross Revenue]]-Table1[[#This Row],[Budget]]</f>
        <v>157358779</v>
      </c>
      <c r="T3112" s="10">
        <f>Table1[[#This Row],[Profit]]/Table1[[#This Row],[Budget]]</f>
        <v>0.80696809743589748</v>
      </c>
    </row>
    <row r="3113" spans="1:20" x14ac:dyDescent="0.25">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11">
        <v>61094903</v>
      </c>
      <c r="R3113" s="11">
        <v>30000000</v>
      </c>
      <c r="S3113" s="11">
        <f>Table1[[#This Row],[Gross Revenue]]-Table1[[#This Row],[Budget]]</f>
        <v>31094903</v>
      </c>
      <c r="T3113" s="10">
        <f>Table1[[#This Row],[Profit]]/Table1[[#This Row],[Budget]]</f>
        <v>1.0364967666666667</v>
      </c>
    </row>
    <row r="3114" spans="1:20" x14ac:dyDescent="0.25">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11">
        <v>79883359</v>
      </c>
      <c r="R3114" s="11">
        <v>66000000</v>
      </c>
      <c r="S3114" s="11">
        <f>Table1[[#This Row],[Gross Revenue]]-Table1[[#This Row],[Budget]]</f>
        <v>13883359</v>
      </c>
      <c r="T3114" s="10">
        <f>Table1[[#This Row],[Profit]]/Table1[[#This Row],[Budget]]</f>
        <v>0.21035392424242425</v>
      </c>
    </row>
    <row r="3115" spans="1:20" x14ac:dyDescent="0.25">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11">
        <v>13651662</v>
      </c>
      <c r="R3115" s="11">
        <v>25000000</v>
      </c>
      <c r="S3115" s="11">
        <f>Table1[[#This Row],[Gross Revenue]]-Table1[[#This Row],[Budget]]</f>
        <v>-11348338</v>
      </c>
      <c r="T3115" s="10">
        <f>Table1[[#This Row],[Profit]]/Table1[[#This Row],[Budget]]</f>
        <v>-0.45393351999999998</v>
      </c>
    </row>
    <row r="3116" spans="1:20" x14ac:dyDescent="0.25">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11">
        <v>58700247</v>
      </c>
      <c r="R3116" s="11">
        <v>38000000</v>
      </c>
      <c r="S3116" s="11">
        <f>Table1[[#This Row],[Gross Revenue]]-Table1[[#This Row],[Budget]]</f>
        <v>20700247</v>
      </c>
      <c r="T3116" s="10">
        <f>Table1[[#This Row],[Profit]]/Table1[[#This Row],[Budget]]</f>
        <v>0.54474334210526321</v>
      </c>
    </row>
    <row r="3117" spans="1:20" x14ac:dyDescent="0.25">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11">
        <v>1738692</v>
      </c>
      <c r="R3117" s="11">
        <v>7000000</v>
      </c>
      <c r="S3117" s="11">
        <f>Table1[[#This Row],[Gross Revenue]]-Table1[[#This Row],[Budget]]</f>
        <v>-5261308</v>
      </c>
      <c r="T3117" s="10">
        <f>Table1[[#This Row],[Profit]]/Table1[[#This Row],[Budget]]</f>
        <v>-0.7516154285714286</v>
      </c>
    </row>
    <row r="3118" spans="1:20" x14ac:dyDescent="0.25">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11">
        <v>469947</v>
      </c>
      <c r="R3118" s="11">
        <v>120000</v>
      </c>
      <c r="S3118" s="11">
        <f>Table1[[#This Row],[Gross Revenue]]-Table1[[#This Row],[Budget]]</f>
        <v>349947</v>
      </c>
      <c r="T3118" s="10">
        <f>Table1[[#This Row],[Profit]]/Table1[[#This Row],[Budget]]</f>
        <v>2.9162249999999998</v>
      </c>
    </row>
    <row r="3119" spans="1:20" x14ac:dyDescent="0.25">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11">
        <v>13987482</v>
      </c>
      <c r="R3119" s="11">
        <v>20000000</v>
      </c>
      <c r="S3119" s="11">
        <f>Table1[[#This Row],[Gross Revenue]]-Table1[[#This Row],[Budget]]</f>
        <v>-6012518</v>
      </c>
      <c r="T3119" s="10">
        <f>Table1[[#This Row],[Profit]]/Table1[[#This Row],[Budget]]</f>
        <v>-0.3006259</v>
      </c>
    </row>
    <row r="3120" spans="1:20" x14ac:dyDescent="0.25">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11">
        <v>26687172</v>
      </c>
      <c r="R3120" s="11">
        <v>30000000</v>
      </c>
      <c r="S3120" s="11">
        <f>Table1[[#This Row],[Gross Revenue]]-Table1[[#This Row],[Budget]]</f>
        <v>-3312828</v>
      </c>
      <c r="T3120" s="10">
        <f>Table1[[#This Row],[Profit]]/Table1[[#This Row],[Budget]]</f>
        <v>-0.1104276</v>
      </c>
    </row>
    <row r="3121" spans="1:20" x14ac:dyDescent="0.25">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11">
        <v>146405371</v>
      </c>
      <c r="R3121" s="11">
        <v>160000000</v>
      </c>
      <c r="S3121" s="11">
        <f>Table1[[#This Row],[Gross Revenue]]-Table1[[#This Row],[Budget]]</f>
        <v>-13594629</v>
      </c>
      <c r="T3121" s="10">
        <f>Table1[[#This Row],[Profit]]/Table1[[#This Row],[Budget]]</f>
        <v>-8.4966431250000002E-2</v>
      </c>
    </row>
    <row r="3122" spans="1:20" x14ac:dyDescent="0.25">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11">
        <v>16300302</v>
      </c>
      <c r="R3122" s="11">
        <v>12000000</v>
      </c>
      <c r="S3122" s="11">
        <f>Table1[[#This Row],[Gross Revenue]]-Table1[[#This Row],[Budget]]</f>
        <v>4300302</v>
      </c>
      <c r="T3122" s="10">
        <f>Table1[[#This Row],[Profit]]/Table1[[#This Row],[Budget]]</f>
        <v>0.35835850000000002</v>
      </c>
    </row>
    <row r="3123" spans="1:20" x14ac:dyDescent="0.25">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11">
        <v>21557240</v>
      </c>
      <c r="R3123" s="11">
        <v>49900000</v>
      </c>
      <c r="S3123" s="11">
        <f>Table1[[#This Row],[Gross Revenue]]-Table1[[#This Row],[Budget]]</f>
        <v>-28342760</v>
      </c>
      <c r="T3123" s="10">
        <f>Table1[[#This Row],[Profit]]/Table1[[#This Row],[Budget]]</f>
        <v>-0.56799118236472945</v>
      </c>
    </row>
    <row r="3124" spans="1:20" x14ac:dyDescent="0.25">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11">
        <v>1573712</v>
      </c>
      <c r="R3124" s="11">
        <v>125000</v>
      </c>
      <c r="S3124" s="11">
        <f>Table1[[#This Row],[Gross Revenue]]-Table1[[#This Row],[Budget]]</f>
        <v>1448712</v>
      </c>
      <c r="T3124" s="10">
        <f>Table1[[#This Row],[Profit]]/Table1[[#This Row],[Budget]]</f>
        <v>11.589696</v>
      </c>
    </row>
    <row r="3125" spans="1:20" x14ac:dyDescent="0.25">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11">
        <v>80360866</v>
      </c>
      <c r="R3125" s="11">
        <v>80000000</v>
      </c>
      <c r="S3125" s="11">
        <f>Table1[[#This Row],[Gross Revenue]]-Table1[[#This Row],[Budget]]</f>
        <v>360866</v>
      </c>
      <c r="T3125" s="10">
        <f>Table1[[#This Row],[Profit]]/Table1[[#This Row],[Budget]]</f>
        <v>4.5108250000000004E-3</v>
      </c>
    </row>
    <row r="3126" spans="1:20" x14ac:dyDescent="0.25">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11">
        <v>33349949</v>
      </c>
      <c r="R3126" s="11">
        <v>2500000</v>
      </c>
      <c r="S3126" s="11">
        <f>Table1[[#This Row],[Gross Revenue]]-Table1[[#This Row],[Budget]]</f>
        <v>30849949</v>
      </c>
      <c r="T3126" s="10">
        <f>Table1[[#This Row],[Profit]]/Table1[[#This Row],[Budget]]</f>
        <v>12.339979599999999</v>
      </c>
    </row>
    <row r="3127" spans="1:20" x14ac:dyDescent="0.25">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11">
        <v>138447667</v>
      </c>
      <c r="R3127" s="11">
        <v>42000000</v>
      </c>
      <c r="S3127" s="11">
        <f>Table1[[#This Row],[Gross Revenue]]-Table1[[#This Row],[Budget]]</f>
        <v>96447667</v>
      </c>
      <c r="T3127" s="10">
        <f>Table1[[#This Row],[Profit]]/Table1[[#This Row],[Budget]]</f>
        <v>2.2963730238095237</v>
      </c>
    </row>
    <row r="3128" spans="1:20" x14ac:dyDescent="0.25">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11">
        <v>18438149</v>
      </c>
      <c r="R3128" s="11">
        <v>40000000</v>
      </c>
      <c r="S3128" s="11">
        <f>Table1[[#This Row],[Gross Revenue]]-Table1[[#This Row],[Budget]]</f>
        <v>-21561851</v>
      </c>
      <c r="T3128" s="10">
        <f>Table1[[#This Row],[Profit]]/Table1[[#This Row],[Budget]]</f>
        <v>-0.53904627500000002</v>
      </c>
    </row>
    <row r="3129" spans="1:20" x14ac:dyDescent="0.25">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11">
        <v>37516013</v>
      </c>
      <c r="R3129" s="11">
        <v>69000000</v>
      </c>
      <c r="S3129" s="11">
        <f>Table1[[#This Row],[Gross Revenue]]-Table1[[#This Row],[Budget]]</f>
        <v>-31483987</v>
      </c>
      <c r="T3129" s="10">
        <f>Table1[[#This Row],[Profit]]/Table1[[#This Row],[Budget]]</f>
        <v>-0.45628966666666665</v>
      </c>
    </row>
    <row r="3130" spans="1:20" x14ac:dyDescent="0.25">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11">
        <v>70011073</v>
      </c>
      <c r="R3130" s="11">
        <v>12000000</v>
      </c>
      <c r="S3130" s="11">
        <f>Table1[[#This Row],[Gross Revenue]]-Table1[[#This Row],[Budget]]</f>
        <v>58011073</v>
      </c>
      <c r="T3130" s="10">
        <f>Table1[[#This Row],[Profit]]/Table1[[#This Row],[Budget]]</f>
        <v>4.834256083333333</v>
      </c>
    </row>
    <row r="3131" spans="1:20" x14ac:dyDescent="0.25">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11">
        <v>25863915</v>
      </c>
      <c r="R3131" s="11">
        <v>35000000</v>
      </c>
      <c r="S3131" s="11">
        <f>Table1[[#This Row],[Gross Revenue]]-Table1[[#This Row],[Budget]]</f>
        <v>-9136085</v>
      </c>
      <c r="T3131" s="10">
        <f>Table1[[#This Row],[Profit]]/Table1[[#This Row],[Budget]]</f>
        <v>-0.26103100000000001</v>
      </c>
    </row>
    <row r="3132" spans="1:20" x14ac:dyDescent="0.25">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11">
        <v>56724080</v>
      </c>
      <c r="R3132" s="11">
        <v>50000000</v>
      </c>
      <c r="S3132" s="11">
        <f>Table1[[#This Row],[Gross Revenue]]-Table1[[#This Row],[Budget]]</f>
        <v>6724080</v>
      </c>
      <c r="T3132" s="10">
        <f>Table1[[#This Row],[Profit]]/Table1[[#This Row],[Budget]]</f>
        <v>0.13448160000000001</v>
      </c>
    </row>
    <row r="3133" spans="1:20" x14ac:dyDescent="0.25">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11">
        <v>225377</v>
      </c>
      <c r="R3133" s="11">
        <v>8900000</v>
      </c>
      <c r="S3133" s="11">
        <f>Table1[[#This Row],[Gross Revenue]]-Table1[[#This Row],[Budget]]</f>
        <v>-8674623</v>
      </c>
      <c r="T3133" s="10">
        <f>Table1[[#This Row],[Profit]]/Table1[[#This Row],[Budget]]</f>
        <v>-0.97467674157303374</v>
      </c>
    </row>
    <row r="3134" spans="1:20" x14ac:dyDescent="0.25">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11">
        <v>7918283</v>
      </c>
      <c r="R3134" s="11">
        <v>12000000</v>
      </c>
      <c r="S3134" s="11">
        <f>Table1[[#This Row],[Gross Revenue]]-Table1[[#This Row],[Budget]]</f>
        <v>-4081717</v>
      </c>
      <c r="T3134" s="10">
        <f>Table1[[#This Row],[Profit]]/Table1[[#This Row],[Budget]]</f>
        <v>-0.34014308333333332</v>
      </c>
    </row>
    <row r="3135" spans="1:20" x14ac:dyDescent="0.25">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11">
        <v>136019448</v>
      </c>
      <c r="R3135" s="11">
        <v>44500000</v>
      </c>
      <c r="S3135" s="11">
        <f>Table1[[#This Row],[Gross Revenue]]-Table1[[#This Row],[Budget]]</f>
        <v>91519448</v>
      </c>
      <c r="T3135" s="10">
        <f>Table1[[#This Row],[Profit]]/Table1[[#This Row],[Budget]]</f>
        <v>2.056616808988764</v>
      </c>
    </row>
    <row r="3136" spans="1:20" x14ac:dyDescent="0.25">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11">
        <v>3333823</v>
      </c>
      <c r="R3136" s="11">
        <v>10000000</v>
      </c>
      <c r="S3136" s="11">
        <f>Table1[[#This Row],[Gross Revenue]]-Table1[[#This Row],[Budget]]</f>
        <v>-6666177</v>
      </c>
      <c r="T3136" s="10">
        <f>Table1[[#This Row],[Profit]]/Table1[[#This Row],[Budget]]</f>
        <v>-0.66661769999999998</v>
      </c>
    </row>
    <row r="3137" spans="1:20" x14ac:dyDescent="0.25">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11">
        <v>418268</v>
      </c>
      <c r="R3137" s="11">
        <v>3000000</v>
      </c>
      <c r="S3137" s="11">
        <f>Table1[[#This Row],[Gross Revenue]]-Table1[[#This Row],[Budget]]</f>
        <v>-2581732</v>
      </c>
      <c r="T3137" s="10">
        <f>Table1[[#This Row],[Profit]]/Table1[[#This Row],[Budget]]</f>
        <v>-0.86057733333333331</v>
      </c>
    </row>
    <row r="3138" spans="1:20" x14ac:dyDescent="0.25">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11">
        <v>65173160</v>
      </c>
      <c r="R3138" s="11">
        <v>209000000</v>
      </c>
      <c r="S3138" s="11">
        <f>Table1[[#This Row],[Gross Revenue]]-Table1[[#This Row],[Budget]]</f>
        <v>-143826840</v>
      </c>
      <c r="T3138" s="10">
        <f>Table1[[#This Row],[Profit]]/Table1[[#This Row],[Budget]]</f>
        <v>-0.68816669856459334</v>
      </c>
    </row>
    <row r="3139" spans="1:20" x14ac:dyDescent="0.25">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11">
        <v>12784397</v>
      </c>
      <c r="R3139" s="11">
        <v>1800000</v>
      </c>
      <c r="S3139" s="11">
        <f>Table1[[#This Row],[Gross Revenue]]-Table1[[#This Row],[Budget]]</f>
        <v>10984397</v>
      </c>
      <c r="T3139" s="10">
        <f>Table1[[#This Row],[Profit]]/Table1[[#This Row],[Budget]]</f>
        <v>6.1024427777777781</v>
      </c>
    </row>
    <row r="3140" spans="1:20" x14ac:dyDescent="0.25">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11">
        <v>20113965</v>
      </c>
      <c r="R3140" s="11">
        <v>40000000</v>
      </c>
      <c r="S3140" s="11">
        <f>Table1[[#This Row],[Gross Revenue]]-Table1[[#This Row],[Budget]]</f>
        <v>-19886035</v>
      </c>
      <c r="T3140" s="10">
        <f>Table1[[#This Row],[Profit]]/Table1[[#This Row],[Budget]]</f>
        <v>-0.49715087499999999</v>
      </c>
    </row>
    <row r="3141" spans="1:20" x14ac:dyDescent="0.25">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11">
        <v>594904</v>
      </c>
      <c r="R3141" s="11">
        <v>1200000</v>
      </c>
      <c r="S3141" s="11">
        <f>Table1[[#This Row],[Gross Revenue]]-Table1[[#This Row],[Budget]]</f>
        <v>-605096</v>
      </c>
      <c r="T3141" s="10">
        <f>Table1[[#This Row],[Profit]]/Table1[[#This Row],[Budget]]</f>
        <v>-0.50424666666666662</v>
      </c>
    </row>
    <row r="3142" spans="1:20" x14ac:dyDescent="0.25">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11">
        <v>237282182</v>
      </c>
      <c r="R3142" s="11">
        <v>185000000</v>
      </c>
      <c r="S3142" s="11">
        <f>Table1[[#This Row],[Gross Revenue]]-Table1[[#This Row],[Budget]]</f>
        <v>52282182</v>
      </c>
      <c r="T3142" s="10">
        <f>Table1[[#This Row],[Profit]]/Table1[[#This Row],[Budget]]</f>
        <v>0.28260638918918918</v>
      </c>
    </row>
    <row r="3143" spans="1:20" x14ac:dyDescent="0.25">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11">
        <v>9483821</v>
      </c>
      <c r="R3143" s="11">
        <v>55000000</v>
      </c>
      <c r="S3143" s="11">
        <f>Table1[[#This Row],[Gross Revenue]]-Table1[[#This Row],[Budget]]</f>
        <v>-45516179</v>
      </c>
      <c r="T3143" s="10">
        <f>Table1[[#This Row],[Profit]]/Table1[[#This Row],[Budget]]</f>
        <v>-0.82756689090909086</v>
      </c>
    </row>
    <row r="3144" spans="1:20" x14ac:dyDescent="0.25">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11">
        <v>111300</v>
      </c>
      <c r="R3144" s="11">
        <v>225000</v>
      </c>
      <c r="S3144" s="11">
        <f>Table1[[#This Row],[Gross Revenue]]-Table1[[#This Row],[Budget]]</f>
        <v>-113700</v>
      </c>
      <c r="T3144" s="10">
        <f>Table1[[#This Row],[Profit]]/Table1[[#This Row],[Budget]]</f>
        <v>-0.5053333333333333</v>
      </c>
    </row>
    <row r="3145" spans="1:20" x14ac:dyDescent="0.25">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11">
        <v>5895238</v>
      </c>
      <c r="R3145" s="11">
        <v>6000000</v>
      </c>
      <c r="S3145" s="11">
        <f>Table1[[#This Row],[Gross Revenue]]-Table1[[#This Row],[Budget]]</f>
        <v>-104762</v>
      </c>
      <c r="T3145" s="10">
        <f>Table1[[#This Row],[Profit]]/Table1[[#This Row],[Budget]]</f>
        <v>-1.7460333333333335E-2</v>
      </c>
    </row>
    <row r="3146" spans="1:20" x14ac:dyDescent="0.25">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11">
        <v>6002756</v>
      </c>
      <c r="R3146" s="11">
        <v>20000000</v>
      </c>
      <c r="S3146" s="11">
        <f>Table1[[#This Row],[Gross Revenue]]-Table1[[#This Row],[Budget]]</f>
        <v>-13997244</v>
      </c>
      <c r="T3146" s="10">
        <f>Table1[[#This Row],[Profit]]/Table1[[#This Row],[Budget]]</f>
        <v>-0.69986219999999999</v>
      </c>
    </row>
    <row r="3147" spans="1:20" x14ac:dyDescent="0.25">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11">
        <v>18112929</v>
      </c>
      <c r="R3147" s="11">
        <v>1000000</v>
      </c>
      <c r="S3147" s="11">
        <f>Table1[[#This Row],[Gross Revenue]]-Table1[[#This Row],[Budget]]</f>
        <v>17112929</v>
      </c>
      <c r="T3147" s="10">
        <f>Table1[[#This Row],[Profit]]/Table1[[#This Row],[Budget]]</f>
        <v>17.112929000000001</v>
      </c>
    </row>
    <row r="3148" spans="1:20" x14ac:dyDescent="0.25">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11">
        <v>64572496</v>
      </c>
      <c r="R3148" s="11">
        <v>12000000</v>
      </c>
      <c r="S3148" s="11">
        <f>Table1[[#This Row],[Gross Revenue]]-Table1[[#This Row],[Budget]]</f>
        <v>52572496</v>
      </c>
      <c r="T3148" s="10">
        <f>Table1[[#This Row],[Profit]]/Table1[[#This Row],[Budget]]</f>
        <v>4.3810413333333331</v>
      </c>
    </row>
    <row r="3149" spans="1:20" x14ac:dyDescent="0.25">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11">
        <v>27098580</v>
      </c>
      <c r="R3149" s="11">
        <v>102000000</v>
      </c>
      <c r="S3149" s="11">
        <f>Table1[[#This Row],[Gross Revenue]]-Table1[[#This Row],[Budget]]</f>
        <v>-74901420</v>
      </c>
      <c r="T3149" s="10">
        <f>Table1[[#This Row],[Profit]]/Table1[[#This Row],[Budget]]</f>
        <v>-0.73432764705882358</v>
      </c>
    </row>
    <row r="3150" spans="1:20" x14ac:dyDescent="0.25">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11">
        <v>318622</v>
      </c>
      <c r="R3150" s="11">
        <v>270000</v>
      </c>
      <c r="S3150" s="11">
        <f>Table1[[#This Row],[Gross Revenue]]-Table1[[#This Row],[Budget]]</f>
        <v>48622</v>
      </c>
      <c r="T3150" s="10">
        <f>Table1[[#This Row],[Profit]]/Table1[[#This Row],[Budget]]</f>
        <v>0.18008148148148148</v>
      </c>
    </row>
    <row r="3151" spans="1:20" x14ac:dyDescent="0.25">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11">
        <v>66489425</v>
      </c>
      <c r="R3151" s="11">
        <v>25000000</v>
      </c>
      <c r="S3151" s="11">
        <f>Table1[[#This Row],[Gross Revenue]]-Table1[[#This Row],[Budget]]</f>
        <v>41489425</v>
      </c>
      <c r="T3151" s="10">
        <f>Table1[[#This Row],[Profit]]/Table1[[#This Row],[Budget]]</f>
        <v>1.6595770000000001</v>
      </c>
    </row>
    <row r="3152" spans="1:20" x14ac:dyDescent="0.25">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11">
        <v>79711678</v>
      </c>
      <c r="R3152" s="11">
        <v>100000000</v>
      </c>
      <c r="S3152" s="11">
        <f>Table1[[#This Row],[Gross Revenue]]-Table1[[#This Row],[Budget]]</f>
        <v>-20288322</v>
      </c>
      <c r="T3152" s="10">
        <f>Table1[[#This Row],[Profit]]/Table1[[#This Row],[Budget]]</f>
        <v>-0.20288322</v>
      </c>
    </row>
    <row r="3153" spans="1:20" x14ac:dyDescent="0.25">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11">
        <v>65804</v>
      </c>
      <c r="R3153" s="11">
        <v>12000000</v>
      </c>
      <c r="S3153" s="11">
        <f>Table1[[#This Row],[Gross Revenue]]-Table1[[#This Row],[Budget]]</f>
        <v>-11934196</v>
      </c>
      <c r="T3153" s="10">
        <f>Table1[[#This Row],[Profit]]/Table1[[#This Row],[Budget]]</f>
        <v>-0.99451633333333334</v>
      </c>
    </row>
    <row r="3154" spans="1:20" x14ac:dyDescent="0.25">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11">
        <v>151389</v>
      </c>
      <c r="R3154" s="11">
        <v>500000</v>
      </c>
      <c r="S3154" s="11">
        <f>Table1[[#This Row],[Gross Revenue]]-Table1[[#This Row],[Budget]]</f>
        <v>-348611</v>
      </c>
      <c r="T3154" s="10">
        <f>Table1[[#This Row],[Profit]]/Table1[[#This Row],[Budget]]</f>
        <v>-0.69722200000000001</v>
      </c>
    </row>
    <row r="3155" spans="1:20" x14ac:dyDescent="0.25">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11">
        <v>1332</v>
      </c>
      <c r="R3155" s="11">
        <v>500000</v>
      </c>
      <c r="S3155" s="11">
        <f>Table1[[#This Row],[Gross Revenue]]-Table1[[#This Row],[Budget]]</f>
        <v>-498668</v>
      </c>
      <c r="T3155" s="10">
        <f>Table1[[#This Row],[Profit]]/Table1[[#This Row],[Budget]]</f>
        <v>-0.997336</v>
      </c>
    </row>
    <row r="3156" spans="1:20" x14ac:dyDescent="0.25">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11">
        <v>49002815</v>
      </c>
      <c r="R3156" s="11">
        <v>22000000</v>
      </c>
      <c r="S3156" s="11">
        <f>Table1[[#This Row],[Gross Revenue]]-Table1[[#This Row],[Budget]]</f>
        <v>27002815</v>
      </c>
      <c r="T3156" s="10">
        <f>Table1[[#This Row],[Profit]]/Table1[[#This Row],[Budget]]</f>
        <v>1.2274006818181817</v>
      </c>
    </row>
    <row r="3157" spans="1:20" x14ac:dyDescent="0.25">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11">
        <v>162804648</v>
      </c>
      <c r="R3157" s="11">
        <v>100000000</v>
      </c>
      <c r="S3157" s="11">
        <f>Table1[[#This Row],[Gross Revenue]]-Table1[[#This Row],[Budget]]</f>
        <v>62804648</v>
      </c>
      <c r="T3157" s="10">
        <f>Table1[[#This Row],[Profit]]/Table1[[#This Row],[Budget]]</f>
        <v>0.62804647999999996</v>
      </c>
    </row>
    <row r="3158" spans="1:20" x14ac:dyDescent="0.25">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11">
        <v>13401683</v>
      </c>
      <c r="R3158" s="11">
        <v>35000000</v>
      </c>
      <c r="S3158" s="11">
        <f>Table1[[#This Row],[Gross Revenue]]-Table1[[#This Row],[Budget]]</f>
        <v>-21598317</v>
      </c>
      <c r="T3158" s="10">
        <f>Table1[[#This Row],[Profit]]/Table1[[#This Row],[Budget]]</f>
        <v>-0.61709477142857139</v>
      </c>
    </row>
    <row r="3159" spans="1:20" x14ac:dyDescent="0.25">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11">
        <v>1521</v>
      </c>
      <c r="R3159" s="11">
        <v>1500000</v>
      </c>
      <c r="S3159" s="11">
        <f>Table1[[#This Row],[Gross Revenue]]-Table1[[#This Row],[Budget]]</f>
        <v>-1498479</v>
      </c>
      <c r="T3159" s="10">
        <f>Table1[[#This Row],[Profit]]/Table1[[#This Row],[Budget]]</f>
        <v>-0.99898600000000004</v>
      </c>
    </row>
    <row r="3160" spans="1:20" x14ac:dyDescent="0.25">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11">
        <v>40983001</v>
      </c>
      <c r="R3160" s="11">
        <v>7000000</v>
      </c>
      <c r="S3160" s="11">
        <f>Table1[[#This Row],[Gross Revenue]]-Table1[[#This Row],[Budget]]</f>
        <v>33983001</v>
      </c>
      <c r="T3160" s="10">
        <f>Table1[[#This Row],[Profit]]/Table1[[#This Row],[Budget]]</f>
        <v>4.8547144285714285</v>
      </c>
    </row>
    <row r="3161" spans="1:20" x14ac:dyDescent="0.25">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11">
        <v>71442</v>
      </c>
      <c r="R3161" s="11">
        <v>9600000</v>
      </c>
      <c r="S3161" s="11">
        <f>Table1[[#This Row],[Gross Revenue]]-Table1[[#This Row],[Budget]]</f>
        <v>-9528558</v>
      </c>
      <c r="T3161" s="10">
        <f>Table1[[#This Row],[Profit]]/Table1[[#This Row],[Budget]]</f>
        <v>-0.99255812499999996</v>
      </c>
    </row>
    <row r="3162" spans="1:20" x14ac:dyDescent="0.25">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11">
        <v>2833383</v>
      </c>
      <c r="R3162" s="11">
        <v>427000</v>
      </c>
      <c r="S3162" s="11">
        <f>Table1[[#This Row],[Gross Revenue]]-Table1[[#This Row],[Budget]]</f>
        <v>2406383</v>
      </c>
      <c r="T3162" s="10">
        <f>Table1[[#This Row],[Profit]]/Table1[[#This Row],[Budget]]</f>
        <v>5.6355573770491807</v>
      </c>
    </row>
    <row r="3163" spans="1:20" x14ac:dyDescent="0.25">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11">
        <v>93749203</v>
      </c>
      <c r="R3163" s="11">
        <v>31000000</v>
      </c>
      <c r="S3163" s="11">
        <f>Table1[[#This Row],[Gross Revenue]]-Table1[[#This Row],[Budget]]</f>
        <v>62749203</v>
      </c>
      <c r="T3163" s="10">
        <f>Table1[[#This Row],[Profit]]/Table1[[#This Row],[Budget]]</f>
        <v>2.0241678387096775</v>
      </c>
    </row>
    <row r="3164" spans="1:20" x14ac:dyDescent="0.25">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11">
        <v>1243961</v>
      </c>
      <c r="R3164" s="11">
        <v>850000</v>
      </c>
      <c r="S3164" s="11">
        <f>Table1[[#This Row],[Gross Revenue]]-Table1[[#This Row],[Budget]]</f>
        <v>393961</v>
      </c>
      <c r="T3164" s="10">
        <f>Table1[[#This Row],[Profit]]/Table1[[#This Row],[Budget]]</f>
        <v>0.46348352941176468</v>
      </c>
    </row>
    <row r="3165" spans="1:20" x14ac:dyDescent="0.25">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11">
        <v>5669081</v>
      </c>
      <c r="R3165" s="11">
        <v>10818775</v>
      </c>
      <c r="S3165" s="11">
        <f>Table1[[#This Row],[Gross Revenue]]-Table1[[#This Row],[Budget]]</f>
        <v>-5149694</v>
      </c>
      <c r="T3165" s="10">
        <f>Table1[[#This Row],[Profit]]/Table1[[#This Row],[Budget]]</f>
        <v>-0.47599603467120816</v>
      </c>
    </row>
    <row r="3166" spans="1:20" x14ac:dyDescent="0.25">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11">
        <v>35287788</v>
      </c>
      <c r="R3166" s="11">
        <v>39000000</v>
      </c>
      <c r="S3166" s="11">
        <f>Table1[[#This Row],[Gross Revenue]]-Table1[[#This Row],[Budget]]</f>
        <v>-3712212</v>
      </c>
      <c r="T3166" s="10">
        <f>Table1[[#This Row],[Profit]]/Table1[[#This Row],[Budget]]</f>
        <v>-9.5184923076923084E-2</v>
      </c>
    </row>
    <row r="3167" spans="1:20" x14ac:dyDescent="0.25">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11">
        <v>9402410</v>
      </c>
      <c r="R3167" s="11">
        <v>14000000</v>
      </c>
      <c r="S3167" s="11">
        <f>Table1[[#This Row],[Gross Revenue]]-Table1[[#This Row],[Budget]]</f>
        <v>-4597590</v>
      </c>
      <c r="T3167" s="10">
        <f>Table1[[#This Row],[Profit]]/Table1[[#This Row],[Budget]]</f>
        <v>-0.32839928571428573</v>
      </c>
    </row>
    <row r="3168" spans="1:20" x14ac:dyDescent="0.25">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11">
        <v>96734</v>
      </c>
      <c r="R3168" s="11">
        <v>1000000</v>
      </c>
      <c r="S3168" s="11">
        <f>Table1[[#This Row],[Gross Revenue]]-Table1[[#This Row],[Budget]]</f>
        <v>-903266</v>
      </c>
      <c r="T3168" s="10">
        <f>Table1[[#This Row],[Profit]]/Table1[[#This Row],[Budget]]</f>
        <v>-0.90326600000000001</v>
      </c>
    </row>
    <row r="3169" spans="1:20" x14ac:dyDescent="0.25">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11">
        <v>45290318</v>
      </c>
      <c r="R3169" s="11">
        <v>42000000</v>
      </c>
      <c r="S3169" s="11">
        <f>Table1[[#This Row],[Gross Revenue]]-Table1[[#This Row],[Budget]]</f>
        <v>3290318</v>
      </c>
      <c r="T3169" s="10">
        <f>Table1[[#This Row],[Profit]]/Table1[[#This Row],[Budget]]</f>
        <v>7.8340904761904764E-2</v>
      </c>
    </row>
    <row r="3170" spans="1:20" x14ac:dyDescent="0.25">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11">
        <v>13746550</v>
      </c>
      <c r="R3170" s="11">
        <v>2000000</v>
      </c>
      <c r="S3170" s="11">
        <f>Table1[[#This Row],[Gross Revenue]]-Table1[[#This Row],[Budget]]</f>
        <v>11746550</v>
      </c>
      <c r="T3170" s="10">
        <f>Table1[[#This Row],[Profit]]/Table1[[#This Row],[Budget]]</f>
        <v>5.8732749999999996</v>
      </c>
    </row>
    <row r="3171" spans="1:20" x14ac:dyDescent="0.25">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11">
        <v>63536011</v>
      </c>
      <c r="R3171" s="11">
        <v>30000000</v>
      </c>
      <c r="S3171" s="11">
        <f>Table1[[#This Row],[Gross Revenue]]-Table1[[#This Row],[Budget]]</f>
        <v>33536011</v>
      </c>
      <c r="T3171" s="10">
        <f>Table1[[#This Row],[Profit]]/Table1[[#This Row],[Budget]]</f>
        <v>1.1178670333333334</v>
      </c>
    </row>
    <row r="3172" spans="1:20" x14ac:dyDescent="0.25">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11">
        <v>148313048</v>
      </c>
      <c r="R3172" s="11">
        <v>85000000</v>
      </c>
      <c r="S3172" s="11">
        <f>Table1[[#This Row],[Gross Revenue]]-Table1[[#This Row],[Budget]]</f>
        <v>63313048</v>
      </c>
      <c r="T3172" s="10">
        <f>Table1[[#This Row],[Profit]]/Table1[[#This Row],[Budget]]</f>
        <v>0.74485938823529407</v>
      </c>
    </row>
    <row r="3173" spans="1:20" x14ac:dyDescent="0.25">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11">
        <v>31607598</v>
      </c>
      <c r="R3173" s="11">
        <v>6900000</v>
      </c>
      <c r="S3173" s="11">
        <f>Table1[[#This Row],[Gross Revenue]]-Table1[[#This Row],[Budget]]</f>
        <v>24707598</v>
      </c>
      <c r="T3173" s="10">
        <f>Table1[[#This Row],[Profit]]/Table1[[#This Row],[Budget]]</f>
        <v>3.5808113043478262</v>
      </c>
    </row>
    <row r="3174" spans="1:20" x14ac:dyDescent="0.25">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11">
        <v>161317423</v>
      </c>
      <c r="R3174" s="11">
        <v>95000000</v>
      </c>
      <c r="S3174" s="11">
        <f>Table1[[#This Row],[Gross Revenue]]-Table1[[#This Row],[Budget]]</f>
        <v>66317423</v>
      </c>
      <c r="T3174" s="10">
        <f>Table1[[#This Row],[Profit]]/Table1[[#This Row],[Budget]]</f>
        <v>0.69807813684210529</v>
      </c>
    </row>
    <row r="3175" spans="1:20" x14ac:dyDescent="0.25">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11">
        <v>4063</v>
      </c>
      <c r="R3175" s="11">
        <v>4000000</v>
      </c>
      <c r="S3175" s="11">
        <f>Table1[[#This Row],[Gross Revenue]]-Table1[[#This Row],[Budget]]</f>
        <v>-3995937</v>
      </c>
      <c r="T3175" s="10">
        <f>Table1[[#This Row],[Profit]]/Table1[[#This Row],[Budget]]</f>
        <v>-0.99898425000000002</v>
      </c>
    </row>
    <row r="3176" spans="1:20" x14ac:dyDescent="0.25">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11">
        <v>3047539</v>
      </c>
      <c r="R3176" s="11">
        <v>7217600</v>
      </c>
      <c r="S3176" s="11">
        <f>Table1[[#This Row],[Gross Revenue]]-Table1[[#This Row],[Budget]]</f>
        <v>-4170061</v>
      </c>
      <c r="T3176" s="10">
        <f>Table1[[#This Row],[Profit]]/Table1[[#This Row],[Budget]]</f>
        <v>-0.57776282974950122</v>
      </c>
    </row>
    <row r="3177" spans="1:20" x14ac:dyDescent="0.25">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11">
        <v>80033643</v>
      </c>
      <c r="R3177" s="11">
        <v>60000000</v>
      </c>
      <c r="S3177" s="11">
        <f>Table1[[#This Row],[Gross Revenue]]-Table1[[#This Row],[Budget]]</f>
        <v>20033643</v>
      </c>
      <c r="T3177" s="10">
        <f>Table1[[#This Row],[Profit]]/Table1[[#This Row],[Budget]]</f>
        <v>0.33389405</v>
      </c>
    </row>
    <row r="3178" spans="1:20" x14ac:dyDescent="0.25">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11">
        <v>73058679</v>
      </c>
      <c r="R3178" s="11">
        <v>263700000</v>
      </c>
      <c r="S3178" s="11">
        <f>Table1[[#This Row],[Gross Revenue]]-Table1[[#This Row],[Budget]]</f>
        <v>-190641321</v>
      </c>
      <c r="T3178" s="10">
        <f>Table1[[#This Row],[Profit]]/Table1[[#This Row],[Budget]]</f>
        <v>-0.72294774744027301</v>
      </c>
    </row>
    <row r="3179" spans="1:20" x14ac:dyDescent="0.25">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11">
        <v>103812241</v>
      </c>
      <c r="R3179" s="11">
        <v>79000000</v>
      </c>
      <c r="S3179" s="11">
        <f>Table1[[#This Row],[Gross Revenue]]-Table1[[#This Row],[Budget]]</f>
        <v>24812241</v>
      </c>
      <c r="T3179" s="10">
        <f>Table1[[#This Row],[Profit]]/Table1[[#This Row],[Budget]]</f>
        <v>0.314079</v>
      </c>
    </row>
    <row r="3180" spans="1:20" x14ac:dyDescent="0.25">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11">
        <v>30920167</v>
      </c>
      <c r="R3180" s="11">
        <v>25000000</v>
      </c>
      <c r="S3180" s="11">
        <f>Table1[[#This Row],[Gross Revenue]]-Table1[[#This Row],[Budget]]</f>
        <v>5920167</v>
      </c>
      <c r="T3180" s="10">
        <f>Table1[[#This Row],[Profit]]/Table1[[#This Row],[Budget]]</f>
        <v>0.23680667999999999</v>
      </c>
    </row>
    <row r="3181" spans="1:20" x14ac:dyDescent="0.25">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11">
        <v>25240988</v>
      </c>
      <c r="R3181" s="11">
        <v>12000000</v>
      </c>
      <c r="S3181" s="11">
        <f>Table1[[#This Row],[Gross Revenue]]-Table1[[#This Row],[Budget]]</f>
        <v>13240988</v>
      </c>
      <c r="T3181" s="10">
        <f>Table1[[#This Row],[Profit]]/Table1[[#This Row],[Budget]]</f>
        <v>1.1034156666666666</v>
      </c>
    </row>
    <row r="3182" spans="1:20" x14ac:dyDescent="0.25">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11">
        <v>14938570</v>
      </c>
      <c r="R3182" s="11">
        <v>15000000</v>
      </c>
      <c r="S3182" s="11">
        <f>Table1[[#This Row],[Gross Revenue]]-Table1[[#This Row],[Budget]]</f>
        <v>-61430</v>
      </c>
      <c r="T3182" s="10">
        <f>Table1[[#This Row],[Profit]]/Table1[[#This Row],[Budget]]</f>
        <v>-4.0953333333333336E-3</v>
      </c>
    </row>
    <row r="3183" spans="1:20" x14ac:dyDescent="0.25">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11">
        <v>148775460</v>
      </c>
      <c r="R3183" s="11">
        <v>61000000</v>
      </c>
      <c r="S3183" s="11">
        <f>Table1[[#This Row],[Gross Revenue]]-Table1[[#This Row],[Budget]]</f>
        <v>87775460</v>
      </c>
      <c r="T3183" s="10">
        <f>Table1[[#This Row],[Profit]]/Table1[[#This Row],[Budget]]</f>
        <v>1.4389419672131147</v>
      </c>
    </row>
    <row r="3184" spans="1:20" x14ac:dyDescent="0.25">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11">
        <v>124976634</v>
      </c>
      <c r="R3184" s="11">
        <v>120000000</v>
      </c>
      <c r="S3184" s="11">
        <f>Table1[[#This Row],[Gross Revenue]]-Table1[[#This Row],[Budget]]</f>
        <v>4976634</v>
      </c>
      <c r="T3184" s="10">
        <f>Table1[[#This Row],[Profit]]/Table1[[#This Row],[Budget]]</f>
        <v>4.147195E-2</v>
      </c>
    </row>
    <row r="3185" spans="1:20" x14ac:dyDescent="0.25">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11">
        <v>182204440</v>
      </c>
      <c r="R3185" s="11">
        <v>65000000</v>
      </c>
      <c r="S3185" s="11">
        <f>Table1[[#This Row],[Gross Revenue]]-Table1[[#This Row],[Budget]]</f>
        <v>117204440</v>
      </c>
      <c r="T3185" s="10">
        <f>Table1[[#This Row],[Profit]]/Table1[[#This Row],[Budget]]</f>
        <v>1.8031452307692308</v>
      </c>
    </row>
    <row r="3186" spans="1:20" x14ac:dyDescent="0.25">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11">
        <v>14291570</v>
      </c>
      <c r="R3186" s="11">
        <v>20000000</v>
      </c>
      <c r="S3186" s="11">
        <f>Table1[[#This Row],[Gross Revenue]]-Table1[[#This Row],[Budget]]</f>
        <v>-5708430</v>
      </c>
      <c r="T3186" s="10">
        <f>Table1[[#This Row],[Profit]]/Table1[[#This Row],[Budget]]</f>
        <v>-0.28542149999999999</v>
      </c>
    </row>
    <row r="3187" spans="1:20" x14ac:dyDescent="0.25">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11">
        <v>66468315</v>
      </c>
      <c r="R3187" s="11">
        <v>30000000</v>
      </c>
      <c r="S3187" s="11">
        <f>Table1[[#This Row],[Gross Revenue]]-Table1[[#This Row],[Budget]]</f>
        <v>36468315</v>
      </c>
      <c r="T3187" s="10">
        <f>Table1[[#This Row],[Profit]]/Table1[[#This Row],[Budget]]</f>
        <v>1.2156104999999999</v>
      </c>
    </row>
    <row r="3188" spans="1:20" x14ac:dyDescent="0.25">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11">
        <v>216366733</v>
      </c>
      <c r="R3188" s="11">
        <v>145000000</v>
      </c>
      <c r="S3188" s="11">
        <f>Table1[[#This Row],[Gross Revenue]]-Table1[[#This Row],[Budget]]</f>
        <v>71366733</v>
      </c>
      <c r="T3188" s="10">
        <f>Table1[[#This Row],[Profit]]/Table1[[#This Row],[Budget]]</f>
        <v>0.49218436551724137</v>
      </c>
    </row>
    <row r="3189" spans="1:20" x14ac:dyDescent="0.25">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11">
        <v>65623128</v>
      </c>
      <c r="R3189" s="11">
        <v>20000000</v>
      </c>
      <c r="S3189" s="11">
        <f>Table1[[#This Row],[Gross Revenue]]-Table1[[#This Row],[Budget]]</f>
        <v>45623128</v>
      </c>
      <c r="T3189" s="10">
        <f>Table1[[#This Row],[Profit]]/Table1[[#This Row],[Budget]]</f>
        <v>2.2811564</v>
      </c>
    </row>
    <row r="3190" spans="1:20" x14ac:dyDescent="0.25">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11">
        <v>113709992</v>
      </c>
      <c r="R3190" s="11">
        <v>7000000</v>
      </c>
      <c r="S3190" s="11">
        <f>Table1[[#This Row],[Gross Revenue]]-Table1[[#This Row],[Budget]]</f>
        <v>106709992</v>
      </c>
      <c r="T3190" s="10">
        <f>Table1[[#This Row],[Profit]]/Table1[[#This Row],[Budget]]</f>
        <v>15.244284571428571</v>
      </c>
    </row>
    <row r="3191" spans="1:20" x14ac:dyDescent="0.25">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11">
        <v>18600911</v>
      </c>
      <c r="R3191" s="11">
        <v>42000000</v>
      </c>
      <c r="S3191" s="11">
        <f>Table1[[#This Row],[Gross Revenue]]-Table1[[#This Row],[Budget]]</f>
        <v>-23399089</v>
      </c>
      <c r="T3191" s="10">
        <f>Table1[[#This Row],[Profit]]/Table1[[#This Row],[Budget]]</f>
        <v>-0.55712116666666667</v>
      </c>
    </row>
    <row r="3192" spans="1:20" x14ac:dyDescent="0.25">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11">
        <v>12843</v>
      </c>
      <c r="R3192" s="11">
        <v>6000000</v>
      </c>
      <c r="S3192" s="11">
        <f>Table1[[#This Row],[Gross Revenue]]-Table1[[#This Row],[Budget]]</f>
        <v>-5987157</v>
      </c>
      <c r="T3192" s="10">
        <f>Table1[[#This Row],[Profit]]/Table1[[#This Row],[Budget]]</f>
        <v>-0.99785950000000001</v>
      </c>
    </row>
    <row r="3193" spans="1:20" x14ac:dyDescent="0.25">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11">
        <v>179020854</v>
      </c>
      <c r="R3193" s="11">
        <v>225000000</v>
      </c>
      <c r="S3193" s="11">
        <f>Table1[[#This Row],[Gross Revenue]]-Table1[[#This Row],[Budget]]</f>
        <v>-45979146</v>
      </c>
      <c r="T3193" s="10">
        <f>Table1[[#This Row],[Profit]]/Table1[[#This Row],[Budget]]</f>
        <v>-0.20435175999999999</v>
      </c>
    </row>
    <row r="3194" spans="1:20" x14ac:dyDescent="0.25">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11">
        <v>78030</v>
      </c>
      <c r="R3194" s="11">
        <v>200000</v>
      </c>
      <c r="S3194" s="11">
        <f>Table1[[#This Row],[Gross Revenue]]-Table1[[#This Row],[Budget]]</f>
        <v>-121970</v>
      </c>
      <c r="T3194" s="10">
        <f>Table1[[#This Row],[Profit]]/Table1[[#This Row],[Budget]]</f>
        <v>-0.60985</v>
      </c>
    </row>
    <row r="3195" spans="1:20" x14ac:dyDescent="0.25">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11">
        <v>64933670</v>
      </c>
      <c r="R3195" s="11">
        <v>85000000</v>
      </c>
      <c r="S3195" s="11">
        <f>Table1[[#This Row],[Gross Revenue]]-Table1[[#This Row],[Budget]]</f>
        <v>-20066330</v>
      </c>
      <c r="T3195" s="10">
        <f>Table1[[#This Row],[Profit]]/Table1[[#This Row],[Budget]]</f>
        <v>-0.2360744705882353</v>
      </c>
    </row>
    <row r="3196" spans="1:20" x14ac:dyDescent="0.25">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11">
        <v>45507053</v>
      </c>
      <c r="R3196" s="11">
        <v>16000000</v>
      </c>
      <c r="S3196" s="11">
        <f>Table1[[#This Row],[Gross Revenue]]-Table1[[#This Row],[Budget]]</f>
        <v>29507053</v>
      </c>
      <c r="T3196" s="10">
        <f>Table1[[#This Row],[Profit]]/Table1[[#This Row],[Budget]]</f>
        <v>1.8441908124999999</v>
      </c>
    </row>
    <row r="3197" spans="1:20" x14ac:dyDescent="0.25">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11">
        <v>21589307</v>
      </c>
      <c r="R3197" s="11">
        <v>10000000</v>
      </c>
      <c r="S3197" s="11">
        <f>Table1[[#This Row],[Gross Revenue]]-Table1[[#This Row],[Budget]]</f>
        <v>11589307</v>
      </c>
      <c r="T3197" s="10">
        <f>Table1[[#This Row],[Profit]]/Table1[[#This Row],[Budget]]</f>
        <v>1.1589307</v>
      </c>
    </row>
    <row r="3198" spans="1:20" x14ac:dyDescent="0.25">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11">
        <v>717753</v>
      </c>
      <c r="R3198" s="11">
        <v>25000000</v>
      </c>
      <c r="S3198" s="11">
        <f>Table1[[#This Row],[Gross Revenue]]-Table1[[#This Row],[Budget]]</f>
        <v>-24282247</v>
      </c>
      <c r="T3198" s="10">
        <f>Table1[[#This Row],[Profit]]/Table1[[#This Row],[Budget]]</f>
        <v>-0.97128988000000005</v>
      </c>
    </row>
    <row r="3199" spans="1:20" x14ac:dyDescent="0.25">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11">
        <v>26404753</v>
      </c>
      <c r="R3199" s="11">
        <v>40000000</v>
      </c>
      <c r="S3199" s="11">
        <f>Table1[[#This Row],[Gross Revenue]]-Table1[[#This Row],[Budget]]</f>
        <v>-13595247</v>
      </c>
      <c r="T3199" s="10">
        <f>Table1[[#This Row],[Profit]]/Table1[[#This Row],[Budget]]</f>
        <v>-0.33988117499999998</v>
      </c>
    </row>
    <row r="3200" spans="1:20" x14ac:dyDescent="0.25">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11">
        <v>53884821</v>
      </c>
      <c r="R3200" s="11">
        <v>5000000</v>
      </c>
      <c r="S3200" s="11">
        <f>Table1[[#This Row],[Gross Revenue]]-Table1[[#This Row],[Budget]]</f>
        <v>48884821</v>
      </c>
      <c r="T3200" s="10">
        <f>Table1[[#This Row],[Profit]]/Table1[[#This Row],[Budget]]</f>
        <v>9.7769642000000001</v>
      </c>
    </row>
    <row r="3201" spans="1:20" x14ac:dyDescent="0.25">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11">
        <v>55994557</v>
      </c>
      <c r="R3201" s="11">
        <v>60000000</v>
      </c>
      <c r="S3201" s="11">
        <f>Table1[[#This Row],[Gross Revenue]]-Table1[[#This Row],[Budget]]</f>
        <v>-4005443</v>
      </c>
      <c r="T3201" s="10">
        <f>Table1[[#This Row],[Profit]]/Table1[[#This Row],[Budget]]</f>
        <v>-6.6757383333333337E-2</v>
      </c>
    </row>
    <row r="3202" spans="1:20" x14ac:dyDescent="0.25">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11">
        <v>77264926</v>
      </c>
      <c r="R3202" s="11">
        <v>25000000</v>
      </c>
      <c r="S3202" s="11">
        <f>Table1[[#This Row],[Gross Revenue]]-Table1[[#This Row],[Budget]]</f>
        <v>52264926</v>
      </c>
      <c r="T3202" s="10">
        <f>Table1[[#This Row],[Profit]]/Table1[[#This Row],[Budget]]</f>
        <v>2.09059704</v>
      </c>
    </row>
    <row r="3203" spans="1:20" x14ac:dyDescent="0.25">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11">
        <v>64998368</v>
      </c>
      <c r="R3203" s="11">
        <v>17000000</v>
      </c>
      <c r="S3203" s="11">
        <f>Table1[[#This Row],[Gross Revenue]]-Table1[[#This Row],[Budget]]</f>
        <v>47998368</v>
      </c>
      <c r="T3203" s="10">
        <f>Table1[[#This Row],[Profit]]/Table1[[#This Row],[Budget]]</f>
        <v>2.823433411764706</v>
      </c>
    </row>
    <row r="3204" spans="1:20" x14ac:dyDescent="0.25">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11">
        <v>13101142</v>
      </c>
      <c r="R3204" s="11">
        <v>35000000</v>
      </c>
      <c r="S3204" s="11">
        <f>Table1[[#This Row],[Gross Revenue]]-Table1[[#This Row],[Budget]]</f>
        <v>-21898858</v>
      </c>
      <c r="T3204" s="10">
        <f>Table1[[#This Row],[Profit]]/Table1[[#This Row],[Budget]]</f>
        <v>-0.62568165714285717</v>
      </c>
    </row>
    <row r="3205" spans="1:20" x14ac:dyDescent="0.25">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11">
        <v>20275446</v>
      </c>
      <c r="R3205" s="11">
        <v>35000000</v>
      </c>
      <c r="S3205" s="11">
        <f>Table1[[#This Row],[Gross Revenue]]-Table1[[#This Row],[Budget]]</f>
        <v>-14724554</v>
      </c>
      <c r="T3205" s="10">
        <f>Table1[[#This Row],[Profit]]/Table1[[#This Row],[Budget]]</f>
        <v>-0.42070154285714284</v>
      </c>
    </row>
    <row r="3206" spans="1:20" x14ac:dyDescent="0.25">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11">
        <v>54724272</v>
      </c>
      <c r="R3206" s="11">
        <v>12000000</v>
      </c>
      <c r="S3206" s="11">
        <f>Table1[[#This Row],[Gross Revenue]]-Table1[[#This Row],[Budget]]</f>
        <v>42724272</v>
      </c>
      <c r="T3206" s="10">
        <f>Table1[[#This Row],[Profit]]/Table1[[#This Row],[Budget]]</f>
        <v>3.5603560000000001</v>
      </c>
    </row>
    <row r="3207" spans="1:20" x14ac:dyDescent="0.25">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11">
        <v>126464904</v>
      </c>
      <c r="R3207" s="11">
        <v>130000000</v>
      </c>
      <c r="S3207" s="11">
        <f>Table1[[#This Row],[Gross Revenue]]-Table1[[#This Row],[Budget]]</f>
        <v>-3535096</v>
      </c>
      <c r="T3207" s="10">
        <f>Table1[[#This Row],[Profit]]/Table1[[#This Row],[Budget]]</f>
        <v>-2.7193046153846153E-2</v>
      </c>
    </row>
    <row r="3208" spans="1:20" x14ac:dyDescent="0.25">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11">
        <v>7556708</v>
      </c>
      <c r="R3208" s="11">
        <v>15000000</v>
      </c>
      <c r="S3208" s="11">
        <f>Table1[[#This Row],[Gross Revenue]]-Table1[[#This Row],[Budget]]</f>
        <v>-7443292</v>
      </c>
      <c r="T3208" s="10">
        <f>Table1[[#This Row],[Profit]]/Table1[[#This Row],[Budget]]</f>
        <v>-0.49621946666666666</v>
      </c>
    </row>
    <row r="3209" spans="1:20" x14ac:dyDescent="0.25">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11">
        <v>18381787</v>
      </c>
      <c r="R3209" s="11">
        <v>11000000</v>
      </c>
      <c r="S3209" s="11">
        <f>Table1[[#This Row],[Gross Revenue]]-Table1[[#This Row],[Budget]]</f>
        <v>7381787</v>
      </c>
      <c r="T3209" s="10">
        <f>Table1[[#This Row],[Profit]]/Table1[[#This Row],[Budget]]</f>
        <v>0.6710715454545455</v>
      </c>
    </row>
    <row r="3210" spans="1:20" x14ac:dyDescent="0.25">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11">
        <v>49875589</v>
      </c>
      <c r="R3210" s="11">
        <v>58000000</v>
      </c>
      <c r="S3210" s="11">
        <f>Table1[[#This Row],[Gross Revenue]]-Table1[[#This Row],[Budget]]</f>
        <v>-8124411</v>
      </c>
      <c r="T3210" s="10">
        <f>Table1[[#This Row],[Profit]]/Table1[[#This Row],[Budget]]</f>
        <v>-0.14007605172413792</v>
      </c>
    </row>
    <row r="3211" spans="1:20" x14ac:dyDescent="0.25">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11">
        <v>42345531</v>
      </c>
      <c r="R3211" s="11">
        <v>65000000</v>
      </c>
      <c r="S3211" s="11">
        <f>Table1[[#This Row],[Gross Revenue]]-Table1[[#This Row],[Budget]]</f>
        <v>-22654469</v>
      </c>
      <c r="T3211" s="10">
        <f>Table1[[#This Row],[Profit]]/Table1[[#This Row],[Budget]]</f>
        <v>-0.34853029230769234</v>
      </c>
    </row>
    <row r="3212" spans="1:20" x14ac:dyDescent="0.25">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11">
        <v>103400692</v>
      </c>
      <c r="R3212" s="11">
        <v>145000000</v>
      </c>
      <c r="S3212" s="11">
        <f>Table1[[#This Row],[Gross Revenue]]-Table1[[#This Row],[Budget]]</f>
        <v>-41599308</v>
      </c>
      <c r="T3212" s="10">
        <f>Table1[[#This Row],[Profit]]/Table1[[#This Row],[Budget]]</f>
        <v>-0.28689177931034482</v>
      </c>
    </row>
    <row r="3213" spans="1:20" x14ac:dyDescent="0.25">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11">
        <v>3325638</v>
      </c>
      <c r="R3213" s="11">
        <v>2500000</v>
      </c>
      <c r="S3213" s="11">
        <f>Table1[[#This Row],[Gross Revenue]]-Table1[[#This Row],[Budget]]</f>
        <v>825638</v>
      </c>
      <c r="T3213" s="10">
        <f>Table1[[#This Row],[Profit]]/Table1[[#This Row],[Budget]]</f>
        <v>0.33025520000000003</v>
      </c>
    </row>
    <row r="3214" spans="1:20" x14ac:dyDescent="0.25">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11">
        <v>38509342</v>
      </c>
      <c r="R3214" s="11">
        <v>75000000</v>
      </c>
      <c r="S3214" s="11">
        <f>Table1[[#This Row],[Gross Revenue]]-Table1[[#This Row],[Budget]]</f>
        <v>-36490658</v>
      </c>
      <c r="T3214" s="10">
        <f>Table1[[#This Row],[Profit]]/Table1[[#This Row],[Budget]]</f>
        <v>-0.48654210666666664</v>
      </c>
    </row>
    <row r="3215" spans="1:20" x14ac:dyDescent="0.25">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11">
        <v>17120019</v>
      </c>
      <c r="R3215" s="11">
        <v>30000000</v>
      </c>
      <c r="S3215" s="11">
        <f>Table1[[#This Row],[Gross Revenue]]-Table1[[#This Row],[Budget]]</f>
        <v>-12879981</v>
      </c>
      <c r="T3215" s="10">
        <f>Table1[[#This Row],[Profit]]/Table1[[#This Row],[Budget]]</f>
        <v>-0.42933270000000001</v>
      </c>
    </row>
    <row r="3216" spans="1:20" x14ac:dyDescent="0.25">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11">
        <v>126149655</v>
      </c>
      <c r="R3216" s="11">
        <v>85000000</v>
      </c>
      <c r="S3216" s="11">
        <f>Table1[[#This Row],[Gross Revenue]]-Table1[[#This Row],[Budget]]</f>
        <v>41149655</v>
      </c>
      <c r="T3216" s="10">
        <f>Table1[[#This Row],[Profit]]/Table1[[#This Row],[Budget]]</f>
        <v>0.4841135882352941</v>
      </c>
    </row>
    <row r="3217" spans="1:20" x14ac:dyDescent="0.25">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11">
        <v>4007792</v>
      </c>
      <c r="R3217" s="11">
        <v>750000</v>
      </c>
      <c r="S3217" s="11">
        <f>Table1[[#This Row],[Gross Revenue]]-Table1[[#This Row],[Budget]]</f>
        <v>3257792</v>
      </c>
      <c r="T3217" s="10">
        <f>Table1[[#This Row],[Profit]]/Table1[[#This Row],[Budget]]</f>
        <v>4.3437226666666664</v>
      </c>
    </row>
    <row r="3218" spans="1:20" x14ac:dyDescent="0.25">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11">
        <v>47307550</v>
      </c>
      <c r="R3218" s="11">
        <v>45000000</v>
      </c>
      <c r="S3218" s="11">
        <f>Table1[[#This Row],[Gross Revenue]]-Table1[[#This Row],[Budget]]</f>
        <v>2307550</v>
      </c>
      <c r="T3218" s="10">
        <f>Table1[[#This Row],[Profit]]/Table1[[#This Row],[Budget]]</f>
        <v>5.1278888888888888E-2</v>
      </c>
    </row>
    <row r="3219" spans="1:20" x14ac:dyDescent="0.25">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11">
        <v>6619173</v>
      </c>
      <c r="R3219" s="11">
        <v>10000000</v>
      </c>
      <c r="S3219" s="11">
        <f>Table1[[#This Row],[Gross Revenue]]-Table1[[#This Row],[Budget]]</f>
        <v>-3380827</v>
      </c>
      <c r="T3219" s="10">
        <f>Table1[[#This Row],[Profit]]/Table1[[#This Row],[Budget]]</f>
        <v>-0.33808270000000001</v>
      </c>
    </row>
    <row r="3220" spans="1:20" x14ac:dyDescent="0.25">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11">
        <v>14989761</v>
      </c>
      <c r="R3220" s="11">
        <v>15000000</v>
      </c>
      <c r="S3220" s="11">
        <f>Table1[[#This Row],[Gross Revenue]]-Table1[[#This Row],[Budget]]</f>
        <v>-10239</v>
      </c>
      <c r="T3220" s="10">
        <f>Table1[[#This Row],[Profit]]/Table1[[#This Row],[Budget]]</f>
        <v>-6.826E-4</v>
      </c>
    </row>
    <row r="3221" spans="1:20" x14ac:dyDescent="0.25">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11">
        <v>17529157</v>
      </c>
      <c r="R3221" s="11">
        <v>20000000</v>
      </c>
      <c r="S3221" s="11">
        <f>Table1[[#This Row],[Gross Revenue]]-Table1[[#This Row],[Budget]]</f>
        <v>-2470843</v>
      </c>
      <c r="T3221" s="10">
        <f>Table1[[#This Row],[Profit]]/Table1[[#This Row],[Budget]]</f>
        <v>-0.12354215</v>
      </c>
    </row>
    <row r="3222" spans="1:20" x14ac:dyDescent="0.25">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11">
        <v>132088910</v>
      </c>
      <c r="R3222" s="11">
        <v>21000000</v>
      </c>
      <c r="S3222" s="11">
        <f>Table1[[#This Row],[Gross Revenue]]-Table1[[#This Row],[Budget]]</f>
        <v>111088910</v>
      </c>
      <c r="T3222" s="10">
        <f>Table1[[#This Row],[Profit]]/Table1[[#This Row],[Budget]]</f>
        <v>5.2899480952380955</v>
      </c>
    </row>
    <row r="3223" spans="1:20" x14ac:dyDescent="0.25">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11">
        <v>48056940</v>
      </c>
      <c r="R3223" s="11">
        <v>3000000</v>
      </c>
      <c r="S3223" s="11">
        <f>Table1[[#This Row],[Gross Revenue]]-Table1[[#This Row],[Budget]]</f>
        <v>45056940</v>
      </c>
      <c r="T3223" s="10">
        <f>Table1[[#This Row],[Profit]]/Table1[[#This Row],[Budget]]</f>
        <v>15.018980000000001</v>
      </c>
    </row>
    <row r="3224" spans="1:20" x14ac:dyDescent="0.25">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11">
        <v>304360277</v>
      </c>
      <c r="R3224" s="11">
        <v>200000000</v>
      </c>
      <c r="S3224" s="11">
        <f>Table1[[#This Row],[Gross Revenue]]-Table1[[#This Row],[Budget]]</f>
        <v>104360277</v>
      </c>
      <c r="T3224" s="10">
        <f>Table1[[#This Row],[Profit]]/Table1[[#This Row],[Budget]]</f>
        <v>0.52180138499999995</v>
      </c>
    </row>
    <row r="3225" spans="1:20" x14ac:dyDescent="0.25">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11">
        <v>155111815</v>
      </c>
      <c r="R3225" s="11">
        <v>170000000</v>
      </c>
      <c r="S3225" s="11">
        <f>Table1[[#This Row],[Gross Revenue]]-Table1[[#This Row],[Budget]]</f>
        <v>-14888185</v>
      </c>
      <c r="T3225" s="10">
        <f>Table1[[#This Row],[Profit]]/Table1[[#This Row],[Budget]]</f>
        <v>-8.7577558823529411E-2</v>
      </c>
    </row>
    <row r="3226" spans="1:20" x14ac:dyDescent="0.25">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11">
        <v>24397469</v>
      </c>
      <c r="R3226" s="11">
        <v>17000000</v>
      </c>
      <c r="S3226" s="11">
        <f>Table1[[#This Row],[Gross Revenue]]-Table1[[#This Row],[Budget]]</f>
        <v>7397469</v>
      </c>
      <c r="T3226" s="10">
        <f>Table1[[#This Row],[Profit]]/Table1[[#This Row],[Budget]]</f>
        <v>0.43514523529411764</v>
      </c>
    </row>
    <row r="3227" spans="1:20" x14ac:dyDescent="0.25">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11">
        <v>14123773</v>
      </c>
      <c r="R3227" s="11">
        <v>5000000</v>
      </c>
      <c r="S3227" s="11">
        <f>Table1[[#This Row],[Gross Revenue]]-Table1[[#This Row],[Budget]]</f>
        <v>9123773</v>
      </c>
      <c r="T3227" s="10">
        <f>Table1[[#This Row],[Profit]]/Table1[[#This Row],[Budget]]</f>
        <v>1.8247545999999999</v>
      </c>
    </row>
    <row r="3228" spans="1:20" x14ac:dyDescent="0.25">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11">
        <v>35057332</v>
      </c>
      <c r="R3228" s="11">
        <v>33000000</v>
      </c>
      <c r="S3228" s="11">
        <f>Table1[[#This Row],[Gross Revenue]]-Table1[[#This Row],[Budget]]</f>
        <v>2057332</v>
      </c>
      <c r="T3228" s="10">
        <f>Table1[[#This Row],[Profit]]/Table1[[#This Row],[Budget]]</f>
        <v>6.2343393939393942E-2</v>
      </c>
    </row>
    <row r="3229" spans="1:20" x14ac:dyDescent="0.25">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11">
        <v>183125</v>
      </c>
      <c r="R3229" s="11">
        <v>35000000</v>
      </c>
      <c r="S3229" s="11">
        <f>Table1[[#This Row],[Gross Revenue]]-Table1[[#This Row],[Budget]]</f>
        <v>-34816875</v>
      </c>
      <c r="T3229" s="10">
        <f>Table1[[#This Row],[Profit]]/Table1[[#This Row],[Budget]]</f>
        <v>-0.99476785714285709</v>
      </c>
    </row>
    <row r="3230" spans="1:20" x14ac:dyDescent="0.25">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11">
        <v>139852971</v>
      </c>
      <c r="R3230" s="11">
        <v>45000000</v>
      </c>
      <c r="S3230" s="11">
        <f>Table1[[#This Row],[Gross Revenue]]-Table1[[#This Row],[Budget]]</f>
        <v>94852971</v>
      </c>
      <c r="T3230" s="10">
        <f>Table1[[#This Row],[Profit]]/Table1[[#This Row],[Budget]]</f>
        <v>2.1078437999999999</v>
      </c>
    </row>
    <row r="3231" spans="1:20" x14ac:dyDescent="0.25">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11">
        <v>218628680</v>
      </c>
      <c r="R3231" s="11">
        <v>50000000</v>
      </c>
      <c r="S3231" s="11">
        <f>Table1[[#This Row],[Gross Revenue]]-Table1[[#This Row],[Budget]]</f>
        <v>168628680</v>
      </c>
      <c r="T3231" s="10">
        <f>Table1[[#This Row],[Profit]]/Table1[[#This Row],[Budget]]</f>
        <v>3.3725735999999999</v>
      </c>
    </row>
    <row r="3232" spans="1:20" x14ac:dyDescent="0.25">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11">
        <v>36931089</v>
      </c>
      <c r="R3232" s="11">
        <v>70000000</v>
      </c>
      <c r="S3232" s="11">
        <f>Table1[[#This Row],[Gross Revenue]]-Table1[[#This Row],[Budget]]</f>
        <v>-33068911</v>
      </c>
      <c r="T3232" s="10">
        <f>Table1[[#This Row],[Profit]]/Table1[[#This Row],[Budget]]</f>
        <v>-0.47241301428571431</v>
      </c>
    </row>
    <row r="3233" spans="1:20" x14ac:dyDescent="0.25">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11">
        <v>484221</v>
      </c>
      <c r="R3233" s="11">
        <v>1000000</v>
      </c>
      <c r="S3233" s="11">
        <f>Table1[[#This Row],[Gross Revenue]]-Table1[[#This Row],[Budget]]</f>
        <v>-515779</v>
      </c>
      <c r="T3233" s="10">
        <f>Table1[[#This Row],[Profit]]/Table1[[#This Row],[Budget]]</f>
        <v>-0.51577899999999999</v>
      </c>
    </row>
    <row r="3234" spans="1:20" x14ac:dyDescent="0.25">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11">
        <v>262030663</v>
      </c>
      <c r="R3234" s="11">
        <v>230000000</v>
      </c>
      <c r="S3234" s="11">
        <f>Table1[[#This Row],[Gross Revenue]]-Table1[[#This Row],[Budget]]</f>
        <v>32030663</v>
      </c>
      <c r="T3234" s="10">
        <f>Table1[[#This Row],[Profit]]/Table1[[#This Row],[Budget]]</f>
        <v>0.13926375217391304</v>
      </c>
    </row>
    <row r="3235" spans="1:20" x14ac:dyDescent="0.25">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11">
        <v>4930798</v>
      </c>
      <c r="R3235" s="11">
        <v>17000000</v>
      </c>
      <c r="S3235" s="11">
        <f>Table1[[#This Row],[Gross Revenue]]-Table1[[#This Row],[Budget]]</f>
        <v>-12069202</v>
      </c>
      <c r="T3235" s="10">
        <f>Table1[[#This Row],[Profit]]/Table1[[#This Row],[Budget]]</f>
        <v>-0.70995305882352944</v>
      </c>
    </row>
    <row r="3236" spans="1:20" x14ac:dyDescent="0.25">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11">
        <v>623279547</v>
      </c>
      <c r="R3236" s="11">
        <v>220000000</v>
      </c>
      <c r="S3236" s="11">
        <f>Table1[[#This Row],[Gross Revenue]]-Table1[[#This Row],[Budget]]</f>
        <v>403279547</v>
      </c>
      <c r="T3236" s="10">
        <f>Table1[[#This Row],[Profit]]/Table1[[#This Row],[Budget]]</f>
        <v>1.83308885</v>
      </c>
    </row>
    <row r="3237" spans="1:20" x14ac:dyDescent="0.25">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11">
        <v>113165635</v>
      </c>
      <c r="R3237" s="11">
        <v>125000000</v>
      </c>
      <c r="S3237" s="11">
        <f>Table1[[#This Row],[Gross Revenue]]-Table1[[#This Row],[Budget]]</f>
        <v>-11834365</v>
      </c>
      <c r="T3237" s="10">
        <f>Table1[[#This Row],[Profit]]/Table1[[#This Row],[Budget]]</f>
        <v>-9.4674919999999996E-2</v>
      </c>
    </row>
    <row r="3238" spans="1:20" x14ac:dyDescent="0.25">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11">
        <v>6643</v>
      </c>
      <c r="R3238" s="11">
        <v>900000</v>
      </c>
      <c r="S3238" s="11">
        <f>Table1[[#This Row],[Gross Revenue]]-Table1[[#This Row],[Budget]]</f>
        <v>-893357</v>
      </c>
      <c r="T3238" s="10">
        <f>Table1[[#This Row],[Profit]]/Table1[[#This Row],[Budget]]</f>
        <v>-0.99261888888888894</v>
      </c>
    </row>
    <row r="3239" spans="1:20" x14ac:dyDescent="0.25">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11">
        <v>42043633</v>
      </c>
      <c r="R3239" s="11">
        <v>30000000</v>
      </c>
      <c r="S3239" s="11">
        <f>Table1[[#This Row],[Gross Revenue]]-Table1[[#This Row],[Budget]]</f>
        <v>12043633</v>
      </c>
      <c r="T3239" s="10">
        <f>Table1[[#This Row],[Profit]]/Table1[[#This Row],[Budget]]</f>
        <v>0.40145443333333336</v>
      </c>
    </row>
    <row r="3240" spans="1:20" x14ac:dyDescent="0.25">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11">
        <v>86897182</v>
      </c>
      <c r="R3240" s="11">
        <v>95000000</v>
      </c>
      <c r="S3240" s="11">
        <f>Table1[[#This Row],[Gross Revenue]]-Table1[[#This Row],[Budget]]</f>
        <v>-8102818</v>
      </c>
      <c r="T3240" s="10">
        <f>Table1[[#This Row],[Profit]]/Table1[[#This Row],[Budget]]</f>
        <v>-8.5292821052631584E-2</v>
      </c>
    </row>
    <row r="3241" spans="1:20" x14ac:dyDescent="0.25">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11">
        <v>3749061</v>
      </c>
      <c r="R3241" s="11">
        <v>20000000</v>
      </c>
      <c r="S3241" s="11">
        <f>Table1[[#This Row],[Gross Revenue]]-Table1[[#This Row],[Budget]]</f>
        <v>-16250939</v>
      </c>
      <c r="T3241" s="10">
        <f>Table1[[#This Row],[Profit]]/Table1[[#This Row],[Budget]]</f>
        <v>-0.81254694999999999</v>
      </c>
    </row>
    <row r="3242" spans="1:20" x14ac:dyDescent="0.25">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11">
        <v>6842058</v>
      </c>
      <c r="R3242" s="11">
        <v>10000000</v>
      </c>
      <c r="S3242" s="11">
        <f>Table1[[#This Row],[Gross Revenue]]-Table1[[#This Row],[Budget]]</f>
        <v>-3157942</v>
      </c>
      <c r="T3242" s="10">
        <f>Table1[[#This Row],[Profit]]/Table1[[#This Row],[Budget]]</f>
        <v>-0.31579420000000002</v>
      </c>
    </row>
    <row r="3243" spans="1:20" x14ac:dyDescent="0.25">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11">
        <v>448130642</v>
      </c>
      <c r="R3243" s="11">
        <v>250000000</v>
      </c>
      <c r="S3243" s="11">
        <f>Table1[[#This Row],[Gross Revenue]]-Table1[[#This Row],[Budget]]</f>
        <v>198130642</v>
      </c>
      <c r="T3243" s="10">
        <f>Table1[[#This Row],[Profit]]/Table1[[#This Row],[Budget]]</f>
        <v>0.79252256799999998</v>
      </c>
    </row>
    <row r="3244" spans="1:20" x14ac:dyDescent="0.25">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11">
        <v>53245055</v>
      </c>
      <c r="R3244" s="11">
        <v>1000000</v>
      </c>
      <c r="S3244" s="11">
        <f>Table1[[#This Row],[Gross Revenue]]-Table1[[#This Row],[Budget]]</f>
        <v>52245055</v>
      </c>
      <c r="T3244" s="10">
        <f>Table1[[#This Row],[Profit]]/Table1[[#This Row],[Budget]]</f>
        <v>52.245055000000001</v>
      </c>
    </row>
    <row r="3245" spans="1:20" x14ac:dyDescent="0.25">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11">
        <v>59617068</v>
      </c>
      <c r="R3245" s="11">
        <v>65000000</v>
      </c>
      <c r="S3245" s="11">
        <f>Table1[[#This Row],[Gross Revenue]]-Table1[[#This Row],[Budget]]</f>
        <v>-5382932</v>
      </c>
      <c r="T3245" s="10">
        <f>Table1[[#This Row],[Profit]]/Table1[[#This Row],[Budget]]</f>
        <v>-8.2814338461538461E-2</v>
      </c>
    </row>
    <row r="3246" spans="1:20" x14ac:dyDescent="0.25">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11">
        <v>85017401</v>
      </c>
      <c r="R3246" s="11">
        <v>92000000</v>
      </c>
      <c r="S3246" s="11">
        <f>Table1[[#This Row],[Gross Revenue]]-Table1[[#This Row],[Budget]]</f>
        <v>-6982599</v>
      </c>
      <c r="T3246" s="10">
        <f>Table1[[#This Row],[Profit]]/Table1[[#This Row],[Budget]]</f>
        <v>-7.5897815217391307E-2</v>
      </c>
    </row>
    <row r="3247" spans="1:20" x14ac:dyDescent="0.25">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11">
        <v>28644770</v>
      </c>
      <c r="R3247" s="11">
        <v>30000000</v>
      </c>
      <c r="S3247" s="11">
        <f>Table1[[#This Row],[Gross Revenue]]-Table1[[#This Row],[Budget]]</f>
        <v>-1355230</v>
      </c>
      <c r="T3247" s="10">
        <f>Table1[[#This Row],[Profit]]/Table1[[#This Row],[Budget]]</f>
        <v>-4.517433333333333E-2</v>
      </c>
    </row>
    <row r="3248" spans="1:20" x14ac:dyDescent="0.25">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11">
        <v>2436</v>
      </c>
      <c r="R3248" s="11">
        <v>2000000</v>
      </c>
      <c r="S3248" s="11">
        <f>Table1[[#This Row],[Gross Revenue]]-Table1[[#This Row],[Budget]]</f>
        <v>-1997564</v>
      </c>
      <c r="T3248" s="10">
        <f>Table1[[#This Row],[Profit]]/Table1[[#This Row],[Budget]]</f>
        <v>-0.99878199999999995</v>
      </c>
    </row>
    <row r="3249" spans="1:20" x14ac:dyDescent="0.25">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11">
        <v>37101011</v>
      </c>
      <c r="R3249" s="11">
        <v>40000000</v>
      </c>
      <c r="S3249" s="11">
        <f>Table1[[#This Row],[Gross Revenue]]-Table1[[#This Row],[Budget]]</f>
        <v>-2898989</v>
      </c>
      <c r="T3249" s="10">
        <f>Table1[[#This Row],[Profit]]/Table1[[#This Row],[Budget]]</f>
        <v>-7.2474725000000004E-2</v>
      </c>
    </row>
    <row r="3250" spans="1:20" x14ac:dyDescent="0.25">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11">
        <v>303001229</v>
      </c>
      <c r="R3250" s="11">
        <v>180000000</v>
      </c>
      <c r="S3250" s="11">
        <f>Table1[[#This Row],[Gross Revenue]]-Table1[[#This Row],[Budget]]</f>
        <v>123001229</v>
      </c>
      <c r="T3250" s="10">
        <f>Table1[[#This Row],[Profit]]/Table1[[#This Row],[Budget]]</f>
        <v>0.68334016111111107</v>
      </c>
    </row>
    <row r="3251" spans="1:20" x14ac:dyDescent="0.25">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11">
        <v>407999255</v>
      </c>
      <c r="R3251" s="11">
        <v>78000000</v>
      </c>
      <c r="S3251" s="11">
        <f>Table1[[#This Row],[Gross Revenue]]-Table1[[#This Row],[Budget]]</f>
        <v>329999255</v>
      </c>
      <c r="T3251" s="10">
        <f>Table1[[#This Row],[Profit]]/Table1[[#This Row],[Budget]]</f>
        <v>4.2307596794871793</v>
      </c>
    </row>
    <row r="3252" spans="1:20" x14ac:dyDescent="0.25">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11">
        <v>610968</v>
      </c>
      <c r="R3252" s="11">
        <v>3800000</v>
      </c>
      <c r="S3252" s="11">
        <f>Table1[[#This Row],[Gross Revenue]]-Table1[[#This Row],[Budget]]</f>
        <v>-3189032</v>
      </c>
      <c r="T3252" s="10">
        <f>Table1[[#This Row],[Profit]]/Table1[[#This Row],[Budget]]</f>
        <v>-0.83921894736842106</v>
      </c>
    </row>
    <row r="3253" spans="1:20" x14ac:dyDescent="0.25">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11">
        <v>1939441</v>
      </c>
      <c r="R3253" s="11">
        <v>10000000</v>
      </c>
      <c r="S3253" s="11">
        <f>Table1[[#This Row],[Gross Revenue]]-Table1[[#This Row],[Budget]]</f>
        <v>-8060559</v>
      </c>
      <c r="T3253" s="10">
        <f>Table1[[#This Row],[Profit]]/Table1[[#This Row],[Budget]]</f>
        <v>-0.80605590000000005</v>
      </c>
    </row>
    <row r="3254" spans="1:20" x14ac:dyDescent="0.25">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11">
        <v>18996755</v>
      </c>
      <c r="R3254" s="11">
        <v>45000000</v>
      </c>
      <c r="S3254" s="11">
        <f>Table1[[#This Row],[Gross Revenue]]-Table1[[#This Row],[Budget]]</f>
        <v>-26003245</v>
      </c>
      <c r="T3254" s="10">
        <f>Table1[[#This Row],[Profit]]/Table1[[#This Row],[Budget]]</f>
        <v>-0.57784988888888889</v>
      </c>
    </row>
    <row r="3255" spans="1:20" x14ac:dyDescent="0.25">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11">
        <v>1163508</v>
      </c>
      <c r="R3255" s="11">
        <v>2500000</v>
      </c>
      <c r="S3255" s="11">
        <f>Table1[[#This Row],[Gross Revenue]]-Table1[[#This Row],[Budget]]</f>
        <v>-1336492</v>
      </c>
      <c r="T3255" s="10">
        <f>Table1[[#This Row],[Profit]]/Table1[[#This Row],[Budget]]</f>
        <v>-0.53459679999999998</v>
      </c>
    </row>
    <row r="3256" spans="1:20" x14ac:dyDescent="0.25">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11">
        <v>60443237</v>
      </c>
      <c r="R3256" s="11">
        <v>25000000</v>
      </c>
      <c r="S3256" s="11">
        <f>Table1[[#This Row],[Gross Revenue]]-Table1[[#This Row],[Budget]]</f>
        <v>35443237</v>
      </c>
      <c r="T3256" s="10">
        <f>Table1[[#This Row],[Profit]]/Table1[[#This Row],[Budget]]</f>
        <v>1.41772948</v>
      </c>
    </row>
    <row r="3257" spans="1:20" x14ac:dyDescent="0.25">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11">
        <v>15608545</v>
      </c>
      <c r="R3257" s="11">
        <v>15000000</v>
      </c>
      <c r="S3257" s="11">
        <f>Table1[[#This Row],[Gross Revenue]]-Table1[[#This Row],[Budget]]</f>
        <v>608545</v>
      </c>
      <c r="T3257" s="10">
        <f>Table1[[#This Row],[Profit]]/Table1[[#This Row],[Budget]]</f>
        <v>4.0569666666666664E-2</v>
      </c>
    </row>
    <row r="3258" spans="1:20" x14ac:dyDescent="0.25">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11">
        <v>16377274</v>
      </c>
      <c r="R3258" s="11">
        <v>32000000</v>
      </c>
      <c r="S3258" s="11">
        <f>Table1[[#This Row],[Gross Revenue]]-Table1[[#This Row],[Budget]]</f>
        <v>-15622726</v>
      </c>
      <c r="T3258" s="10">
        <f>Table1[[#This Row],[Profit]]/Table1[[#This Row],[Budget]]</f>
        <v>-0.4882101875</v>
      </c>
    </row>
    <row r="3259" spans="1:20" x14ac:dyDescent="0.25">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11">
        <v>51853450</v>
      </c>
      <c r="R3259" s="11">
        <v>25000000</v>
      </c>
      <c r="S3259" s="11">
        <f>Table1[[#This Row],[Gross Revenue]]-Table1[[#This Row],[Budget]]</f>
        <v>26853450</v>
      </c>
      <c r="T3259" s="10">
        <f>Table1[[#This Row],[Profit]]/Table1[[#This Row],[Budget]]</f>
        <v>1.074138</v>
      </c>
    </row>
    <row r="3260" spans="1:20" x14ac:dyDescent="0.25">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11">
        <v>1064277</v>
      </c>
      <c r="R3260" s="11">
        <v>20000000</v>
      </c>
      <c r="S3260" s="11">
        <f>Table1[[#This Row],[Gross Revenue]]-Table1[[#This Row],[Budget]]</f>
        <v>-18935723</v>
      </c>
      <c r="T3260" s="10">
        <f>Table1[[#This Row],[Profit]]/Table1[[#This Row],[Budget]]</f>
        <v>-0.94678614999999999</v>
      </c>
    </row>
    <row r="3261" spans="1:20" x14ac:dyDescent="0.25">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11">
        <v>133778</v>
      </c>
      <c r="R3261" s="11">
        <v>500000</v>
      </c>
      <c r="S3261" s="11">
        <f>Table1[[#This Row],[Gross Revenue]]-Table1[[#This Row],[Budget]]</f>
        <v>-366222</v>
      </c>
      <c r="T3261" s="10">
        <f>Table1[[#This Row],[Profit]]/Table1[[#This Row],[Budget]]</f>
        <v>-0.73244399999999998</v>
      </c>
    </row>
    <row r="3262" spans="1:20" x14ac:dyDescent="0.25">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11">
        <v>17738570</v>
      </c>
      <c r="R3262" s="11">
        <v>13000000</v>
      </c>
      <c r="S3262" s="11">
        <f>Table1[[#This Row],[Gross Revenue]]-Table1[[#This Row],[Budget]]</f>
        <v>4738570</v>
      </c>
      <c r="T3262" s="10">
        <f>Table1[[#This Row],[Profit]]/Table1[[#This Row],[Budget]]</f>
        <v>0.36450538461538462</v>
      </c>
    </row>
    <row r="3263" spans="1:20" x14ac:dyDescent="0.25">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11">
        <v>31051126</v>
      </c>
      <c r="R3263" s="11">
        <v>55000000</v>
      </c>
      <c r="S3263" s="11">
        <f>Table1[[#This Row],[Gross Revenue]]-Table1[[#This Row],[Budget]]</f>
        <v>-23948874</v>
      </c>
      <c r="T3263" s="10">
        <f>Table1[[#This Row],[Profit]]/Table1[[#This Row],[Budget]]</f>
        <v>-0.43543407272727275</v>
      </c>
    </row>
    <row r="3264" spans="1:20" x14ac:dyDescent="0.25">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11">
        <v>21383298</v>
      </c>
      <c r="R3264" s="11">
        <v>15000000</v>
      </c>
      <c r="S3264" s="11">
        <f>Table1[[#This Row],[Gross Revenue]]-Table1[[#This Row],[Budget]]</f>
        <v>6383298</v>
      </c>
      <c r="T3264" s="10">
        <f>Table1[[#This Row],[Profit]]/Table1[[#This Row],[Budget]]</f>
        <v>0.42555320000000002</v>
      </c>
    </row>
    <row r="3265" spans="1:20" x14ac:dyDescent="0.25">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11">
        <v>49122319</v>
      </c>
      <c r="R3265" s="11">
        <v>14000000</v>
      </c>
      <c r="S3265" s="11">
        <f>Table1[[#This Row],[Gross Revenue]]-Table1[[#This Row],[Budget]]</f>
        <v>35122319</v>
      </c>
      <c r="T3265" s="10">
        <f>Table1[[#This Row],[Profit]]/Table1[[#This Row],[Budget]]</f>
        <v>2.5087370714285715</v>
      </c>
    </row>
    <row r="3266" spans="1:20" x14ac:dyDescent="0.25">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11">
        <v>16005978</v>
      </c>
      <c r="R3266" s="11">
        <v>26000000</v>
      </c>
      <c r="S3266" s="11">
        <f>Table1[[#This Row],[Gross Revenue]]-Table1[[#This Row],[Budget]]</f>
        <v>-9994022</v>
      </c>
      <c r="T3266" s="10">
        <f>Table1[[#This Row],[Profit]]/Table1[[#This Row],[Budget]]</f>
        <v>-0.38438546153846154</v>
      </c>
    </row>
    <row r="3267" spans="1:20" x14ac:dyDescent="0.25">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11">
        <v>5997134</v>
      </c>
      <c r="R3267" s="11">
        <v>1000000</v>
      </c>
      <c r="S3267" s="11">
        <f>Table1[[#This Row],[Gross Revenue]]-Table1[[#This Row],[Budget]]</f>
        <v>4997134</v>
      </c>
      <c r="T3267" s="10">
        <f>Table1[[#This Row],[Profit]]/Table1[[#This Row],[Budget]]</f>
        <v>4.997134</v>
      </c>
    </row>
    <row r="3268" spans="1:20" x14ac:dyDescent="0.25">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11">
        <v>26345</v>
      </c>
      <c r="R3268" s="11">
        <v>3000000</v>
      </c>
      <c r="S3268" s="11">
        <f>Table1[[#This Row],[Gross Revenue]]-Table1[[#This Row],[Budget]]</f>
        <v>-2973655</v>
      </c>
      <c r="T3268" s="10">
        <f>Table1[[#This Row],[Profit]]/Table1[[#This Row],[Budget]]</f>
        <v>-0.99121833333333331</v>
      </c>
    </row>
    <row r="3269" spans="1:20" x14ac:dyDescent="0.25">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11">
        <v>292298923</v>
      </c>
      <c r="R3269" s="11">
        <v>120000000</v>
      </c>
      <c r="S3269" s="11">
        <f>Table1[[#This Row],[Gross Revenue]]-Table1[[#This Row],[Budget]]</f>
        <v>172298923</v>
      </c>
      <c r="T3269" s="10">
        <f>Table1[[#This Row],[Profit]]/Table1[[#This Row],[Budget]]</f>
        <v>1.4358243583333334</v>
      </c>
    </row>
    <row r="3270" spans="1:20" x14ac:dyDescent="0.25">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11">
        <v>125014030</v>
      </c>
      <c r="R3270" s="11">
        <v>30000000</v>
      </c>
      <c r="S3270" s="11">
        <f>Table1[[#This Row],[Gross Revenue]]-Table1[[#This Row],[Budget]]</f>
        <v>95014030</v>
      </c>
      <c r="T3270" s="10">
        <f>Table1[[#This Row],[Profit]]/Table1[[#This Row],[Budget]]</f>
        <v>3.1671343333333333</v>
      </c>
    </row>
    <row r="3271" spans="1:20" x14ac:dyDescent="0.25">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11">
        <v>34350553</v>
      </c>
      <c r="R3271" s="11">
        <v>68000000</v>
      </c>
      <c r="S3271" s="11">
        <f>Table1[[#This Row],[Gross Revenue]]-Table1[[#This Row],[Budget]]</f>
        <v>-33649447</v>
      </c>
      <c r="T3271" s="10">
        <f>Table1[[#This Row],[Profit]]/Table1[[#This Row],[Budget]]</f>
        <v>-0.49484480882352944</v>
      </c>
    </row>
    <row r="3272" spans="1:20" x14ac:dyDescent="0.25">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11">
        <v>54322273</v>
      </c>
      <c r="R3272" s="11">
        <v>17000000</v>
      </c>
      <c r="S3272" s="11">
        <f>Table1[[#This Row],[Gross Revenue]]-Table1[[#This Row],[Budget]]</f>
        <v>37322273</v>
      </c>
      <c r="T3272" s="10">
        <f>Table1[[#This Row],[Profit]]/Table1[[#This Row],[Budget]]</f>
        <v>2.1954278235294118</v>
      </c>
    </row>
    <row r="3273" spans="1:20" x14ac:dyDescent="0.25">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11">
        <v>11434867</v>
      </c>
      <c r="R3273" s="11">
        <v>6000000</v>
      </c>
      <c r="S3273" s="11">
        <f>Table1[[#This Row],[Gross Revenue]]-Table1[[#This Row],[Budget]]</f>
        <v>5434867</v>
      </c>
      <c r="T3273" s="10">
        <f>Table1[[#This Row],[Profit]]/Table1[[#This Row],[Budget]]</f>
        <v>0.90581116666666661</v>
      </c>
    </row>
    <row r="3274" spans="1:20" x14ac:dyDescent="0.25">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11">
        <v>91547205</v>
      </c>
      <c r="R3274" s="11">
        <v>12000000</v>
      </c>
      <c r="S3274" s="11">
        <f>Table1[[#This Row],[Gross Revenue]]-Table1[[#This Row],[Budget]]</f>
        <v>79547205</v>
      </c>
      <c r="T3274" s="10">
        <f>Table1[[#This Row],[Profit]]/Table1[[#This Row],[Budget]]</f>
        <v>6.6289337499999998</v>
      </c>
    </row>
    <row r="3275" spans="1:20" x14ac:dyDescent="0.25">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11">
        <v>67523385</v>
      </c>
      <c r="R3275" s="11">
        <v>35000000</v>
      </c>
      <c r="S3275" s="11">
        <f>Table1[[#This Row],[Gross Revenue]]-Table1[[#This Row],[Budget]]</f>
        <v>32523385</v>
      </c>
      <c r="T3275" s="10">
        <f>Table1[[#This Row],[Profit]]/Table1[[#This Row],[Budget]]</f>
        <v>0.92923957142857139</v>
      </c>
    </row>
    <row r="3276" spans="1:20" x14ac:dyDescent="0.25">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11">
        <v>54758461</v>
      </c>
      <c r="R3276" s="11">
        <v>65000000</v>
      </c>
      <c r="S3276" s="11">
        <f>Table1[[#This Row],[Gross Revenue]]-Table1[[#This Row],[Budget]]</f>
        <v>-10241539</v>
      </c>
      <c r="T3276" s="10">
        <f>Table1[[#This Row],[Profit]]/Table1[[#This Row],[Budget]]</f>
        <v>-0.15756213846153846</v>
      </c>
    </row>
    <row r="3277" spans="1:20" x14ac:dyDescent="0.25">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11">
        <v>200803</v>
      </c>
      <c r="R3277" s="11">
        <v>3000000</v>
      </c>
      <c r="S3277" s="11">
        <f>Table1[[#This Row],[Gross Revenue]]-Table1[[#This Row],[Budget]]</f>
        <v>-2799197</v>
      </c>
      <c r="T3277" s="10">
        <f>Table1[[#This Row],[Profit]]/Table1[[#This Row],[Budget]]</f>
        <v>-0.93306566666666668</v>
      </c>
    </row>
    <row r="3278" spans="1:20" x14ac:dyDescent="0.25">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11">
        <v>16684352</v>
      </c>
      <c r="R3278" s="11">
        <v>17000000</v>
      </c>
      <c r="S3278" s="11">
        <f>Table1[[#This Row],[Gross Revenue]]-Table1[[#This Row],[Budget]]</f>
        <v>-315648</v>
      </c>
      <c r="T3278" s="10">
        <f>Table1[[#This Row],[Profit]]/Table1[[#This Row],[Budget]]</f>
        <v>-1.8567529411764705E-2</v>
      </c>
    </row>
    <row r="3279" spans="1:20" x14ac:dyDescent="0.25">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11">
        <v>62321039</v>
      </c>
      <c r="R3279" s="11">
        <v>70000000</v>
      </c>
      <c r="S3279" s="11">
        <f>Table1[[#This Row],[Gross Revenue]]-Table1[[#This Row],[Budget]]</f>
        <v>-7678961</v>
      </c>
      <c r="T3279" s="10">
        <f>Table1[[#This Row],[Profit]]/Table1[[#This Row],[Budget]]</f>
        <v>-0.10969944285714285</v>
      </c>
    </row>
    <row r="3280" spans="1:20" x14ac:dyDescent="0.25">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11">
        <v>2964</v>
      </c>
      <c r="R3280" s="11">
        <v>16000000</v>
      </c>
      <c r="S3280" s="11">
        <f>Table1[[#This Row],[Gross Revenue]]-Table1[[#This Row],[Budget]]</f>
        <v>-15997036</v>
      </c>
      <c r="T3280" s="10">
        <f>Table1[[#This Row],[Profit]]/Table1[[#This Row],[Budget]]</f>
        <v>-0.99981474999999997</v>
      </c>
    </row>
    <row r="3281" spans="1:20" x14ac:dyDescent="0.25">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11">
        <v>41102171</v>
      </c>
      <c r="R3281" s="11">
        <v>40000000</v>
      </c>
      <c r="S3281" s="11">
        <f>Table1[[#This Row],[Gross Revenue]]-Table1[[#This Row],[Budget]]</f>
        <v>1102171</v>
      </c>
      <c r="T3281" s="10">
        <f>Table1[[#This Row],[Profit]]/Table1[[#This Row],[Budget]]</f>
        <v>2.7554275E-2</v>
      </c>
    </row>
    <row r="3282" spans="1:20" x14ac:dyDescent="0.25">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11">
        <v>83640426</v>
      </c>
      <c r="R3282" s="11">
        <v>150000000</v>
      </c>
      <c r="S3282" s="11">
        <f>Table1[[#This Row],[Gross Revenue]]-Table1[[#This Row],[Budget]]</f>
        <v>-66359574</v>
      </c>
      <c r="T3282" s="10">
        <f>Table1[[#This Row],[Profit]]/Table1[[#This Row],[Budget]]</f>
        <v>-0.44239716000000001</v>
      </c>
    </row>
    <row r="3283" spans="1:20" x14ac:dyDescent="0.25">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11">
        <v>189412677</v>
      </c>
      <c r="R3283" s="11">
        <v>165000000</v>
      </c>
      <c r="S3283" s="11">
        <f>Table1[[#This Row],[Gross Revenue]]-Table1[[#This Row],[Budget]]</f>
        <v>24412677</v>
      </c>
      <c r="T3283" s="10">
        <f>Table1[[#This Row],[Profit]]/Table1[[#This Row],[Budget]]</f>
        <v>0.14795561818181818</v>
      </c>
    </row>
    <row r="3284" spans="1:20" x14ac:dyDescent="0.25">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11">
        <v>95720716</v>
      </c>
      <c r="R3284" s="11">
        <v>40000000</v>
      </c>
      <c r="S3284" s="11">
        <f>Table1[[#This Row],[Gross Revenue]]-Table1[[#This Row],[Budget]]</f>
        <v>55720716</v>
      </c>
      <c r="T3284" s="10">
        <f>Table1[[#This Row],[Profit]]/Table1[[#This Row],[Budget]]</f>
        <v>1.3930179</v>
      </c>
    </row>
    <row r="3285" spans="1:20" x14ac:dyDescent="0.25">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11">
        <v>56667870</v>
      </c>
      <c r="R3285" s="11">
        <v>20000000</v>
      </c>
      <c r="S3285" s="11">
        <f>Table1[[#This Row],[Gross Revenue]]-Table1[[#This Row],[Budget]]</f>
        <v>36667870</v>
      </c>
      <c r="T3285" s="10">
        <f>Table1[[#This Row],[Profit]]/Table1[[#This Row],[Budget]]</f>
        <v>1.8333934999999999</v>
      </c>
    </row>
    <row r="3286" spans="1:20" x14ac:dyDescent="0.25">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11">
        <v>75573300</v>
      </c>
      <c r="R3286" s="11">
        <v>61000000</v>
      </c>
      <c r="S3286" s="11">
        <f>Table1[[#This Row],[Gross Revenue]]-Table1[[#This Row],[Budget]]</f>
        <v>14573300</v>
      </c>
      <c r="T3286" s="10">
        <f>Table1[[#This Row],[Profit]]/Table1[[#This Row],[Budget]]</f>
        <v>0.23890655737704919</v>
      </c>
    </row>
    <row r="3287" spans="1:20" x14ac:dyDescent="0.25">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11">
        <v>4946250</v>
      </c>
      <c r="R3287" s="11">
        <v>1000000</v>
      </c>
      <c r="S3287" s="11">
        <f>Table1[[#This Row],[Gross Revenue]]-Table1[[#This Row],[Budget]]</f>
        <v>3946250</v>
      </c>
      <c r="T3287" s="10">
        <f>Table1[[#This Row],[Profit]]/Table1[[#This Row],[Budget]]</f>
        <v>3.94625</v>
      </c>
    </row>
    <row r="3288" spans="1:20" x14ac:dyDescent="0.25">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11">
        <v>25675765</v>
      </c>
      <c r="R3288" s="11">
        <v>13000000</v>
      </c>
      <c r="S3288" s="11">
        <f>Table1[[#This Row],[Gross Revenue]]-Table1[[#This Row],[Budget]]</f>
        <v>12675765</v>
      </c>
      <c r="T3288" s="10">
        <f>Table1[[#This Row],[Profit]]/Table1[[#This Row],[Budget]]</f>
        <v>0.97505884615384619</v>
      </c>
    </row>
    <row r="3289" spans="1:20" x14ac:dyDescent="0.25">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11">
        <v>95001343</v>
      </c>
      <c r="R3289" s="11">
        <v>40000000</v>
      </c>
      <c r="S3289" s="11">
        <f>Table1[[#This Row],[Gross Revenue]]-Table1[[#This Row],[Budget]]</f>
        <v>55001343</v>
      </c>
      <c r="T3289" s="10">
        <f>Table1[[#This Row],[Profit]]/Table1[[#This Row],[Budget]]</f>
        <v>1.375033575</v>
      </c>
    </row>
    <row r="3290" spans="1:20" x14ac:dyDescent="0.25">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11">
        <v>38297305</v>
      </c>
      <c r="R3290" s="11">
        <v>175000000</v>
      </c>
      <c r="S3290" s="11">
        <f>Table1[[#This Row],[Gross Revenue]]-Table1[[#This Row],[Budget]]</f>
        <v>-136702695</v>
      </c>
      <c r="T3290" s="10">
        <f>Table1[[#This Row],[Profit]]/Table1[[#This Row],[Budget]]</f>
        <v>-0.78115825714285714</v>
      </c>
    </row>
    <row r="3291" spans="1:20" x14ac:dyDescent="0.25">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11">
        <v>67344392</v>
      </c>
      <c r="R3291" s="11">
        <v>92000000</v>
      </c>
      <c r="S3291" s="11">
        <f>Table1[[#This Row],[Gross Revenue]]-Table1[[#This Row],[Budget]]</f>
        <v>-24655608</v>
      </c>
      <c r="T3291" s="10">
        <f>Table1[[#This Row],[Profit]]/Table1[[#This Row],[Budget]]</f>
        <v>-0.26799573913043478</v>
      </c>
    </row>
    <row r="3292" spans="1:20" x14ac:dyDescent="0.25">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11">
        <v>40041683</v>
      </c>
      <c r="R3292" s="11">
        <v>2500000</v>
      </c>
      <c r="S3292" s="11">
        <f>Table1[[#This Row],[Gross Revenue]]-Table1[[#This Row],[Budget]]</f>
        <v>37541683</v>
      </c>
      <c r="T3292" s="10">
        <f>Table1[[#This Row],[Profit]]/Table1[[#This Row],[Budget]]</f>
        <v>15.0166732</v>
      </c>
    </row>
    <row r="3293" spans="1:20" x14ac:dyDescent="0.25">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11">
        <v>52528330</v>
      </c>
      <c r="R3293" s="11">
        <v>25000000</v>
      </c>
      <c r="S3293" s="11">
        <f>Table1[[#This Row],[Gross Revenue]]-Table1[[#This Row],[Budget]]</f>
        <v>27528330</v>
      </c>
      <c r="T3293" s="10">
        <f>Table1[[#This Row],[Profit]]/Table1[[#This Row],[Budget]]</f>
        <v>1.1011332</v>
      </c>
    </row>
    <row r="3294" spans="1:20" x14ac:dyDescent="0.25">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11">
        <v>15294553</v>
      </c>
      <c r="R3294" s="11">
        <v>12000000</v>
      </c>
      <c r="S3294" s="11">
        <f>Table1[[#This Row],[Gross Revenue]]-Table1[[#This Row],[Budget]]</f>
        <v>3294553</v>
      </c>
      <c r="T3294" s="10">
        <f>Table1[[#This Row],[Profit]]/Table1[[#This Row],[Budget]]</f>
        <v>0.27454608333333336</v>
      </c>
    </row>
    <row r="3295" spans="1:20" x14ac:dyDescent="0.25">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11">
        <v>18004225</v>
      </c>
      <c r="R3295" s="11">
        <v>13000000</v>
      </c>
      <c r="S3295" s="11">
        <f>Table1[[#This Row],[Gross Revenue]]-Table1[[#This Row],[Budget]]</f>
        <v>5004225</v>
      </c>
      <c r="T3295" s="10">
        <f>Table1[[#This Row],[Profit]]/Table1[[#This Row],[Budget]]</f>
        <v>0.3849403846153846</v>
      </c>
    </row>
    <row r="3296" spans="1:20" x14ac:dyDescent="0.25">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11">
        <v>317125</v>
      </c>
      <c r="R3296" s="11">
        <v>16000000</v>
      </c>
      <c r="S3296" s="11">
        <f>Table1[[#This Row],[Gross Revenue]]-Table1[[#This Row],[Budget]]</f>
        <v>-15682875</v>
      </c>
      <c r="T3296" s="10">
        <f>Table1[[#This Row],[Profit]]/Table1[[#This Row],[Budget]]</f>
        <v>-0.98017968749999995</v>
      </c>
    </row>
    <row r="3297" spans="1:20" x14ac:dyDescent="0.25">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11">
        <v>60522097</v>
      </c>
      <c r="R3297" s="11">
        <v>130000000</v>
      </c>
      <c r="S3297" s="11">
        <f>Table1[[#This Row],[Gross Revenue]]-Table1[[#This Row],[Budget]]</f>
        <v>-69477903</v>
      </c>
      <c r="T3297" s="10">
        <f>Table1[[#This Row],[Profit]]/Table1[[#This Row],[Budget]]</f>
        <v>-0.53444540769230764</v>
      </c>
    </row>
    <row r="3298" spans="1:20" x14ac:dyDescent="0.25">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11">
        <v>6262942</v>
      </c>
      <c r="R3298" s="11">
        <v>9000000</v>
      </c>
      <c r="S3298" s="11">
        <f>Table1[[#This Row],[Gross Revenue]]-Table1[[#This Row],[Budget]]</f>
        <v>-2737058</v>
      </c>
      <c r="T3298" s="10">
        <f>Table1[[#This Row],[Profit]]/Table1[[#This Row],[Budget]]</f>
        <v>-0.30411755555555553</v>
      </c>
    </row>
    <row r="3299" spans="1:20" x14ac:dyDescent="0.25">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11">
        <v>150117807</v>
      </c>
      <c r="R3299" s="11">
        <v>40000000</v>
      </c>
      <c r="S3299" s="11">
        <f>Table1[[#This Row],[Gross Revenue]]-Table1[[#This Row],[Budget]]</f>
        <v>110117807</v>
      </c>
      <c r="T3299" s="10">
        <f>Table1[[#This Row],[Profit]]/Table1[[#This Row],[Budget]]</f>
        <v>2.7529451749999998</v>
      </c>
    </row>
    <row r="3300" spans="1:20" x14ac:dyDescent="0.25">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11">
        <v>2175312</v>
      </c>
      <c r="R3300" s="11">
        <v>50000000</v>
      </c>
      <c r="S3300" s="11">
        <f>Table1[[#This Row],[Gross Revenue]]-Table1[[#This Row],[Budget]]</f>
        <v>-47824688</v>
      </c>
      <c r="T3300" s="10">
        <f>Table1[[#This Row],[Profit]]/Table1[[#This Row],[Budget]]</f>
        <v>-0.95649375999999997</v>
      </c>
    </row>
    <row r="3301" spans="1:20" x14ac:dyDescent="0.25">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11">
        <v>287761</v>
      </c>
      <c r="R3301" s="11">
        <v>1000000</v>
      </c>
      <c r="S3301" s="11">
        <f>Table1[[#This Row],[Gross Revenue]]-Table1[[#This Row],[Budget]]</f>
        <v>-712239</v>
      </c>
      <c r="T3301" s="10">
        <f>Table1[[#This Row],[Profit]]/Table1[[#This Row],[Budget]]</f>
        <v>-0.71223899999999996</v>
      </c>
    </row>
    <row r="3302" spans="1:20" x14ac:dyDescent="0.25">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11">
        <v>37738400</v>
      </c>
      <c r="R3302" s="11">
        <v>25000000</v>
      </c>
      <c r="S3302" s="11">
        <f>Table1[[#This Row],[Gross Revenue]]-Table1[[#This Row],[Budget]]</f>
        <v>12738400</v>
      </c>
      <c r="T3302" s="10">
        <f>Table1[[#This Row],[Profit]]/Table1[[#This Row],[Budget]]</f>
        <v>0.50953599999999999</v>
      </c>
    </row>
    <row r="3303" spans="1:20" x14ac:dyDescent="0.25">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11">
        <v>101978840</v>
      </c>
      <c r="R3303" s="11">
        <v>15000000</v>
      </c>
      <c r="S3303" s="11">
        <f>Table1[[#This Row],[Gross Revenue]]-Table1[[#This Row],[Budget]]</f>
        <v>86978840</v>
      </c>
      <c r="T3303" s="10">
        <f>Table1[[#This Row],[Profit]]/Table1[[#This Row],[Budget]]</f>
        <v>5.7985893333333332</v>
      </c>
    </row>
    <row r="3304" spans="1:20" x14ac:dyDescent="0.25">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11">
        <v>7764027</v>
      </c>
      <c r="R3304" s="11">
        <v>10000000</v>
      </c>
      <c r="S3304" s="11">
        <f>Table1[[#This Row],[Gross Revenue]]-Table1[[#This Row],[Budget]]</f>
        <v>-2235973</v>
      </c>
      <c r="T3304" s="10">
        <f>Table1[[#This Row],[Profit]]/Table1[[#This Row],[Budget]]</f>
        <v>-0.2235973</v>
      </c>
    </row>
    <row r="3305" spans="1:20" x14ac:dyDescent="0.25">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11">
        <v>21564616</v>
      </c>
      <c r="R3305" s="11">
        <v>8500000</v>
      </c>
      <c r="S3305" s="11">
        <f>Table1[[#This Row],[Gross Revenue]]-Table1[[#This Row],[Budget]]</f>
        <v>13064616</v>
      </c>
      <c r="T3305" s="10">
        <f>Table1[[#This Row],[Profit]]/Table1[[#This Row],[Budget]]</f>
        <v>1.5370136470588236</v>
      </c>
    </row>
    <row r="3306" spans="1:20" x14ac:dyDescent="0.25">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11">
        <v>8888355</v>
      </c>
      <c r="R3306" s="11">
        <v>20000000</v>
      </c>
      <c r="S3306" s="11">
        <f>Table1[[#This Row],[Gross Revenue]]-Table1[[#This Row],[Budget]]</f>
        <v>-11111645</v>
      </c>
      <c r="T3306" s="10">
        <f>Table1[[#This Row],[Profit]]/Table1[[#This Row],[Budget]]</f>
        <v>-0.55558225000000006</v>
      </c>
    </row>
    <row r="3307" spans="1:20" x14ac:dyDescent="0.25">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11">
        <v>19445217</v>
      </c>
      <c r="R3307" s="11">
        <v>60000000</v>
      </c>
      <c r="S3307" s="11">
        <f>Table1[[#This Row],[Gross Revenue]]-Table1[[#This Row],[Budget]]</f>
        <v>-40554783</v>
      </c>
      <c r="T3307" s="10">
        <f>Table1[[#This Row],[Profit]]/Table1[[#This Row],[Budget]]</f>
        <v>-0.67591305000000002</v>
      </c>
    </row>
    <row r="3308" spans="1:20" x14ac:dyDescent="0.25">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11">
        <v>8114507</v>
      </c>
      <c r="R3308" s="11">
        <v>3000000</v>
      </c>
      <c r="S3308" s="11">
        <f>Table1[[#This Row],[Gross Revenue]]-Table1[[#This Row],[Budget]]</f>
        <v>5114507</v>
      </c>
      <c r="T3308" s="10">
        <f>Table1[[#This Row],[Profit]]/Table1[[#This Row],[Budget]]</f>
        <v>1.7048356666666666</v>
      </c>
    </row>
    <row r="3309" spans="1:20" x14ac:dyDescent="0.25">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11">
        <v>16168741</v>
      </c>
      <c r="R3309" s="11">
        <v>8000000</v>
      </c>
      <c r="S3309" s="11">
        <f>Table1[[#This Row],[Gross Revenue]]-Table1[[#This Row],[Budget]]</f>
        <v>8168741</v>
      </c>
      <c r="T3309" s="10">
        <f>Table1[[#This Row],[Profit]]/Table1[[#This Row],[Budget]]</f>
        <v>1.0210926250000001</v>
      </c>
    </row>
    <row r="3310" spans="1:20" x14ac:dyDescent="0.25">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11">
        <v>7017178</v>
      </c>
      <c r="R3310" s="11">
        <v>17500000</v>
      </c>
      <c r="S3310" s="11">
        <f>Table1[[#This Row],[Gross Revenue]]-Table1[[#This Row],[Budget]]</f>
        <v>-10482822</v>
      </c>
      <c r="T3310" s="10">
        <f>Table1[[#This Row],[Profit]]/Table1[[#This Row],[Budget]]</f>
        <v>-0.59901839999999995</v>
      </c>
    </row>
    <row r="3311" spans="1:20" x14ac:dyDescent="0.25">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11">
        <v>41229</v>
      </c>
      <c r="R3311" s="11">
        <v>25500000</v>
      </c>
      <c r="S3311" s="11">
        <f>Table1[[#This Row],[Gross Revenue]]-Table1[[#This Row],[Budget]]</f>
        <v>-25458771</v>
      </c>
      <c r="T3311" s="10">
        <f>Table1[[#This Row],[Profit]]/Table1[[#This Row],[Budget]]</f>
        <v>-0.99838317647058827</v>
      </c>
    </row>
    <row r="3312" spans="1:20" x14ac:dyDescent="0.25">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11">
        <v>33404871</v>
      </c>
      <c r="R3312" s="11">
        <v>18000000</v>
      </c>
      <c r="S3312" s="11">
        <f>Table1[[#This Row],[Gross Revenue]]-Table1[[#This Row],[Budget]]</f>
        <v>15404871</v>
      </c>
      <c r="T3312" s="10">
        <f>Table1[[#This Row],[Profit]]/Table1[[#This Row],[Budget]]</f>
        <v>0.85582616666666667</v>
      </c>
    </row>
    <row r="3313" spans="1:20" x14ac:dyDescent="0.25">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11">
        <v>258113</v>
      </c>
      <c r="R3313" s="11">
        <v>1066167</v>
      </c>
      <c r="S3313" s="11">
        <f>Table1[[#This Row],[Gross Revenue]]-Table1[[#This Row],[Budget]]</f>
        <v>-808054</v>
      </c>
      <c r="T3313" s="10">
        <f>Table1[[#This Row],[Profit]]/Table1[[#This Row],[Budget]]</f>
        <v>-0.75790565643093433</v>
      </c>
    </row>
    <row r="3314" spans="1:20" x14ac:dyDescent="0.25">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11">
        <v>19692608</v>
      </c>
      <c r="R3314" s="11">
        <v>35000000</v>
      </c>
      <c r="S3314" s="11">
        <f>Table1[[#This Row],[Gross Revenue]]-Table1[[#This Row],[Budget]]</f>
        <v>-15307392</v>
      </c>
      <c r="T3314" s="10">
        <f>Table1[[#This Row],[Profit]]/Table1[[#This Row],[Budget]]</f>
        <v>-0.43735405714285713</v>
      </c>
    </row>
    <row r="3315" spans="1:20" x14ac:dyDescent="0.25">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11">
        <v>100412</v>
      </c>
      <c r="R3315" s="11">
        <v>4000000</v>
      </c>
      <c r="S3315" s="11">
        <f>Table1[[#This Row],[Gross Revenue]]-Table1[[#This Row],[Budget]]</f>
        <v>-3899588</v>
      </c>
      <c r="T3315" s="10">
        <f>Table1[[#This Row],[Profit]]/Table1[[#This Row],[Budget]]</f>
        <v>-0.97489700000000001</v>
      </c>
    </row>
    <row r="3316" spans="1:20" x14ac:dyDescent="0.25">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11">
        <v>107100855</v>
      </c>
      <c r="R3316" s="11">
        <v>55000000</v>
      </c>
      <c r="S3316" s="11">
        <f>Table1[[#This Row],[Gross Revenue]]-Table1[[#This Row],[Budget]]</f>
        <v>52100855</v>
      </c>
      <c r="T3316" s="10">
        <f>Table1[[#This Row],[Profit]]/Table1[[#This Row],[Budget]]</f>
        <v>0.94728827272727267</v>
      </c>
    </row>
    <row r="3317" spans="1:20" x14ac:dyDescent="0.25">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11">
        <v>35266619</v>
      </c>
      <c r="R3317" s="11">
        <v>30000000</v>
      </c>
      <c r="S3317" s="11">
        <f>Table1[[#This Row],[Gross Revenue]]-Table1[[#This Row],[Budget]]</f>
        <v>5266619</v>
      </c>
      <c r="T3317" s="10">
        <f>Table1[[#This Row],[Profit]]/Table1[[#This Row],[Budget]]</f>
        <v>0.17555396666666667</v>
      </c>
    </row>
    <row r="3318" spans="1:20" x14ac:dyDescent="0.25">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11">
        <v>59379</v>
      </c>
      <c r="R3318" s="11">
        <v>200000</v>
      </c>
      <c r="S3318" s="11">
        <f>Table1[[#This Row],[Gross Revenue]]-Table1[[#This Row],[Budget]]</f>
        <v>-140621</v>
      </c>
      <c r="T3318" s="10">
        <f>Table1[[#This Row],[Profit]]/Table1[[#This Row],[Budget]]</f>
        <v>-0.70310499999999998</v>
      </c>
    </row>
    <row r="3319" spans="1:20" x14ac:dyDescent="0.25">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11">
        <v>169379</v>
      </c>
      <c r="R3319" s="11">
        <v>10000000</v>
      </c>
      <c r="S3319" s="11">
        <f>Table1[[#This Row],[Gross Revenue]]-Table1[[#This Row],[Budget]]</f>
        <v>-9830621</v>
      </c>
      <c r="T3319" s="10">
        <f>Table1[[#This Row],[Profit]]/Table1[[#This Row],[Budget]]</f>
        <v>-0.98306210000000005</v>
      </c>
    </row>
    <row r="3320" spans="1:20" x14ac:dyDescent="0.25">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11">
        <v>119793567</v>
      </c>
      <c r="R3320" s="11">
        <v>78000000</v>
      </c>
      <c r="S3320" s="11">
        <f>Table1[[#This Row],[Gross Revenue]]-Table1[[#This Row],[Budget]]</f>
        <v>41793567</v>
      </c>
      <c r="T3320" s="10">
        <f>Table1[[#This Row],[Profit]]/Table1[[#This Row],[Budget]]</f>
        <v>0.53581496153846153</v>
      </c>
    </row>
    <row r="3321" spans="1:20" x14ac:dyDescent="0.25">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11">
        <v>27296514</v>
      </c>
      <c r="R3321" s="11">
        <v>5000000</v>
      </c>
      <c r="S3321" s="11">
        <f>Table1[[#This Row],[Gross Revenue]]-Table1[[#This Row],[Budget]]</f>
        <v>22296514</v>
      </c>
      <c r="T3321" s="10">
        <f>Table1[[#This Row],[Profit]]/Table1[[#This Row],[Budget]]</f>
        <v>4.4593027999999997</v>
      </c>
    </row>
    <row r="3322" spans="1:20" x14ac:dyDescent="0.25">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11">
        <v>10880926</v>
      </c>
      <c r="R3322" s="11">
        <v>30000000</v>
      </c>
      <c r="S3322" s="11">
        <f>Table1[[#This Row],[Gross Revenue]]-Table1[[#This Row],[Budget]]</f>
        <v>-19119074</v>
      </c>
      <c r="T3322" s="10">
        <f>Table1[[#This Row],[Profit]]/Table1[[#This Row],[Budget]]</f>
        <v>-0.63730246666666668</v>
      </c>
    </row>
    <row r="3323" spans="1:20" x14ac:dyDescent="0.25">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11">
        <v>30659817</v>
      </c>
      <c r="R3323" s="11">
        <v>26000000</v>
      </c>
      <c r="S3323" s="11">
        <f>Table1[[#This Row],[Gross Revenue]]-Table1[[#This Row],[Budget]]</f>
        <v>4659817</v>
      </c>
      <c r="T3323" s="10">
        <f>Table1[[#This Row],[Profit]]/Table1[[#This Row],[Budget]]</f>
        <v>0.17922373076923076</v>
      </c>
    </row>
    <row r="3324" spans="1:20" x14ac:dyDescent="0.25">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11">
        <v>368049635</v>
      </c>
      <c r="R3324" s="11">
        <v>76000000</v>
      </c>
      <c r="S3324" s="11">
        <f>Table1[[#This Row],[Gross Revenue]]-Table1[[#This Row],[Budget]]</f>
        <v>292049635</v>
      </c>
      <c r="T3324" s="10">
        <f>Table1[[#This Row],[Profit]]/Table1[[#This Row],[Budget]]</f>
        <v>3.8427583552631579</v>
      </c>
    </row>
    <row r="3325" spans="1:20" x14ac:dyDescent="0.25">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11">
        <v>24475193</v>
      </c>
      <c r="R3325" s="11">
        <v>3000000</v>
      </c>
      <c r="S3325" s="11">
        <f>Table1[[#This Row],[Gross Revenue]]-Table1[[#This Row],[Budget]]</f>
        <v>21475193</v>
      </c>
      <c r="T3325" s="10">
        <f>Table1[[#This Row],[Profit]]/Table1[[#This Row],[Budget]]</f>
        <v>7.1583976666666667</v>
      </c>
    </row>
    <row r="3326" spans="1:20" x14ac:dyDescent="0.25">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11">
        <v>93050117</v>
      </c>
      <c r="R3326" s="11">
        <v>115000000</v>
      </c>
      <c r="S3326" s="11">
        <f>Table1[[#This Row],[Gross Revenue]]-Table1[[#This Row],[Budget]]</f>
        <v>-21949883</v>
      </c>
      <c r="T3326" s="10">
        <f>Table1[[#This Row],[Profit]]/Table1[[#This Row],[Budget]]</f>
        <v>-0.19086854782608695</v>
      </c>
    </row>
    <row r="3327" spans="1:20" x14ac:dyDescent="0.25">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11">
        <v>61656849</v>
      </c>
      <c r="R3327" s="11">
        <v>110000000</v>
      </c>
      <c r="S3327" s="11">
        <f>Table1[[#This Row],[Gross Revenue]]-Table1[[#This Row],[Budget]]</f>
        <v>-48343151</v>
      </c>
      <c r="T3327" s="10">
        <f>Table1[[#This Row],[Profit]]/Table1[[#This Row],[Budget]]</f>
        <v>-0.43948319090909088</v>
      </c>
    </row>
    <row r="3328" spans="1:20" x14ac:dyDescent="0.25">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11">
        <v>17536788</v>
      </c>
      <c r="R3328" s="11">
        <v>8000000</v>
      </c>
      <c r="S3328" s="11">
        <f>Table1[[#This Row],[Gross Revenue]]-Table1[[#This Row],[Budget]]</f>
        <v>9536788</v>
      </c>
      <c r="T3328" s="10">
        <f>Table1[[#This Row],[Profit]]/Table1[[#This Row],[Budget]]</f>
        <v>1.1920984999999999</v>
      </c>
    </row>
    <row r="3329" spans="1:20" x14ac:dyDescent="0.25">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11">
        <v>107515297</v>
      </c>
      <c r="R3329" s="11">
        <v>100000000</v>
      </c>
      <c r="S3329" s="11">
        <f>Table1[[#This Row],[Gross Revenue]]-Table1[[#This Row],[Budget]]</f>
        <v>7515297</v>
      </c>
      <c r="T3329" s="10">
        <f>Table1[[#This Row],[Profit]]/Table1[[#This Row],[Budget]]</f>
        <v>7.5152969999999999E-2</v>
      </c>
    </row>
    <row r="3330" spans="1:20" x14ac:dyDescent="0.25">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11">
        <v>57011847</v>
      </c>
      <c r="R3330" s="11">
        <v>40000000</v>
      </c>
      <c r="S3330" s="11">
        <f>Table1[[#This Row],[Gross Revenue]]-Table1[[#This Row],[Budget]]</f>
        <v>17011847</v>
      </c>
      <c r="T3330" s="10">
        <f>Table1[[#This Row],[Profit]]/Table1[[#This Row],[Budget]]</f>
        <v>0.425296175</v>
      </c>
    </row>
    <row r="3331" spans="1:20" x14ac:dyDescent="0.25">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11">
        <v>25121291</v>
      </c>
      <c r="R3331" s="11">
        <v>50000000</v>
      </c>
      <c r="S3331" s="11">
        <f>Table1[[#This Row],[Gross Revenue]]-Table1[[#This Row],[Budget]]</f>
        <v>-24878709</v>
      </c>
      <c r="T3331" s="10">
        <f>Table1[[#This Row],[Profit]]/Table1[[#This Row],[Budget]]</f>
        <v>-0.49757417999999998</v>
      </c>
    </row>
    <row r="3332" spans="1:20" x14ac:dyDescent="0.25">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11">
        <v>54239856</v>
      </c>
      <c r="R3332" s="11">
        <v>17000000</v>
      </c>
      <c r="S3332" s="11">
        <f>Table1[[#This Row],[Gross Revenue]]-Table1[[#This Row],[Budget]]</f>
        <v>37239856</v>
      </c>
      <c r="T3332" s="10">
        <f>Table1[[#This Row],[Profit]]/Table1[[#This Row],[Budget]]</f>
        <v>2.1905797647058822</v>
      </c>
    </row>
    <row r="3333" spans="1:20" x14ac:dyDescent="0.25">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11">
        <v>55747724</v>
      </c>
      <c r="R3333" s="11">
        <v>55000000</v>
      </c>
      <c r="S3333" s="11">
        <f>Table1[[#This Row],[Gross Revenue]]-Table1[[#This Row],[Budget]]</f>
        <v>747724</v>
      </c>
      <c r="T3333" s="10">
        <f>Table1[[#This Row],[Profit]]/Table1[[#This Row],[Budget]]</f>
        <v>1.3594981818181818E-2</v>
      </c>
    </row>
    <row r="3334" spans="1:20" x14ac:dyDescent="0.25">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11">
        <v>400736600</v>
      </c>
      <c r="R3334" s="11">
        <v>150000000</v>
      </c>
      <c r="S3334" s="11">
        <f>Table1[[#This Row],[Gross Revenue]]-Table1[[#This Row],[Budget]]</f>
        <v>250736600</v>
      </c>
      <c r="T3334" s="10">
        <f>Table1[[#This Row],[Profit]]/Table1[[#This Row],[Budget]]</f>
        <v>1.6715773333333332</v>
      </c>
    </row>
    <row r="3335" spans="1:20" x14ac:dyDescent="0.25">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11">
        <v>16097842</v>
      </c>
      <c r="R3335" s="11">
        <v>900000</v>
      </c>
      <c r="S3335" s="11">
        <f>Table1[[#This Row],[Gross Revenue]]-Table1[[#This Row],[Budget]]</f>
        <v>15197842</v>
      </c>
      <c r="T3335" s="10">
        <f>Table1[[#This Row],[Profit]]/Table1[[#This Row],[Budget]]</f>
        <v>16.886491111111113</v>
      </c>
    </row>
    <row r="3336" spans="1:20" x14ac:dyDescent="0.25">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11">
        <v>122512052</v>
      </c>
      <c r="R3336" s="11">
        <v>130000000</v>
      </c>
      <c r="S3336" s="11">
        <f>Table1[[#This Row],[Gross Revenue]]-Table1[[#This Row],[Budget]]</f>
        <v>-7487948</v>
      </c>
      <c r="T3336" s="10">
        <f>Table1[[#This Row],[Profit]]/Table1[[#This Row],[Budget]]</f>
        <v>-5.7599600000000001E-2</v>
      </c>
    </row>
    <row r="3337" spans="1:20" x14ac:dyDescent="0.25">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11">
        <v>45996718</v>
      </c>
      <c r="R3337" s="11">
        <v>60000000</v>
      </c>
      <c r="S3337" s="11">
        <f>Table1[[#This Row],[Gross Revenue]]-Table1[[#This Row],[Budget]]</f>
        <v>-14003282</v>
      </c>
      <c r="T3337" s="10">
        <f>Table1[[#This Row],[Profit]]/Table1[[#This Row],[Budget]]</f>
        <v>-0.23338803333333333</v>
      </c>
    </row>
    <row r="3338" spans="1:20" x14ac:dyDescent="0.25">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11">
        <v>10494494</v>
      </c>
      <c r="R3338" s="11">
        <v>18000000</v>
      </c>
      <c r="S3338" s="11">
        <f>Table1[[#This Row],[Gross Revenue]]-Table1[[#This Row],[Budget]]</f>
        <v>-7505506</v>
      </c>
      <c r="T3338" s="10">
        <f>Table1[[#This Row],[Profit]]/Table1[[#This Row],[Budget]]</f>
        <v>-0.41697255555555557</v>
      </c>
    </row>
    <row r="3339" spans="1:20" x14ac:dyDescent="0.25">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11">
        <v>274084951</v>
      </c>
      <c r="R3339" s="11">
        <v>100000000</v>
      </c>
      <c r="S3339" s="11">
        <f>Table1[[#This Row],[Gross Revenue]]-Table1[[#This Row],[Budget]]</f>
        <v>174084951</v>
      </c>
      <c r="T3339" s="10">
        <f>Table1[[#This Row],[Profit]]/Table1[[#This Row],[Budget]]</f>
        <v>1.7408495100000001</v>
      </c>
    </row>
    <row r="3340" spans="1:20" x14ac:dyDescent="0.25">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11">
        <v>133668525</v>
      </c>
      <c r="R3340" s="11">
        <v>80000000</v>
      </c>
      <c r="S3340" s="11">
        <f>Table1[[#This Row],[Gross Revenue]]-Table1[[#This Row],[Budget]]</f>
        <v>53668525</v>
      </c>
      <c r="T3340" s="10">
        <f>Table1[[#This Row],[Profit]]/Table1[[#This Row],[Budget]]</f>
        <v>0.67085656250000003</v>
      </c>
    </row>
    <row r="3341" spans="1:20" x14ac:dyDescent="0.25">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11">
        <v>29802761</v>
      </c>
      <c r="R3341" s="11">
        <v>40000000</v>
      </c>
      <c r="S3341" s="11">
        <f>Table1[[#This Row],[Gross Revenue]]-Table1[[#This Row],[Budget]]</f>
        <v>-10197239</v>
      </c>
      <c r="T3341" s="10">
        <f>Table1[[#This Row],[Profit]]/Table1[[#This Row],[Budget]]</f>
        <v>-0.254930975</v>
      </c>
    </row>
    <row r="3342" spans="1:20" x14ac:dyDescent="0.25">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11">
        <v>55682070</v>
      </c>
      <c r="R3342" s="11">
        <v>50000000</v>
      </c>
      <c r="S3342" s="11">
        <f>Table1[[#This Row],[Gross Revenue]]-Table1[[#This Row],[Budget]]</f>
        <v>5682070</v>
      </c>
      <c r="T3342" s="10">
        <f>Table1[[#This Row],[Profit]]/Table1[[#This Row],[Budget]]</f>
        <v>0.1136414</v>
      </c>
    </row>
    <row r="3343" spans="1:20" x14ac:dyDescent="0.25">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11">
        <v>25556065</v>
      </c>
      <c r="R3343" s="11">
        <v>23000000</v>
      </c>
      <c r="S3343" s="11">
        <f>Table1[[#This Row],[Gross Revenue]]-Table1[[#This Row],[Budget]]</f>
        <v>2556065</v>
      </c>
      <c r="T3343" s="10">
        <f>Table1[[#This Row],[Profit]]/Table1[[#This Row],[Budget]]</f>
        <v>0.11113326086956522</v>
      </c>
    </row>
    <row r="3344" spans="1:20" x14ac:dyDescent="0.25">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11">
        <v>2859955</v>
      </c>
      <c r="R3344" s="11">
        <v>1200000</v>
      </c>
      <c r="S3344" s="11">
        <f>Table1[[#This Row],[Gross Revenue]]-Table1[[#This Row],[Budget]]</f>
        <v>1659955</v>
      </c>
      <c r="T3344" s="10">
        <f>Table1[[#This Row],[Profit]]/Table1[[#This Row],[Budget]]</f>
        <v>1.3832958333333334</v>
      </c>
    </row>
    <row r="3345" spans="1:20" x14ac:dyDescent="0.25">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11">
        <v>19783777</v>
      </c>
      <c r="R3345" s="11">
        <v>22000000</v>
      </c>
      <c r="S3345" s="11">
        <f>Table1[[#This Row],[Gross Revenue]]-Table1[[#This Row],[Budget]]</f>
        <v>-2216223</v>
      </c>
      <c r="T3345" s="10">
        <f>Table1[[#This Row],[Profit]]/Table1[[#This Row],[Budget]]</f>
        <v>-0.10073740909090909</v>
      </c>
    </row>
    <row r="3346" spans="1:20" x14ac:dyDescent="0.25">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11">
        <v>134455175</v>
      </c>
      <c r="R3346" s="11">
        <v>35000000</v>
      </c>
      <c r="S3346" s="11">
        <f>Table1[[#This Row],[Gross Revenue]]-Table1[[#This Row],[Budget]]</f>
        <v>99455175</v>
      </c>
      <c r="T3346" s="10">
        <f>Table1[[#This Row],[Profit]]/Table1[[#This Row],[Budget]]</f>
        <v>2.8415764285714284</v>
      </c>
    </row>
    <row r="3347" spans="1:20" x14ac:dyDescent="0.25">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11">
        <v>13214255</v>
      </c>
      <c r="R3347" s="11">
        <v>11000000</v>
      </c>
      <c r="S3347" s="11">
        <f>Table1[[#This Row],[Gross Revenue]]-Table1[[#This Row],[Budget]]</f>
        <v>2214255</v>
      </c>
      <c r="T3347" s="10">
        <f>Table1[[#This Row],[Profit]]/Table1[[#This Row],[Budget]]</f>
        <v>0.20129590909090908</v>
      </c>
    </row>
    <row r="3348" spans="1:20" x14ac:dyDescent="0.25">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11">
        <v>83574831</v>
      </c>
      <c r="R3348" s="11">
        <v>5000000</v>
      </c>
      <c r="S3348" s="11">
        <f>Table1[[#This Row],[Gross Revenue]]-Table1[[#This Row],[Budget]]</f>
        <v>78574831</v>
      </c>
      <c r="T3348" s="10">
        <f>Table1[[#This Row],[Profit]]/Table1[[#This Row],[Budget]]</f>
        <v>15.714966199999999</v>
      </c>
    </row>
    <row r="3349" spans="1:20" x14ac:dyDescent="0.25">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11">
        <v>44456509</v>
      </c>
      <c r="R3349" s="11">
        <v>5000000</v>
      </c>
      <c r="S3349" s="11">
        <f>Table1[[#This Row],[Gross Revenue]]-Table1[[#This Row],[Budget]]</f>
        <v>39456509</v>
      </c>
      <c r="T3349" s="10">
        <f>Table1[[#This Row],[Profit]]/Table1[[#This Row],[Budget]]</f>
        <v>7.8913017999999999</v>
      </c>
    </row>
    <row r="3350" spans="1:20" x14ac:dyDescent="0.25">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11">
        <v>408992272</v>
      </c>
      <c r="R3350" s="11">
        <v>200000000</v>
      </c>
      <c r="S3350" s="11">
        <f>Table1[[#This Row],[Gross Revenue]]-Table1[[#This Row],[Budget]]</f>
        <v>208992272</v>
      </c>
      <c r="T3350" s="10">
        <f>Table1[[#This Row],[Profit]]/Table1[[#This Row],[Budget]]</f>
        <v>1.0449613600000001</v>
      </c>
    </row>
    <row r="3351" spans="1:20" x14ac:dyDescent="0.25">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11">
        <v>65171860</v>
      </c>
      <c r="R3351" s="11">
        <v>195000000</v>
      </c>
      <c r="S3351" s="11">
        <f>Table1[[#This Row],[Gross Revenue]]-Table1[[#This Row],[Budget]]</f>
        <v>-129828140</v>
      </c>
      <c r="T3351" s="10">
        <f>Table1[[#This Row],[Profit]]/Table1[[#This Row],[Budget]]</f>
        <v>-0.66578533333333334</v>
      </c>
    </row>
    <row r="3352" spans="1:20" x14ac:dyDescent="0.25">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11">
        <v>371897</v>
      </c>
      <c r="R3352" s="11">
        <v>4000000</v>
      </c>
      <c r="S3352" s="11">
        <f>Table1[[#This Row],[Gross Revenue]]-Table1[[#This Row],[Budget]]</f>
        <v>-3628103</v>
      </c>
      <c r="T3352" s="10">
        <f>Table1[[#This Row],[Profit]]/Table1[[#This Row],[Budget]]</f>
        <v>-0.90702574999999996</v>
      </c>
    </row>
    <row r="3353" spans="1:20" x14ac:dyDescent="0.25">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11">
        <v>32230907</v>
      </c>
      <c r="R3353" s="11">
        <v>2500000</v>
      </c>
      <c r="S3353" s="11">
        <f>Table1[[#This Row],[Gross Revenue]]-Table1[[#This Row],[Budget]]</f>
        <v>29730907</v>
      </c>
      <c r="T3353" s="10">
        <f>Table1[[#This Row],[Profit]]/Table1[[#This Row],[Budget]]</f>
        <v>11.892362800000001</v>
      </c>
    </row>
    <row r="3354" spans="1:20" x14ac:dyDescent="0.25">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11">
        <v>28751715</v>
      </c>
      <c r="R3354" s="11">
        <v>28000000</v>
      </c>
      <c r="S3354" s="11">
        <f>Table1[[#This Row],[Gross Revenue]]-Table1[[#This Row],[Budget]]</f>
        <v>751715</v>
      </c>
      <c r="T3354" s="10">
        <f>Table1[[#This Row],[Profit]]/Table1[[#This Row],[Budget]]</f>
        <v>2.6846964285714287E-2</v>
      </c>
    </row>
    <row r="3355" spans="1:20" x14ac:dyDescent="0.25">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11">
        <v>13362308</v>
      </c>
      <c r="R3355" s="11">
        <v>18000000</v>
      </c>
      <c r="S3355" s="11">
        <f>Table1[[#This Row],[Gross Revenue]]-Table1[[#This Row],[Budget]]</f>
        <v>-4637692</v>
      </c>
      <c r="T3355" s="10">
        <f>Table1[[#This Row],[Profit]]/Table1[[#This Row],[Budget]]</f>
        <v>-0.25764955555555558</v>
      </c>
    </row>
    <row r="3356" spans="1:20" x14ac:dyDescent="0.25">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11">
        <v>63910583</v>
      </c>
      <c r="R3356" s="11">
        <v>28000000</v>
      </c>
      <c r="S3356" s="11">
        <f>Table1[[#This Row],[Gross Revenue]]-Table1[[#This Row],[Budget]]</f>
        <v>35910583</v>
      </c>
      <c r="T3356" s="10">
        <f>Table1[[#This Row],[Profit]]/Table1[[#This Row],[Budget]]</f>
        <v>1.2825208214285715</v>
      </c>
    </row>
    <row r="3357" spans="1:20" x14ac:dyDescent="0.25">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11">
        <v>116631310</v>
      </c>
      <c r="R3357" s="11">
        <v>30000000</v>
      </c>
      <c r="S3357" s="11">
        <f>Table1[[#This Row],[Gross Revenue]]-Table1[[#This Row],[Budget]]</f>
        <v>86631310</v>
      </c>
      <c r="T3357" s="10">
        <f>Table1[[#This Row],[Profit]]/Table1[[#This Row],[Budget]]</f>
        <v>2.8877103333333332</v>
      </c>
    </row>
    <row r="3358" spans="1:20" x14ac:dyDescent="0.25">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11">
        <v>8460990</v>
      </c>
      <c r="R3358" s="11">
        <v>70000000</v>
      </c>
      <c r="S3358" s="11">
        <f>Table1[[#This Row],[Gross Revenue]]-Table1[[#This Row],[Budget]]</f>
        <v>-61539010</v>
      </c>
      <c r="T3358" s="10">
        <f>Table1[[#This Row],[Profit]]/Table1[[#This Row],[Budget]]</f>
        <v>-0.87912871428571426</v>
      </c>
    </row>
    <row r="3359" spans="1:20" x14ac:dyDescent="0.25">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11">
        <v>125069696</v>
      </c>
      <c r="R3359" s="11">
        <v>40000000</v>
      </c>
      <c r="S3359" s="11">
        <f>Table1[[#This Row],[Gross Revenue]]-Table1[[#This Row],[Budget]]</f>
        <v>85069696</v>
      </c>
      <c r="T3359" s="10">
        <f>Table1[[#This Row],[Profit]]/Table1[[#This Row],[Budget]]</f>
        <v>2.1267423999999999</v>
      </c>
    </row>
    <row r="3360" spans="1:20" x14ac:dyDescent="0.25">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11">
        <v>7268659</v>
      </c>
      <c r="R3360" s="11">
        <v>20000000</v>
      </c>
      <c r="S3360" s="11">
        <f>Table1[[#This Row],[Gross Revenue]]-Table1[[#This Row],[Budget]]</f>
        <v>-12731341</v>
      </c>
      <c r="T3360" s="10">
        <f>Table1[[#This Row],[Profit]]/Table1[[#This Row],[Budget]]</f>
        <v>-0.63656705000000002</v>
      </c>
    </row>
    <row r="3361" spans="1:20" x14ac:dyDescent="0.25">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11">
        <v>71588220</v>
      </c>
      <c r="R3361" s="11">
        <v>20000000</v>
      </c>
      <c r="S3361" s="11">
        <f>Table1[[#This Row],[Gross Revenue]]-Table1[[#This Row],[Budget]]</f>
        <v>51588220</v>
      </c>
      <c r="T3361" s="10">
        <f>Table1[[#This Row],[Profit]]/Table1[[#This Row],[Budget]]</f>
        <v>2.5794109999999999</v>
      </c>
    </row>
    <row r="3362" spans="1:20" x14ac:dyDescent="0.25">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11">
        <v>291021565</v>
      </c>
      <c r="R3362" s="11">
        <v>225000000</v>
      </c>
      <c r="S3362" s="11">
        <f>Table1[[#This Row],[Gross Revenue]]-Table1[[#This Row],[Budget]]</f>
        <v>66021565</v>
      </c>
      <c r="T3362" s="10">
        <f>Table1[[#This Row],[Profit]]/Table1[[#This Row],[Budget]]</f>
        <v>0.29342917777777777</v>
      </c>
    </row>
    <row r="3363" spans="1:20" x14ac:dyDescent="0.25">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11">
        <v>8324748</v>
      </c>
      <c r="R3363" s="11">
        <v>35000000</v>
      </c>
      <c r="S3363" s="11">
        <f>Table1[[#This Row],[Gross Revenue]]-Table1[[#This Row],[Budget]]</f>
        <v>-26675252</v>
      </c>
      <c r="T3363" s="10">
        <f>Table1[[#This Row],[Profit]]/Table1[[#This Row],[Budget]]</f>
        <v>-0.76215005714285711</v>
      </c>
    </row>
    <row r="3364" spans="1:20" x14ac:dyDescent="0.25">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11">
        <v>268488329</v>
      </c>
      <c r="R3364" s="11">
        <v>200000000</v>
      </c>
      <c r="S3364" s="11">
        <f>Table1[[#This Row],[Gross Revenue]]-Table1[[#This Row],[Budget]]</f>
        <v>68488329</v>
      </c>
      <c r="T3364" s="10">
        <f>Table1[[#This Row],[Profit]]/Table1[[#This Row],[Budget]]</f>
        <v>0.34244164500000002</v>
      </c>
    </row>
    <row r="3365" spans="1:20" x14ac:dyDescent="0.25">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11">
        <v>8828771</v>
      </c>
      <c r="R3365" s="11">
        <v>6000000</v>
      </c>
      <c r="S3365" s="11">
        <f>Table1[[#This Row],[Gross Revenue]]-Table1[[#This Row],[Budget]]</f>
        <v>2828771</v>
      </c>
      <c r="T3365" s="10">
        <f>Table1[[#This Row],[Profit]]/Table1[[#This Row],[Budget]]</f>
        <v>0.47146183333333336</v>
      </c>
    </row>
    <row r="3366" spans="1:20" x14ac:dyDescent="0.25">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11">
        <v>17613460</v>
      </c>
      <c r="R3366" s="11">
        <v>12000000</v>
      </c>
      <c r="S3366" s="11">
        <f>Table1[[#This Row],[Gross Revenue]]-Table1[[#This Row],[Budget]]</f>
        <v>5613460</v>
      </c>
      <c r="T3366" s="10">
        <f>Table1[[#This Row],[Profit]]/Table1[[#This Row],[Budget]]</f>
        <v>0.46778833333333331</v>
      </c>
    </row>
    <row r="3367" spans="1:20" x14ac:dyDescent="0.25">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11">
        <v>117698894</v>
      </c>
      <c r="R3367" s="11">
        <v>75000000</v>
      </c>
      <c r="S3367" s="11">
        <f>Table1[[#This Row],[Gross Revenue]]-Table1[[#This Row],[Budget]]</f>
        <v>42698894</v>
      </c>
      <c r="T3367" s="10">
        <f>Table1[[#This Row],[Profit]]/Table1[[#This Row],[Budget]]</f>
        <v>0.56931858666666668</v>
      </c>
    </row>
    <row r="3368" spans="1:20" x14ac:dyDescent="0.25">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11">
        <v>89021735</v>
      </c>
      <c r="R3368" s="11">
        <v>120000000</v>
      </c>
      <c r="S3368" s="11">
        <f>Table1[[#This Row],[Gross Revenue]]-Table1[[#This Row],[Budget]]</f>
        <v>-30978265</v>
      </c>
      <c r="T3368" s="10">
        <f>Table1[[#This Row],[Profit]]/Table1[[#This Row],[Budget]]</f>
        <v>-0.25815220833333336</v>
      </c>
    </row>
    <row r="3369" spans="1:20" x14ac:dyDescent="0.25">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11">
        <v>27689474</v>
      </c>
      <c r="R3369" s="11">
        <v>5000000</v>
      </c>
      <c r="S3369" s="11">
        <f>Table1[[#This Row],[Gross Revenue]]-Table1[[#This Row],[Budget]]</f>
        <v>22689474</v>
      </c>
      <c r="T3369" s="10">
        <f>Table1[[#This Row],[Profit]]/Table1[[#This Row],[Budget]]</f>
        <v>4.5378948000000001</v>
      </c>
    </row>
    <row r="3370" spans="1:20" x14ac:dyDescent="0.25">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11">
        <v>11835</v>
      </c>
      <c r="R3370" s="11">
        <v>10000000</v>
      </c>
      <c r="S3370" s="11">
        <f>Table1[[#This Row],[Gross Revenue]]-Table1[[#This Row],[Budget]]</f>
        <v>-9988165</v>
      </c>
      <c r="T3370" s="10">
        <f>Table1[[#This Row],[Profit]]/Table1[[#This Row],[Budget]]</f>
        <v>-0.9988165</v>
      </c>
    </row>
    <row r="3371" spans="1:20" x14ac:dyDescent="0.25">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11">
        <v>98895417</v>
      </c>
      <c r="R3371" s="11">
        <v>70000000</v>
      </c>
      <c r="S3371" s="11">
        <f>Table1[[#This Row],[Gross Revenue]]-Table1[[#This Row],[Budget]]</f>
        <v>28895417</v>
      </c>
      <c r="T3371" s="10">
        <f>Table1[[#This Row],[Profit]]/Table1[[#This Row],[Budget]]</f>
        <v>0.41279167142857143</v>
      </c>
    </row>
    <row r="3372" spans="1:20" x14ac:dyDescent="0.25">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11">
        <v>28873374</v>
      </c>
      <c r="R3372" s="11">
        <v>10000000</v>
      </c>
      <c r="S3372" s="11">
        <f>Table1[[#This Row],[Gross Revenue]]-Table1[[#This Row],[Budget]]</f>
        <v>18873374</v>
      </c>
      <c r="T3372" s="10">
        <f>Table1[[#This Row],[Profit]]/Table1[[#This Row],[Budget]]</f>
        <v>1.8873374000000001</v>
      </c>
    </row>
    <row r="3373" spans="1:20" x14ac:dyDescent="0.25">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11">
        <v>778565</v>
      </c>
      <c r="R3373" s="11">
        <v>4800000</v>
      </c>
      <c r="S3373" s="11">
        <f>Table1[[#This Row],[Gross Revenue]]-Table1[[#This Row],[Budget]]</f>
        <v>-4021435</v>
      </c>
      <c r="T3373" s="10">
        <f>Table1[[#This Row],[Profit]]/Table1[[#This Row],[Budget]]</f>
        <v>-0.83779895833333329</v>
      </c>
    </row>
    <row r="3374" spans="1:20" x14ac:dyDescent="0.25">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11">
        <v>11326836</v>
      </c>
      <c r="R3374" s="11">
        <v>22000000</v>
      </c>
      <c r="S3374" s="11">
        <f>Table1[[#This Row],[Gross Revenue]]-Table1[[#This Row],[Budget]]</f>
        <v>-10673164</v>
      </c>
      <c r="T3374" s="10">
        <f>Table1[[#This Row],[Profit]]/Table1[[#This Row],[Budget]]</f>
        <v>-0.48514381818181818</v>
      </c>
    </row>
    <row r="3375" spans="1:20" x14ac:dyDescent="0.25">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11">
        <v>234903076</v>
      </c>
      <c r="R3375" s="11">
        <v>215000000</v>
      </c>
      <c r="S3375" s="11">
        <f>Table1[[#This Row],[Gross Revenue]]-Table1[[#This Row],[Budget]]</f>
        <v>19903076</v>
      </c>
      <c r="T3375" s="10">
        <f>Table1[[#This Row],[Profit]]/Table1[[#This Row],[Budget]]</f>
        <v>9.2572446511627909E-2</v>
      </c>
    </row>
    <row r="3376" spans="1:20" x14ac:dyDescent="0.25">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11">
        <v>101785482</v>
      </c>
      <c r="R3376" s="11">
        <v>190000000</v>
      </c>
      <c r="S3376" s="11">
        <f>Table1[[#This Row],[Gross Revenue]]-Table1[[#This Row],[Budget]]</f>
        <v>-88214518</v>
      </c>
      <c r="T3376" s="10">
        <f>Table1[[#This Row],[Profit]]/Table1[[#This Row],[Budget]]</f>
        <v>-0.46428693684210526</v>
      </c>
    </row>
    <row r="3377" spans="1:20" x14ac:dyDescent="0.25">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11">
        <v>49874933</v>
      </c>
      <c r="R3377" s="11">
        <v>26000000</v>
      </c>
      <c r="S3377" s="11">
        <f>Table1[[#This Row],[Gross Revenue]]-Table1[[#This Row],[Budget]]</f>
        <v>23874933</v>
      </c>
      <c r="T3377" s="10">
        <f>Table1[[#This Row],[Profit]]/Table1[[#This Row],[Budget]]</f>
        <v>0.9182666538461538</v>
      </c>
    </row>
    <row r="3378" spans="1:20" x14ac:dyDescent="0.25">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11">
        <v>17609982</v>
      </c>
      <c r="R3378" s="11">
        <v>35000000</v>
      </c>
      <c r="S3378" s="11">
        <f>Table1[[#This Row],[Gross Revenue]]-Table1[[#This Row],[Budget]]</f>
        <v>-17390018</v>
      </c>
      <c r="T3378" s="10">
        <f>Table1[[#This Row],[Profit]]/Table1[[#This Row],[Budget]]</f>
        <v>-0.49685765714285712</v>
      </c>
    </row>
    <row r="3379" spans="1:20" x14ac:dyDescent="0.25">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11">
        <v>9123834</v>
      </c>
      <c r="R3379" s="11">
        <v>15000000</v>
      </c>
      <c r="S3379" s="11">
        <f>Table1[[#This Row],[Gross Revenue]]-Table1[[#This Row],[Budget]]</f>
        <v>-5876166</v>
      </c>
      <c r="T3379" s="10">
        <f>Table1[[#This Row],[Profit]]/Table1[[#This Row],[Budget]]</f>
        <v>-0.39174439999999999</v>
      </c>
    </row>
    <row r="3380" spans="1:20" x14ac:dyDescent="0.25">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11">
        <v>68558662</v>
      </c>
      <c r="R3380" s="11">
        <v>90000000</v>
      </c>
      <c r="S3380" s="11">
        <f>Table1[[#This Row],[Gross Revenue]]-Table1[[#This Row],[Budget]]</f>
        <v>-21441338</v>
      </c>
      <c r="T3380" s="10">
        <f>Table1[[#This Row],[Profit]]/Table1[[#This Row],[Budget]]</f>
        <v>-0.23823708888888889</v>
      </c>
    </row>
    <row r="3381" spans="1:20" x14ac:dyDescent="0.25">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11">
        <v>37707719</v>
      </c>
      <c r="R3381" s="11">
        <v>12000000</v>
      </c>
      <c r="S3381" s="11">
        <f>Table1[[#This Row],[Gross Revenue]]-Table1[[#This Row],[Budget]]</f>
        <v>25707719</v>
      </c>
      <c r="T3381" s="10">
        <f>Table1[[#This Row],[Profit]]/Table1[[#This Row],[Budget]]</f>
        <v>2.1423099166666666</v>
      </c>
    </row>
    <row r="3382" spans="1:20" x14ac:dyDescent="0.25">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11">
        <v>60962878</v>
      </c>
      <c r="R3382" s="11">
        <v>46000000</v>
      </c>
      <c r="S3382" s="11">
        <f>Table1[[#This Row],[Gross Revenue]]-Table1[[#This Row],[Budget]]</f>
        <v>14962878</v>
      </c>
      <c r="T3382" s="10">
        <f>Table1[[#This Row],[Profit]]/Table1[[#This Row],[Budget]]</f>
        <v>0.32527995652173913</v>
      </c>
    </row>
    <row r="3383" spans="1:20" x14ac:dyDescent="0.25">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11">
        <v>33592415</v>
      </c>
      <c r="R3383" s="11">
        <v>130000000</v>
      </c>
      <c r="S3383" s="11">
        <f>Table1[[#This Row],[Gross Revenue]]-Table1[[#This Row],[Budget]]</f>
        <v>-96407585</v>
      </c>
      <c r="T3383" s="10">
        <f>Table1[[#This Row],[Profit]]/Table1[[#This Row],[Budget]]</f>
        <v>-0.74159680769230774</v>
      </c>
    </row>
    <row r="3384" spans="1:20" x14ac:dyDescent="0.25">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11">
        <v>22770</v>
      </c>
      <c r="R3384" s="11">
        <v>5500000</v>
      </c>
      <c r="S3384" s="11">
        <f>Table1[[#This Row],[Gross Revenue]]-Table1[[#This Row],[Budget]]</f>
        <v>-5477230</v>
      </c>
      <c r="T3384" s="10">
        <f>Table1[[#This Row],[Profit]]/Table1[[#This Row],[Budget]]</f>
        <v>-0.99585999999999997</v>
      </c>
    </row>
    <row r="3385" spans="1:20" x14ac:dyDescent="0.25">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11">
        <v>53215979</v>
      </c>
      <c r="R3385" s="11">
        <v>84000000</v>
      </c>
      <c r="S3385" s="11">
        <f>Table1[[#This Row],[Gross Revenue]]-Table1[[#This Row],[Budget]]</f>
        <v>-30784021</v>
      </c>
      <c r="T3385" s="10">
        <f>Table1[[#This Row],[Profit]]/Table1[[#This Row],[Budget]]</f>
        <v>-0.36647644047619049</v>
      </c>
    </row>
    <row r="3386" spans="1:20" x14ac:dyDescent="0.25">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11">
        <v>41997790</v>
      </c>
      <c r="R3386" s="11">
        <v>38000000</v>
      </c>
      <c r="S3386" s="11">
        <f>Table1[[#This Row],[Gross Revenue]]-Table1[[#This Row],[Budget]]</f>
        <v>3997790</v>
      </c>
      <c r="T3386" s="10">
        <f>Table1[[#This Row],[Profit]]/Table1[[#This Row],[Budget]]</f>
        <v>0.10520500000000001</v>
      </c>
    </row>
    <row r="3387" spans="1:20" x14ac:dyDescent="0.25">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11">
        <v>19316646</v>
      </c>
      <c r="R3387" s="11">
        <v>30000000</v>
      </c>
      <c r="S3387" s="11">
        <f>Table1[[#This Row],[Gross Revenue]]-Table1[[#This Row],[Budget]]</f>
        <v>-10683354</v>
      </c>
      <c r="T3387" s="10">
        <f>Table1[[#This Row],[Profit]]/Table1[[#This Row],[Budget]]</f>
        <v>-0.35611179999999998</v>
      </c>
    </row>
    <row r="3388" spans="1:20" x14ac:dyDescent="0.25">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11">
        <v>26903709</v>
      </c>
      <c r="R3388" s="11">
        <v>38000000</v>
      </c>
      <c r="S3388" s="11">
        <f>Table1[[#This Row],[Gross Revenue]]-Table1[[#This Row],[Budget]]</f>
        <v>-11096291</v>
      </c>
      <c r="T3388" s="10">
        <f>Table1[[#This Row],[Profit]]/Table1[[#This Row],[Budget]]</f>
        <v>-0.29200765789473682</v>
      </c>
    </row>
    <row r="3389" spans="1:20" x14ac:dyDescent="0.25">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11">
        <v>71346930</v>
      </c>
      <c r="R3389" s="11">
        <v>28000000</v>
      </c>
      <c r="S3389" s="11">
        <f>Table1[[#This Row],[Gross Revenue]]-Table1[[#This Row],[Budget]]</f>
        <v>43346930</v>
      </c>
      <c r="T3389" s="10">
        <f>Table1[[#This Row],[Profit]]/Table1[[#This Row],[Budget]]</f>
        <v>1.5481046428571428</v>
      </c>
    </row>
    <row r="3390" spans="1:20" x14ac:dyDescent="0.25">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11">
        <v>83299761</v>
      </c>
      <c r="R3390" s="11">
        <v>35000000</v>
      </c>
      <c r="S3390" s="11">
        <f>Table1[[#This Row],[Gross Revenue]]-Table1[[#This Row],[Budget]]</f>
        <v>48299761</v>
      </c>
      <c r="T3390" s="10">
        <f>Table1[[#This Row],[Profit]]/Table1[[#This Row],[Budget]]</f>
        <v>1.3799931714285714</v>
      </c>
    </row>
    <row r="3391" spans="1:20" x14ac:dyDescent="0.25">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11">
        <v>32014289</v>
      </c>
      <c r="R3391" s="11">
        <v>20000000</v>
      </c>
      <c r="S3391" s="11">
        <f>Table1[[#This Row],[Gross Revenue]]-Table1[[#This Row],[Budget]]</f>
        <v>12014289</v>
      </c>
      <c r="T3391" s="10">
        <f>Table1[[#This Row],[Profit]]/Table1[[#This Row],[Budget]]</f>
        <v>0.60071445000000001</v>
      </c>
    </row>
    <row r="3392" spans="1:20" x14ac:dyDescent="0.25">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11">
        <v>32154410</v>
      </c>
      <c r="R3392" s="11">
        <v>30000000</v>
      </c>
      <c r="S3392" s="11">
        <f>Table1[[#This Row],[Gross Revenue]]-Table1[[#This Row],[Budget]]</f>
        <v>2154410</v>
      </c>
      <c r="T3392" s="10">
        <f>Table1[[#This Row],[Profit]]/Table1[[#This Row],[Budget]]</f>
        <v>7.1813666666666665E-2</v>
      </c>
    </row>
    <row r="3393" spans="1:20" x14ac:dyDescent="0.25">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11">
        <v>42919096</v>
      </c>
      <c r="R3393" s="11">
        <v>15000000</v>
      </c>
      <c r="S3393" s="11">
        <f>Table1[[#This Row],[Gross Revenue]]-Table1[[#This Row],[Budget]]</f>
        <v>27919096</v>
      </c>
      <c r="T3393" s="10">
        <f>Table1[[#This Row],[Profit]]/Table1[[#This Row],[Budget]]</f>
        <v>1.8612730666666666</v>
      </c>
    </row>
    <row r="3394" spans="1:20" x14ac:dyDescent="0.25">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11">
        <v>4563029</v>
      </c>
      <c r="R3394" s="11">
        <v>39200000</v>
      </c>
      <c r="S3394" s="11">
        <f>Table1[[#This Row],[Gross Revenue]]-Table1[[#This Row],[Budget]]</f>
        <v>-34636971</v>
      </c>
      <c r="T3394" s="10">
        <f>Table1[[#This Row],[Profit]]/Table1[[#This Row],[Budget]]</f>
        <v>-0.88359619897959185</v>
      </c>
    </row>
    <row r="3395" spans="1:20" x14ac:dyDescent="0.25">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11">
        <v>228756232</v>
      </c>
      <c r="R3395" s="11">
        <v>190000000</v>
      </c>
      <c r="S3395" s="11">
        <f>Table1[[#This Row],[Gross Revenue]]-Table1[[#This Row],[Budget]]</f>
        <v>38756232</v>
      </c>
      <c r="T3395" s="10">
        <f>Table1[[#This Row],[Profit]]/Table1[[#This Row],[Budget]]</f>
        <v>0.20398016842105263</v>
      </c>
    </row>
    <row r="3396" spans="1:20" x14ac:dyDescent="0.25">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11">
        <v>1702277</v>
      </c>
      <c r="R3396" s="11">
        <v>12000000</v>
      </c>
      <c r="S3396" s="11">
        <f>Table1[[#This Row],[Gross Revenue]]-Table1[[#This Row],[Budget]]</f>
        <v>-10297723</v>
      </c>
      <c r="T3396" s="10">
        <f>Table1[[#This Row],[Profit]]/Table1[[#This Row],[Budget]]</f>
        <v>-0.85814358333333329</v>
      </c>
    </row>
    <row r="3397" spans="1:20" x14ac:dyDescent="0.25">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11">
        <v>34334256</v>
      </c>
      <c r="R3397" s="11">
        <v>11000000</v>
      </c>
      <c r="S3397" s="11">
        <f>Table1[[#This Row],[Gross Revenue]]-Table1[[#This Row],[Budget]]</f>
        <v>23334256</v>
      </c>
      <c r="T3397" s="10">
        <f>Table1[[#This Row],[Profit]]/Table1[[#This Row],[Budget]]</f>
        <v>2.1212960000000001</v>
      </c>
    </row>
    <row r="3398" spans="1:20" x14ac:dyDescent="0.25">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11">
        <v>4756</v>
      </c>
      <c r="R3398" s="11">
        <v>25000000</v>
      </c>
      <c r="S3398" s="11">
        <f>Table1[[#This Row],[Gross Revenue]]-Table1[[#This Row],[Budget]]</f>
        <v>-24995244</v>
      </c>
      <c r="T3398" s="10">
        <f>Table1[[#This Row],[Profit]]/Table1[[#This Row],[Budget]]</f>
        <v>-0.99980975999999999</v>
      </c>
    </row>
    <row r="3399" spans="1:20" x14ac:dyDescent="0.25">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11">
        <v>11278</v>
      </c>
      <c r="R3399" s="11">
        <v>1300000</v>
      </c>
      <c r="S3399" s="11">
        <f>Table1[[#This Row],[Gross Revenue]]-Table1[[#This Row],[Budget]]</f>
        <v>-1288722</v>
      </c>
      <c r="T3399" s="10">
        <f>Table1[[#This Row],[Profit]]/Table1[[#This Row],[Budget]]</f>
        <v>-0.99132461538461536</v>
      </c>
    </row>
    <row r="3400" spans="1:20" x14ac:dyDescent="0.25">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11">
        <v>70492685</v>
      </c>
      <c r="R3400" s="11">
        <v>17000000</v>
      </c>
      <c r="S3400" s="11">
        <f>Table1[[#This Row],[Gross Revenue]]-Table1[[#This Row],[Budget]]</f>
        <v>53492685</v>
      </c>
      <c r="T3400" s="10">
        <f>Table1[[#This Row],[Profit]]/Table1[[#This Row],[Budget]]</f>
        <v>3.1466285294117649</v>
      </c>
    </row>
    <row r="3401" spans="1:20" x14ac:dyDescent="0.25">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11">
        <v>85433</v>
      </c>
      <c r="R3401" s="11">
        <v>13500000</v>
      </c>
      <c r="S3401" s="11">
        <f>Table1[[#This Row],[Gross Revenue]]-Table1[[#This Row],[Budget]]</f>
        <v>-13414567</v>
      </c>
      <c r="T3401" s="10">
        <f>Table1[[#This Row],[Profit]]/Table1[[#This Row],[Budget]]</f>
        <v>-0.99367162962962963</v>
      </c>
    </row>
    <row r="3402" spans="1:20" x14ac:dyDescent="0.25">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11">
        <v>21784432</v>
      </c>
      <c r="R3402" s="11">
        <v>35000000</v>
      </c>
      <c r="S3402" s="11">
        <f>Table1[[#This Row],[Gross Revenue]]-Table1[[#This Row],[Budget]]</f>
        <v>-13215568</v>
      </c>
      <c r="T3402" s="10">
        <f>Table1[[#This Row],[Profit]]/Table1[[#This Row],[Budget]]</f>
        <v>-0.37758765714285714</v>
      </c>
    </row>
    <row r="3403" spans="1:20" x14ac:dyDescent="0.25">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11">
        <v>21483154</v>
      </c>
      <c r="R3403" s="11">
        <v>19000000</v>
      </c>
      <c r="S3403" s="11">
        <f>Table1[[#This Row],[Gross Revenue]]-Table1[[#This Row],[Budget]]</f>
        <v>2483154</v>
      </c>
      <c r="T3403" s="10">
        <f>Table1[[#This Row],[Profit]]/Table1[[#This Row],[Budget]]</f>
        <v>0.13069231578947368</v>
      </c>
    </row>
    <row r="3404" spans="1:20" x14ac:dyDescent="0.25">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11">
        <v>51872378</v>
      </c>
      <c r="R3404" s="11">
        <v>13000000</v>
      </c>
      <c r="S3404" s="11">
        <f>Table1[[#This Row],[Gross Revenue]]-Table1[[#This Row],[Budget]]</f>
        <v>38872378</v>
      </c>
      <c r="T3404" s="10">
        <f>Table1[[#This Row],[Profit]]/Table1[[#This Row],[Budget]]</f>
        <v>2.9901829230769232</v>
      </c>
    </row>
    <row r="3405" spans="1:20" x14ac:dyDescent="0.25">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11">
        <v>49494</v>
      </c>
      <c r="R3405" s="11">
        <v>250000</v>
      </c>
      <c r="S3405" s="11">
        <f>Table1[[#This Row],[Gross Revenue]]-Table1[[#This Row],[Budget]]</f>
        <v>-200506</v>
      </c>
      <c r="T3405" s="10">
        <f>Table1[[#This Row],[Profit]]/Table1[[#This Row],[Budget]]</f>
        <v>-0.80202399999999996</v>
      </c>
    </row>
    <row r="3406" spans="1:20" x14ac:dyDescent="0.25">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11">
        <v>137387272</v>
      </c>
      <c r="R3406" s="11">
        <v>20000000</v>
      </c>
      <c r="S3406" s="11">
        <f>Table1[[#This Row],[Gross Revenue]]-Table1[[#This Row],[Budget]]</f>
        <v>117387272</v>
      </c>
      <c r="T3406" s="10">
        <f>Table1[[#This Row],[Profit]]/Table1[[#This Row],[Budget]]</f>
        <v>5.8693635999999998</v>
      </c>
    </row>
    <row r="3407" spans="1:20" x14ac:dyDescent="0.25">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11">
        <v>16969390</v>
      </c>
      <c r="R3407" s="11">
        <v>25000000</v>
      </c>
      <c r="S3407" s="11">
        <f>Table1[[#This Row],[Gross Revenue]]-Table1[[#This Row],[Budget]]</f>
        <v>-8030610</v>
      </c>
      <c r="T3407" s="10">
        <f>Table1[[#This Row],[Profit]]/Table1[[#This Row],[Budget]]</f>
        <v>-0.32122440000000002</v>
      </c>
    </row>
    <row r="3408" spans="1:20" x14ac:dyDescent="0.25">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11">
        <v>187165546</v>
      </c>
      <c r="R3408" s="11">
        <v>135000000</v>
      </c>
      <c r="S3408" s="11">
        <f>Table1[[#This Row],[Gross Revenue]]-Table1[[#This Row],[Budget]]</f>
        <v>52165546</v>
      </c>
      <c r="T3408" s="10">
        <f>Table1[[#This Row],[Profit]]/Table1[[#This Row],[Budget]]</f>
        <v>0.38641145185185183</v>
      </c>
    </row>
    <row r="3409" spans="1:20" x14ac:dyDescent="0.25">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11">
        <v>2268296</v>
      </c>
      <c r="R3409" s="11">
        <v>6500000</v>
      </c>
      <c r="S3409" s="11">
        <f>Table1[[#This Row],[Gross Revenue]]-Table1[[#This Row],[Budget]]</f>
        <v>-4231704</v>
      </c>
      <c r="T3409" s="10">
        <f>Table1[[#This Row],[Profit]]/Table1[[#This Row],[Budget]]</f>
        <v>-0.65103138461538457</v>
      </c>
    </row>
    <row r="3410" spans="1:20" x14ac:dyDescent="0.25">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11">
        <v>3254172</v>
      </c>
      <c r="R3410" s="11">
        <v>28000000</v>
      </c>
      <c r="S3410" s="11">
        <f>Table1[[#This Row],[Gross Revenue]]-Table1[[#This Row],[Budget]]</f>
        <v>-24745828</v>
      </c>
      <c r="T3410" s="10">
        <f>Table1[[#This Row],[Profit]]/Table1[[#This Row],[Budget]]</f>
        <v>-0.88377957142857144</v>
      </c>
    </row>
    <row r="3411" spans="1:20" x14ac:dyDescent="0.25">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11">
        <v>6594136</v>
      </c>
      <c r="R3411" s="11">
        <v>38600000</v>
      </c>
      <c r="S3411" s="11">
        <f>Table1[[#This Row],[Gross Revenue]]-Table1[[#This Row],[Budget]]</f>
        <v>-32005864</v>
      </c>
      <c r="T3411" s="10">
        <f>Table1[[#This Row],[Profit]]/Table1[[#This Row],[Budget]]</f>
        <v>-0.82916746113989637</v>
      </c>
    </row>
    <row r="3412" spans="1:20" x14ac:dyDescent="0.25">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11">
        <v>2835886</v>
      </c>
      <c r="R3412" s="11">
        <v>9200000</v>
      </c>
      <c r="S3412" s="11">
        <f>Table1[[#This Row],[Gross Revenue]]-Table1[[#This Row],[Budget]]</f>
        <v>-6364114</v>
      </c>
      <c r="T3412" s="10">
        <f>Table1[[#This Row],[Profit]]/Table1[[#This Row],[Budget]]</f>
        <v>-0.69175152173913046</v>
      </c>
    </row>
    <row r="3413" spans="1:20" x14ac:dyDescent="0.25">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11">
        <v>144812796</v>
      </c>
      <c r="R3413" s="11">
        <v>105000000</v>
      </c>
      <c r="S3413" s="11">
        <f>Table1[[#This Row],[Gross Revenue]]-Table1[[#This Row],[Budget]]</f>
        <v>39812796</v>
      </c>
      <c r="T3413" s="10">
        <f>Table1[[#This Row],[Profit]]/Table1[[#This Row],[Budget]]</f>
        <v>0.37916948571428571</v>
      </c>
    </row>
    <row r="3414" spans="1:20" x14ac:dyDescent="0.25">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11">
        <v>7186670</v>
      </c>
      <c r="R3414" s="11">
        <v>6000000</v>
      </c>
      <c r="S3414" s="11">
        <f>Table1[[#This Row],[Gross Revenue]]-Table1[[#This Row],[Budget]]</f>
        <v>1186670</v>
      </c>
      <c r="T3414" s="10">
        <f>Table1[[#This Row],[Profit]]/Table1[[#This Row],[Budget]]</f>
        <v>0.19777833333333333</v>
      </c>
    </row>
    <row r="3415" spans="1:20" x14ac:dyDescent="0.25">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11">
        <v>159578352</v>
      </c>
      <c r="R3415" s="11">
        <v>43000000</v>
      </c>
      <c r="S3415" s="11">
        <f>Table1[[#This Row],[Gross Revenue]]-Table1[[#This Row],[Budget]]</f>
        <v>116578352</v>
      </c>
      <c r="T3415" s="10">
        <f>Table1[[#This Row],[Profit]]/Table1[[#This Row],[Budget]]</f>
        <v>2.7111244651162791</v>
      </c>
    </row>
    <row r="3416" spans="1:20" x14ac:dyDescent="0.25">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11">
        <v>258355354</v>
      </c>
      <c r="R3416" s="11">
        <v>225000000</v>
      </c>
      <c r="S3416" s="11">
        <f>Table1[[#This Row],[Gross Revenue]]-Table1[[#This Row],[Budget]]</f>
        <v>33355354</v>
      </c>
      <c r="T3416" s="10">
        <f>Table1[[#This Row],[Profit]]/Table1[[#This Row],[Budget]]</f>
        <v>0.14824601777777777</v>
      </c>
    </row>
    <row r="3417" spans="1:20" x14ac:dyDescent="0.25">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11">
        <v>424645577</v>
      </c>
      <c r="R3417" s="11">
        <v>130000000</v>
      </c>
      <c r="S3417" s="11">
        <f>Table1[[#This Row],[Gross Revenue]]-Table1[[#This Row],[Budget]]</f>
        <v>294645577</v>
      </c>
      <c r="T3417" s="10">
        <f>Table1[[#This Row],[Profit]]/Table1[[#This Row],[Budget]]</f>
        <v>2.2665044384615385</v>
      </c>
    </row>
    <row r="3418" spans="1:20" x14ac:dyDescent="0.25">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11">
        <v>1984743</v>
      </c>
      <c r="R3418" s="11">
        <v>16000000</v>
      </c>
      <c r="S3418" s="11">
        <f>Table1[[#This Row],[Gross Revenue]]-Table1[[#This Row],[Budget]]</f>
        <v>-14015257</v>
      </c>
      <c r="T3418" s="10">
        <f>Table1[[#This Row],[Profit]]/Table1[[#This Row],[Budget]]</f>
        <v>-0.8759535625</v>
      </c>
    </row>
    <row r="3419" spans="1:20" x14ac:dyDescent="0.25">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11">
        <v>22525921</v>
      </c>
      <c r="R3419" s="11">
        <v>30000000</v>
      </c>
      <c r="S3419" s="11">
        <f>Table1[[#This Row],[Gross Revenue]]-Table1[[#This Row],[Budget]]</f>
        <v>-7474079</v>
      </c>
      <c r="T3419" s="10">
        <f>Table1[[#This Row],[Profit]]/Table1[[#This Row],[Budget]]</f>
        <v>-0.24913596666666665</v>
      </c>
    </row>
    <row r="3420" spans="1:20" x14ac:dyDescent="0.25">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11">
        <v>44665963</v>
      </c>
      <c r="R3420" s="11">
        <v>58000000</v>
      </c>
      <c r="S3420" s="11">
        <f>Table1[[#This Row],[Gross Revenue]]-Table1[[#This Row],[Budget]]</f>
        <v>-13334037</v>
      </c>
      <c r="T3420" s="10">
        <f>Table1[[#This Row],[Profit]]/Table1[[#This Row],[Budget]]</f>
        <v>-0.22989718965517242</v>
      </c>
    </row>
    <row r="3421" spans="1:20" x14ac:dyDescent="0.25">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11">
        <v>3830</v>
      </c>
      <c r="R3421" s="11">
        <v>1200000</v>
      </c>
      <c r="S3421" s="11">
        <f>Table1[[#This Row],[Gross Revenue]]-Table1[[#This Row],[Budget]]</f>
        <v>-1196170</v>
      </c>
      <c r="T3421" s="10">
        <f>Table1[[#This Row],[Profit]]/Table1[[#This Row],[Budget]]</f>
        <v>-0.9968083333333333</v>
      </c>
    </row>
    <row r="3422" spans="1:20" x14ac:dyDescent="0.25">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11">
        <v>23838</v>
      </c>
      <c r="R3422" s="11">
        <v>7000000</v>
      </c>
      <c r="S3422" s="11">
        <f>Table1[[#This Row],[Gross Revenue]]-Table1[[#This Row],[Budget]]</f>
        <v>-6976162</v>
      </c>
      <c r="T3422" s="10">
        <f>Table1[[#This Row],[Profit]]/Table1[[#This Row],[Budget]]</f>
        <v>-0.99659457142857144</v>
      </c>
    </row>
    <row r="3423" spans="1:20" x14ac:dyDescent="0.25">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11">
        <v>15152879</v>
      </c>
      <c r="R3423" s="11">
        <v>5000000</v>
      </c>
      <c r="S3423" s="11">
        <f>Table1[[#This Row],[Gross Revenue]]-Table1[[#This Row],[Budget]]</f>
        <v>10152879</v>
      </c>
      <c r="T3423" s="10">
        <f>Table1[[#This Row],[Profit]]/Table1[[#This Row],[Budget]]</f>
        <v>2.0305757999999998</v>
      </c>
    </row>
    <row r="3424" spans="1:20" x14ac:dyDescent="0.25">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11">
        <v>12026670</v>
      </c>
      <c r="R3424" s="11">
        <v>45000000</v>
      </c>
      <c r="S3424" s="11">
        <f>Table1[[#This Row],[Gross Revenue]]-Table1[[#This Row],[Budget]]</f>
        <v>-32973330</v>
      </c>
      <c r="T3424" s="10">
        <f>Table1[[#This Row],[Profit]]/Table1[[#This Row],[Budget]]</f>
        <v>-0.73274066666666671</v>
      </c>
    </row>
    <row r="3425" spans="1:20" x14ac:dyDescent="0.25">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11">
        <v>89289910</v>
      </c>
      <c r="R3425" s="11">
        <v>215000000</v>
      </c>
      <c r="S3425" s="11">
        <f>Table1[[#This Row],[Gross Revenue]]-Table1[[#This Row],[Budget]]</f>
        <v>-125710090</v>
      </c>
      <c r="T3425" s="10">
        <f>Table1[[#This Row],[Profit]]/Table1[[#This Row],[Budget]]</f>
        <v>-0.58469809302325582</v>
      </c>
    </row>
    <row r="3426" spans="1:20" x14ac:dyDescent="0.25">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11">
        <v>4231500</v>
      </c>
      <c r="R3426" s="11">
        <v>1000000</v>
      </c>
      <c r="S3426" s="11">
        <f>Table1[[#This Row],[Gross Revenue]]-Table1[[#This Row],[Budget]]</f>
        <v>3231500</v>
      </c>
      <c r="T3426" s="10">
        <f>Table1[[#This Row],[Profit]]/Table1[[#This Row],[Budget]]</f>
        <v>3.2315</v>
      </c>
    </row>
    <row r="3427" spans="1:20" x14ac:dyDescent="0.25">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11">
        <v>31165421</v>
      </c>
      <c r="R3427" s="11">
        <v>60000000</v>
      </c>
      <c r="S3427" s="11">
        <f>Table1[[#This Row],[Gross Revenue]]-Table1[[#This Row],[Budget]]</f>
        <v>-28834579</v>
      </c>
      <c r="T3427" s="10">
        <f>Table1[[#This Row],[Profit]]/Table1[[#This Row],[Budget]]</f>
        <v>-0.48057631666666667</v>
      </c>
    </row>
    <row r="3428" spans="1:20" x14ac:dyDescent="0.25">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11">
        <v>64423650</v>
      </c>
      <c r="R3428" s="11">
        <v>3000000</v>
      </c>
      <c r="S3428" s="11">
        <f>Table1[[#This Row],[Gross Revenue]]-Table1[[#This Row],[Budget]]</f>
        <v>61423650</v>
      </c>
      <c r="T3428" s="10">
        <f>Table1[[#This Row],[Profit]]/Table1[[#This Row],[Budget]]</f>
        <v>20.474550000000001</v>
      </c>
    </row>
    <row r="3429" spans="1:20" x14ac:dyDescent="0.25">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11">
        <v>4435083</v>
      </c>
      <c r="R3429" s="11">
        <v>18000000</v>
      </c>
      <c r="S3429" s="11">
        <f>Table1[[#This Row],[Gross Revenue]]-Table1[[#This Row],[Budget]]</f>
        <v>-13564917</v>
      </c>
      <c r="T3429" s="10">
        <f>Table1[[#This Row],[Profit]]/Table1[[#This Row],[Budget]]</f>
        <v>-0.75360649999999996</v>
      </c>
    </row>
    <row r="3430" spans="1:20" x14ac:dyDescent="0.25">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11">
        <v>58229120</v>
      </c>
      <c r="R3430" s="11">
        <v>90000000</v>
      </c>
      <c r="S3430" s="11">
        <f>Table1[[#This Row],[Gross Revenue]]-Table1[[#This Row],[Budget]]</f>
        <v>-31770880</v>
      </c>
      <c r="T3430" s="10">
        <f>Table1[[#This Row],[Profit]]/Table1[[#This Row],[Budget]]</f>
        <v>-0.35300977777777776</v>
      </c>
    </row>
    <row r="3431" spans="1:20" x14ac:dyDescent="0.25">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11">
        <v>71017784</v>
      </c>
      <c r="R3431" s="11">
        <v>105000000</v>
      </c>
      <c r="S3431" s="11">
        <f>Table1[[#This Row],[Gross Revenue]]-Table1[[#This Row],[Budget]]</f>
        <v>-33982216</v>
      </c>
      <c r="T3431" s="10">
        <f>Table1[[#This Row],[Profit]]/Table1[[#This Row],[Budget]]</f>
        <v>-0.3236401523809524</v>
      </c>
    </row>
    <row r="3432" spans="1:20" x14ac:dyDescent="0.25">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11">
        <v>6851969</v>
      </c>
      <c r="R3432" s="11">
        <v>2500000</v>
      </c>
      <c r="S3432" s="11">
        <f>Table1[[#This Row],[Gross Revenue]]-Table1[[#This Row],[Budget]]</f>
        <v>4351969</v>
      </c>
      <c r="T3432" s="10">
        <f>Table1[[#This Row],[Profit]]/Table1[[#This Row],[Budget]]</f>
        <v>1.7407876</v>
      </c>
    </row>
    <row r="3433" spans="1:20" x14ac:dyDescent="0.25">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11">
        <v>3447339</v>
      </c>
      <c r="R3433" s="11">
        <v>1500000</v>
      </c>
      <c r="S3433" s="11">
        <f>Table1[[#This Row],[Gross Revenue]]-Table1[[#This Row],[Budget]]</f>
        <v>1947339</v>
      </c>
      <c r="T3433" s="10">
        <f>Table1[[#This Row],[Profit]]/Table1[[#This Row],[Budget]]</f>
        <v>1.2982260000000001</v>
      </c>
    </row>
    <row r="3434" spans="1:20" x14ac:dyDescent="0.25">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11">
        <v>21501098</v>
      </c>
      <c r="R3434" s="11">
        <v>5000000</v>
      </c>
      <c r="S3434" s="11">
        <f>Table1[[#This Row],[Gross Revenue]]-Table1[[#This Row],[Budget]]</f>
        <v>16501098</v>
      </c>
      <c r="T3434" s="10">
        <f>Table1[[#This Row],[Profit]]/Table1[[#This Row],[Budget]]</f>
        <v>3.3002196000000001</v>
      </c>
    </row>
    <row r="3435" spans="1:20" x14ac:dyDescent="0.25">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11">
        <v>116866727</v>
      </c>
      <c r="R3435" s="11">
        <v>100000000</v>
      </c>
      <c r="S3435" s="11">
        <f>Table1[[#This Row],[Gross Revenue]]-Table1[[#This Row],[Budget]]</f>
        <v>16866727</v>
      </c>
      <c r="T3435" s="10">
        <f>Table1[[#This Row],[Profit]]/Table1[[#This Row],[Budget]]</f>
        <v>0.16866727000000001</v>
      </c>
    </row>
    <row r="3436" spans="1:20" x14ac:dyDescent="0.25">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11">
        <v>132550960</v>
      </c>
      <c r="R3436" s="11">
        <v>120000000</v>
      </c>
      <c r="S3436" s="11">
        <f>Table1[[#This Row],[Gross Revenue]]-Table1[[#This Row],[Budget]]</f>
        <v>12550960</v>
      </c>
      <c r="T3436" s="10">
        <f>Table1[[#This Row],[Profit]]/Table1[[#This Row],[Budget]]</f>
        <v>0.10459133333333333</v>
      </c>
    </row>
    <row r="3437" spans="1:20" x14ac:dyDescent="0.25">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11">
        <v>26003149</v>
      </c>
      <c r="R3437" s="11">
        <v>20000000</v>
      </c>
      <c r="S3437" s="11">
        <f>Table1[[#This Row],[Gross Revenue]]-Table1[[#This Row],[Budget]]</f>
        <v>6003149</v>
      </c>
      <c r="T3437" s="10">
        <f>Table1[[#This Row],[Profit]]/Table1[[#This Row],[Budget]]</f>
        <v>0.30015744999999999</v>
      </c>
    </row>
    <row r="3438" spans="1:20" x14ac:dyDescent="0.25">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11">
        <v>99462</v>
      </c>
      <c r="R3438" s="11">
        <v>33000000</v>
      </c>
      <c r="S3438" s="11">
        <f>Table1[[#This Row],[Gross Revenue]]-Table1[[#This Row],[Budget]]</f>
        <v>-32900538</v>
      </c>
      <c r="T3438" s="10">
        <f>Table1[[#This Row],[Profit]]/Table1[[#This Row],[Budget]]</f>
        <v>-0.99698600000000004</v>
      </c>
    </row>
    <row r="3439" spans="1:20" x14ac:dyDescent="0.25">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11">
        <v>101470202</v>
      </c>
      <c r="R3439" s="11">
        <v>32000000</v>
      </c>
      <c r="S3439" s="11">
        <f>Table1[[#This Row],[Gross Revenue]]-Table1[[#This Row],[Budget]]</f>
        <v>69470202</v>
      </c>
      <c r="T3439" s="10">
        <f>Table1[[#This Row],[Profit]]/Table1[[#This Row],[Budget]]</f>
        <v>2.1709438125</v>
      </c>
    </row>
    <row r="3440" spans="1:20" x14ac:dyDescent="0.25">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11">
        <v>206360018</v>
      </c>
      <c r="R3440" s="11">
        <v>170000000</v>
      </c>
      <c r="S3440" s="11">
        <f>Table1[[#This Row],[Gross Revenue]]-Table1[[#This Row],[Budget]]</f>
        <v>36360018</v>
      </c>
      <c r="T3440" s="10">
        <f>Table1[[#This Row],[Profit]]/Table1[[#This Row],[Budget]]</f>
        <v>0.21388245882352941</v>
      </c>
    </row>
    <row r="3441" spans="1:20" x14ac:dyDescent="0.25">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11">
        <v>4091</v>
      </c>
      <c r="R3441" s="11">
        <v>34000000</v>
      </c>
      <c r="S3441" s="11">
        <f>Table1[[#This Row],[Gross Revenue]]-Table1[[#This Row],[Budget]]</f>
        <v>-33995909</v>
      </c>
      <c r="T3441" s="10">
        <f>Table1[[#This Row],[Profit]]/Table1[[#This Row],[Budget]]</f>
        <v>-0.99987967647058829</v>
      </c>
    </row>
    <row r="3442" spans="1:20" x14ac:dyDescent="0.25">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11">
        <v>2319187</v>
      </c>
      <c r="R3442" s="11">
        <v>20000000</v>
      </c>
      <c r="S3442" s="11">
        <f>Table1[[#This Row],[Gross Revenue]]-Table1[[#This Row],[Budget]]</f>
        <v>-17680813</v>
      </c>
      <c r="T3442" s="10">
        <f>Table1[[#This Row],[Profit]]/Table1[[#This Row],[Budget]]</f>
        <v>-0.88404064999999998</v>
      </c>
    </row>
    <row r="3443" spans="1:20" x14ac:dyDescent="0.25">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11">
        <v>83024900</v>
      </c>
      <c r="R3443" s="11">
        <v>135000000</v>
      </c>
      <c r="S3443" s="11">
        <f>Table1[[#This Row],[Gross Revenue]]-Table1[[#This Row],[Budget]]</f>
        <v>-51975100</v>
      </c>
      <c r="T3443" s="10">
        <f>Table1[[#This Row],[Profit]]/Table1[[#This Row],[Budget]]</f>
        <v>-0.38500074074074075</v>
      </c>
    </row>
    <row r="3444" spans="1:20" x14ac:dyDescent="0.25">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11">
        <v>36073232</v>
      </c>
      <c r="R3444" s="11">
        <v>80000000</v>
      </c>
      <c r="S3444" s="11">
        <f>Table1[[#This Row],[Gross Revenue]]-Table1[[#This Row],[Budget]]</f>
        <v>-43926768</v>
      </c>
      <c r="T3444" s="10">
        <f>Table1[[#This Row],[Profit]]/Table1[[#This Row],[Budget]]</f>
        <v>-0.54908460000000003</v>
      </c>
    </row>
    <row r="3445" spans="1:20" x14ac:dyDescent="0.25">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11">
        <v>66359959</v>
      </c>
      <c r="R3445" s="11">
        <v>35000000</v>
      </c>
      <c r="S3445" s="11">
        <f>Table1[[#This Row],[Gross Revenue]]-Table1[[#This Row],[Budget]]</f>
        <v>31359959</v>
      </c>
      <c r="T3445" s="10">
        <f>Table1[[#This Row],[Profit]]/Table1[[#This Row],[Budget]]</f>
        <v>0.89599882857142854</v>
      </c>
    </row>
    <row r="3446" spans="1:20" x14ac:dyDescent="0.25">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11">
        <v>150368971</v>
      </c>
      <c r="R3446" s="11">
        <v>37000000</v>
      </c>
      <c r="S3446" s="11">
        <f>Table1[[#This Row],[Gross Revenue]]-Table1[[#This Row],[Budget]]</f>
        <v>113368971</v>
      </c>
      <c r="T3446" s="10">
        <f>Table1[[#This Row],[Profit]]/Table1[[#This Row],[Budget]]</f>
        <v>3.0640262432432435</v>
      </c>
    </row>
    <row r="3447" spans="1:20" x14ac:dyDescent="0.25">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11">
        <v>73103784</v>
      </c>
      <c r="R3447" s="11">
        <v>150000000</v>
      </c>
      <c r="S3447" s="11">
        <f>Table1[[#This Row],[Gross Revenue]]-Table1[[#This Row],[Budget]]</f>
        <v>-76896216</v>
      </c>
      <c r="T3447" s="10">
        <f>Table1[[#This Row],[Profit]]/Table1[[#This Row],[Budget]]</f>
        <v>-0.51264144</v>
      </c>
    </row>
    <row r="3448" spans="1:20" x14ac:dyDescent="0.25">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11">
        <v>202351611</v>
      </c>
      <c r="R3448" s="11">
        <v>190000000</v>
      </c>
      <c r="S3448" s="11">
        <f>Table1[[#This Row],[Gross Revenue]]-Table1[[#This Row],[Budget]]</f>
        <v>12351611</v>
      </c>
      <c r="T3448" s="10">
        <f>Table1[[#This Row],[Profit]]/Table1[[#This Row],[Budget]]</f>
        <v>6.5008478947368414E-2</v>
      </c>
    </row>
    <row r="3449" spans="1:20" x14ac:dyDescent="0.25">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11">
        <v>191616238</v>
      </c>
      <c r="R3449" s="11">
        <v>50000000</v>
      </c>
      <c r="S3449" s="11">
        <f>Table1[[#This Row],[Gross Revenue]]-Table1[[#This Row],[Budget]]</f>
        <v>141616238</v>
      </c>
      <c r="T3449" s="10">
        <f>Table1[[#This Row],[Profit]]/Table1[[#This Row],[Budget]]</f>
        <v>2.8323247600000001</v>
      </c>
    </row>
    <row r="3450" spans="1:20" x14ac:dyDescent="0.25">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11">
        <v>30688364</v>
      </c>
      <c r="R3450" s="11">
        <v>28000000</v>
      </c>
      <c r="S3450" s="11">
        <f>Table1[[#This Row],[Gross Revenue]]-Table1[[#This Row],[Budget]]</f>
        <v>2688364</v>
      </c>
      <c r="T3450" s="10">
        <f>Table1[[#This Row],[Profit]]/Table1[[#This Row],[Budget]]</f>
        <v>9.6013000000000001E-2</v>
      </c>
    </row>
    <row r="3451" spans="1:20" x14ac:dyDescent="0.25">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11">
        <v>106369117</v>
      </c>
      <c r="R3451" s="11">
        <v>110000000</v>
      </c>
      <c r="S3451" s="11">
        <f>Table1[[#This Row],[Gross Revenue]]-Table1[[#This Row],[Budget]]</f>
        <v>-3630883</v>
      </c>
      <c r="T3451" s="10">
        <f>Table1[[#This Row],[Profit]]/Table1[[#This Row],[Budget]]</f>
        <v>-3.3008027272727274E-2</v>
      </c>
    </row>
    <row r="3452" spans="1:20" x14ac:dyDescent="0.25">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11">
        <v>17314483</v>
      </c>
      <c r="R3452" s="11">
        <v>4000000</v>
      </c>
      <c r="S3452" s="11">
        <f>Table1[[#This Row],[Gross Revenue]]-Table1[[#This Row],[Budget]]</f>
        <v>13314483</v>
      </c>
      <c r="T3452" s="10">
        <f>Table1[[#This Row],[Profit]]/Table1[[#This Row],[Budget]]</f>
        <v>3.3286207499999998</v>
      </c>
    </row>
    <row r="3453" spans="1:20" x14ac:dyDescent="0.25">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11">
        <v>100240</v>
      </c>
      <c r="R3453" s="11">
        <v>1000000</v>
      </c>
      <c r="S3453" s="11">
        <f>Table1[[#This Row],[Gross Revenue]]-Table1[[#This Row],[Budget]]</f>
        <v>-899760</v>
      </c>
      <c r="T3453" s="10">
        <f>Table1[[#This Row],[Profit]]/Table1[[#This Row],[Budget]]</f>
        <v>-0.89976</v>
      </c>
    </row>
    <row r="3454" spans="1:20" x14ac:dyDescent="0.25">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11">
        <v>42615685</v>
      </c>
      <c r="R3454" s="11">
        <v>40000000</v>
      </c>
      <c r="S3454" s="11">
        <f>Table1[[#This Row],[Gross Revenue]]-Table1[[#This Row],[Budget]]</f>
        <v>2615685</v>
      </c>
      <c r="T3454" s="10">
        <f>Table1[[#This Row],[Profit]]/Table1[[#This Row],[Budget]]</f>
        <v>6.5392124999999995E-2</v>
      </c>
    </row>
    <row r="3455" spans="1:20" x14ac:dyDescent="0.25">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11">
        <v>5749134</v>
      </c>
      <c r="R3455" s="11">
        <v>20000000</v>
      </c>
      <c r="S3455" s="11">
        <f>Table1[[#This Row],[Gross Revenue]]-Table1[[#This Row],[Budget]]</f>
        <v>-14250866</v>
      </c>
      <c r="T3455" s="10">
        <f>Table1[[#This Row],[Profit]]/Table1[[#This Row],[Budget]]</f>
        <v>-0.71254329999999999</v>
      </c>
    </row>
    <row r="3456" spans="1:20" x14ac:dyDescent="0.25">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11">
        <v>17237244</v>
      </c>
      <c r="R3456" s="11">
        <v>15000000</v>
      </c>
      <c r="S3456" s="11">
        <f>Table1[[#This Row],[Gross Revenue]]-Table1[[#This Row],[Budget]]</f>
        <v>2237244</v>
      </c>
      <c r="T3456" s="10">
        <f>Table1[[#This Row],[Profit]]/Table1[[#This Row],[Budget]]</f>
        <v>0.14914959999999999</v>
      </c>
    </row>
    <row r="3457" spans="1:20" x14ac:dyDescent="0.25">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11">
        <v>25977365</v>
      </c>
      <c r="R3457" s="11">
        <v>28000000</v>
      </c>
      <c r="S3457" s="11">
        <f>Table1[[#This Row],[Gross Revenue]]-Table1[[#This Row],[Budget]]</f>
        <v>-2022635</v>
      </c>
      <c r="T3457" s="10">
        <f>Table1[[#This Row],[Profit]]/Table1[[#This Row],[Budget]]</f>
        <v>-7.2236964285714286E-2</v>
      </c>
    </row>
    <row r="3458" spans="1:20" x14ac:dyDescent="0.25">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11">
        <v>48637684</v>
      </c>
      <c r="R3458" s="11">
        <v>12500000</v>
      </c>
      <c r="S3458" s="11">
        <f>Table1[[#This Row],[Gross Revenue]]-Table1[[#This Row],[Budget]]</f>
        <v>36137684</v>
      </c>
      <c r="T3458" s="10">
        <f>Table1[[#This Row],[Profit]]/Table1[[#This Row],[Budget]]</f>
        <v>2.8910147199999998</v>
      </c>
    </row>
    <row r="3459" spans="1:20" x14ac:dyDescent="0.25">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11">
        <v>17382982</v>
      </c>
      <c r="R3459" s="11">
        <v>5000000</v>
      </c>
      <c r="S3459" s="11">
        <f>Table1[[#This Row],[Gross Revenue]]-Table1[[#This Row],[Budget]]</f>
        <v>12382982</v>
      </c>
      <c r="T3459" s="10">
        <f>Table1[[#This Row],[Profit]]/Table1[[#This Row],[Budget]]</f>
        <v>2.4765964</v>
      </c>
    </row>
    <row r="3460" spans="1:20" x14ac:dyDescent="0.25">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11">
        <v>66950483</v>
      </c>
      <c r="R3460" s="11">
        <v>28000000</v>
      </c>
      <c r="S3460" s="11">
        <f>Table1[[#This Row],[Gross Revenue]]-Table1[[#This Row],[Budget]]</f>
        <v>38950483</v>
      </c>
      <c r="T3460" s="10">
        <f>Table1[[#This Row],[Profit]]/Table1[[#This Row],[Budget]]</f>
        <v>1.3910886785714285</v>
      </c>
    </row>
    <row r="3461" spans="1:20" x14ac:dyDescent="0.25">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11">
        <v>52961</v>
      </c>
      <c r="R3461" s="11">
        <v>8000000</v>
      </c>
      <c r="S3461" s="11">
        <f>Table1[[#This Row],[Gross Revenue]]-Table1[[#This Row],[Budget]]</f>
        <v>-7947039</v>
      </c>
      <c r="T3461" s="10">
        <f>Table1[[#This Row],[Profit]]/Table1[[#This Row],[Budget]]</f>
        <v>-0.99337987500000002</v>
      </c>
    </row>
    <row r="3462" spans="1:20" x14ac:dyDescent="0.25">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11">
        <v>350123553</v>
      </c>
      <c r="R3462" s="11">
        <v>58800000</v>
      </c>
      <c r="S3462" s="11">
        <f>Table1[[#This Row],[Gross Revenue]]-Table1[[#This Row],[Budget]]</f>
        <v>291323553</v>
      </c>
      <c r="T3462" s="10">
        <f>Table1[[#This Row],[Profit]]/Table1[[#This Row],[Budget]]</f>
        <v>4.954482193877551</v>
      </c>
    </row>
    <row r="3463" spans="1:20" x14ac:dyDescent="0.25">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11">
        <v>15155772</v>
      </c>
      <c r="R3463" s="11">
        <v>18000000</v>
      </c>
      <c r="S3463" s="11">
        <f>Table1[[#This Row],[Gross Revenue]]-Table1[[#This Row],[Budget]]</f>
        <v>-2844228</v>
      </c>
      <c r="T3463" s="10">
        <f>Table1[[#This Row],[Profit]]/Table1[[#This Row],[Budget]]</f>
        <v>-0.15801266666666666</v>
      </c>
    </row>
    <row r="3464" spans="1:20" x14ac:dyDescent="0.25">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11">
        <v>84263837</v>
      </c>
      <c r="R3464" s="11">
        <v>6500000</v>
      </c>
      <c r="S3464" s="11">
        <f>Table1[[#This Row],[Gross Revenue]]-Table1[[#This Row],[Budget]]</f>
        <v>77763837</v>
      </c>
      <c r="T3464" s="10">
        <f>Table1[[#This Row],[Profit]]/Table1[[#This Row],[Budget]]</f>
        <v>11.96366723076923</v>
      </c>
    </row>
    <row r="3465" spans="1:20" x14ac:dyDescent="0.25">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11">
        <v>85911262</v>
      </c>
      <c r="R3465" s="11">
        <v>65000000</v>
      </c>
      <c r="S3465" s="11">
        <f>Table1[[#This Row],[Gross Revenue]]-Table1[[#This Row],[Budget]]</f>
        <v>20911262</v>
      </c>
      <c r="T3465" s="10">
        <f>Table1[[#This Row],[Profit]]/Table1[[#This Row],[Budget]]</f>
        <v>0.32171172307692308</v>
      </c>
    </row>
    <row r="3466" spans="1:20" x14ac:dyDescent="0.25">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11">
        <v>21197315</v>
      </c>
      <c r="R3466" s="11">
        <v>5000000</v>
      </c>
      <c r="S3466" s="11">
        <f>Table1[[#This Row],[Gross Revenue]]-Table1[[#This Row],[Budget]]</f>
        <v>16197315</v>
      </c>
      <c r="T3466" s="10">
        <f>Table1[[#This Row],[Profit]]/Table1[[#This Row],[Budget]]</f>
        <v>3.2394630000000002</v>
      </c>
    </row>
    <row r="3467" spans="1:20" x14ac:dyDescent="0.25">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11">
        <v>830210</v>
      </c>
      <c r="R3467" s="11">
        <v>5000000</v>
      </c>
      <c r="S3467" s="11">
        <f>Table1[[#This Row],[Gross Revenue]]-Table1[[#This Row],[Budget]]</f>
        <v>-4169790</v>
      </c>
      <c r="T3467" s="10">
        <f>Table1[[#This Row],[Profit]]/Table1[[#This Row],[Budget]]</f>
        <v>-0.83395799999999998</v>
      </c>
    </row>
    <row r="3468" spans="1:20" x14ac:dyDescent="0.25">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11">
        <v>2963012</v>
      </c>
      <c r="R3468" s="11">
        <v>22000000</v>
      </c>
      <c r="S3468" s="11">
        <f>Table1[[#This Row],[Gross Revenue]]-Table1[[#This Row],[Budget]]</f>
        <v>-19036988</v>
      </c>
      <c r="T3468" s="10">
        <f>Table1[[#This Row],[Profit]]/Table1[[#This Row],[Budget]]</f>
        <v>-0.86531763636363634</v>
      </c>
    </row>
    <row r="3469" spans="1:20" x14ac:dyDescent="0.25">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11">
        <v>14612840</v>
      </c>
      <c r="R3469" s="11">
        <v>7000000</v>
      </c>
      <c r="S3469" s="11">
        <f>Table1[[#This Row],[Gross Revenue]]-Table1[[#This Row],[Budget]]</f>
        <v>7612840</v>
      </c>
      <c r="T3469" s="10">
        <f>Table1[[#This Row],[Profit]]/Table1[[#This Row],[Budget]]</f>
        <v>1.0875485714285715</v>
      </c>
    </row>
    <row r="3470" spans="1:20" x14ac:dyDescent="0.25">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11">
        <v>14479776</v>
      </c>
      <c r="R3470" s="11">
        <v>10000000</v>
      </c>
      <c r="S3470" s="11">
        <f>Table1[[#This Row],[Gross Revenue]]-Table1[[#This Row],[Budget]]</f>
        <v>4479776</v>
      </c>
      <c r="T3470" s="10">
        <f>Table1[[#This Row],[Profit]]/Table1[[#This Row],[Budget]]</f>
        <v>0.44797759999999998</v>
      </c>
    </row>
    <row r="3471" spans="1:20" x14ac:dyDescent="0.25">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11">
        <v>222487711</v>
      </c>
      <c r="R3471" s="11">
        <v>165000000</v>
      </c>
      <c r="S3471" s="11">
        <f>Table1[[#This Row],[Gross Revenue]]-Table1[[#This Row],[Budget]]</f>
        <v>57487711</v>
      </c>
      <c r="T3471" s="10">
        <f>Table1[[#This Row],[Profit]]/Table1[[#This Row],[Budget]]</f>
        <v>0.3484103696969697</v>
      </c>
    </row>
    <row r="3472" spans="1:20" x14ac:dyDescent="0.25">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11">
        <v>42335698</v>
      </c>
      <c r="R3472" s="11">
        <v>18000000</v>
      </c>
      <c r="S3472" s="11">
        <f>Table1[[#This Row],[Gross Revenue]]-Table1[[#This Row],[Budget]]</f>
        <v>24335698</v>
      </c>
      <c r="T3472" s="10">
        <f>Table1[[#This Row],[Profit]]/Table1[[#This Row],[Budget]]</f>
        <v>1.3519832222222221</v>
      </c>
    </row>
    <row r="3473" spans="1:20" x14ac:dyDescent="0.25">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11">
        <v>21569041</v>
      </c>
      <c r="R3473" s="11">
        <v>9000000</v>
      </c>
      <c r="S3473" s="11">
        <f>Table1[[#This Row],[Gross Revenue]]-Table1[[#This Row],[Budget]]</f>
        <v>12569041</v>
      </c>
      <c r="T3473" s="10">
        <f>Table1[[#This Row],[Profit]]/Table1[[#This Row],[Budget]]</f>
        <v>1.396560111111111</v>
      </c>
    </row>
    <row r="3474" spans="1:20" x14ac:dyDescent="0.25">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11">
        <v>46280507</v>
      </c>
      <c r="R3474" s="11">
        <v>40000000</v>
      </c>
      <c r="S3474" s="11">
        <f>Table1[[#This Row],[Gross Revenue]]-Table1[[#This Row],[Budget]]</f>
        <v>6280507</v>
      </c>
      <c r="T3474" s="10">
        <f>Table1[[#This Row],[Profit]]/Table1[[#This Row],[Budget]]</f>
        <v>0.15701267499999999</v>
      </c>
    </row>
    <row r="3475" spans="1:20" x14ac:dyDescent="0.25">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11">
        <v>21199</v>
      </c>
      <c r="R3475" s="11">
        <v>500000</v>
      </c>
      <c r="S3475" s="11">
        <f>Table1[[#This Row],[Gross Revenue]]-Table1[[#This Row],[Budget]]</f>
        <v>-478801</v>
      </c>
      <c r="T3475" s="10">
        <f>Table1[[#This Row],[Profit]]/Table1[[#This Row],[Budget]]</f>
        <v>-0.95760199999999995</v>
      </c>
    </row>
    <row r="3476" spans="1:20" x14ac:dyDescent="0.25">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11">
        <v>25359200</v>
      </c>
      <c r="R3476" s="11">
        <v>4000000</v>
      </c>
      <c r="S3476" s="11">
        <f>Table1[[#This Row],[Gross Revenue]]-Table1[[#This Row],[Budget]]</f>
        <v>21359200</v>
      </c>
      <c r="T3476" s="10">
        <f>Table1[[#This Row],[Profit]]/Table1[[#This Row],[Budget]]</f>
        <v>5.3398000000000003</v>
      </c>
    </row>
    <row r="3477" spans="1:20" x14ac:dyDescent="0.25">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11">
        <v>20285518</v>
      </c>
      <c r="R3477" s="11">
        <v>28000000</v>
      </c>
      <c r="S3477" s="11">
        <f>Table1[[#This Row],[Gross Revenue]]-Table1[[#This Row],[Budget]]</f>
        <v>-7714482</v>
      </c>
      <c r="T3477" s="10">
        <f>Table1[[#This Row],[Profit]]/Table1[[#This Row],[Budget]]</f>
        <v>-0.2755172142857143</v>
      </c>
    </row>
    <row r="3478" spans="1:20" x14ac:dyDescent="0.25">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11">
        <v>259746958</v>
      </c>
      <c r="R3478" s="11">
        <v>170000000</v>
      </c>
      <c r="S3478" s="11">
        <f>Table1[[#This Row],[Gross Revenue]]-Table1[[#This Row],[Budget]]</f>
        <v>89746958</v>
      </c>
      <c r="T3478" s="10">
        <f>Table1[[#This Row],[Profit]]/Table1[[#This Row],[Budget]]</f>
        <v>0.52792328235294117</v>
      </c>
    </row>
    <row r="3479" spans="1:20" x14ac:dyDescent="0.25">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11">
        <v>208543795</v>
      </c>
      <c r="R3479" s="11">
        <v>170000000</v>
      </c>
      <c r="S3479" s="11">
        <f>Table1[[#This Row],[Gross Revenue]]-Table1[[#This Row],[Budget]]</f>
        <v>38543795</v>
      </c>
      <c r="T3479" s="10">
        <f>Table1[[#This Row],[Profit]]/Table1[[#This Row],[Budget]]</f>
        <v>0.22672820588235293</v>
      </c>
    </row>
    <row r="3480" spans="1:20" x14ac:dyDescent="0.25">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11">
        <v>30523568</v>
      </c>
      <c r="R3480" s="11">
        <v>30000000</v>
      </c>
      <c r="S3480" s="11">
        <f>Table1[[#This Row],[Gross Revenue]]-Table1[[#This Row],[Budget]]</f>
        <v>523568</v>
      </c>
      <c r="T3480" s="10">
        <f>Table1[[#This Row],[Profit]]/Table1[[#This Row],[Budget]]</f>
        <v>1.7452266666666667E-2</v>
      </c>
    </row>
    <row r="3481" spans="1:20" x14ac:dyDescent="0.25">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11">
        <v>143653</v>
      </c>
      <c r="R3481" s="11">
        <v>4000000</v>
      </c>
      <c r="S3481" s="11">
        <f>Table1[[#This Row],[Gross Revenue]]-Table1[[#This Row],[Budget]]</f>
        <v>-3856347</v>
      </c>
      <c r="T3481" s="10">
        <f>Table1[[#This Row],[Profit]]/Table1[[#This Row],[Budget]]</f>
        <v>-0.96408674999999999</v>
      </c>
    </row>
    <row r="3482" spans="1:20" x14ac:dyDescent="0.25">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11">
        <v>15818967</v>
      </c>
      <c r="R3482" s="11">
        <v>7000000</v>
      </c>
      <c r="S3482" s="11">
        <f>Table1[[#This Row],[Gross Revenue]]-Table1[[#This Row],[Budget]]</f>
        <v>8818967</v>
      </c>
      <c r="T3482" s="10">
        <f>Table1[[#This Row],[Profit]]/Table1[[#This Row],[Budget]]</f>
        <v>1.2598524285714285</v>
      </c>
    </row>
    <row r="3483" spans="1:20" x14ac:dyDescent="0.25">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11">
        <v>150832203</v>
      </c>
      <c r="R3483" s="11">
        <v>85000000</v>
      </c>
      <c r="S3483" s="11">
        <f>Table1[[#This Row],[Gross Revenue]]-Table1[[#This Row],[Budget]]</f>
        <v>65832203</v>
      </c>
      <c r="T3483" s="10">
        <f>Table1[[#This Row],[Profit]]/Table1[[#This Row],[Budget]]</f>
        <v>0.77449650588235297</v>
      </c>
    </row>
    <row r="3484" spans="1:20" x14ac:dyDescent="0.25">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11">
        <v>42019483</v>
      </c>
      <c r="R3484" s="11">
        <v>36000000</v>
      </c>
      <c r="S3484" s="11">
        <f>Table1[[#This Row],[Gross Revenue]]-Table1[[#This Row],[Budget]]</f>
        <v>6019483</v>
      </c>
      <c r="T3484" s="10">
        <f>Table1[[#This Row],[Profit]]/Table1[[#This Row],[Budget]]</f>
        <v>0.16720786111111111</v>
      </c>
    </row>
    <row r="3485" spans="1:20" x14ac:dyDescent="0.25">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11">
        <v>55942830</v>
      </c>
      <c r="R3485" s="11">
        <v>70000000</v>
      </c>
      <c r="S3485" s="11">
        <f>Table1[[#This Row],[Gross Revenue]]-Table1[[#This Row],[Budget]]</f>
        <v>-14057170</v>
      </c>
      <c r="T3485" s="10">
        <f>Table1[[#This Row],[Profit]]/Table1[[#This Row],[Budget]]</f>
        <v>-0.20081671428571429</v>
      </c>
    </row>
    <row r="3486" spans="1:20" x14ac:dyDescent="0.25">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11">
        <v>28831145</v>
      </c>
      <c r="R3486" s="11">
        <v>25000000</v>
      </c>
      <c r="S3486" s="11">
        <f>Table1[[#This Row],[Gross Revenue]]-Table1[[#This Row],[Budget]]</f>
        <v>3831145</v>
      </c>
      <c r="T3486" s="10">
        <f>Table1[[#This Row],[Profit]]/Table1[[#This Row],[Budget]]</f>
        <v>0.15324579999999999</v>
      </c>
    </row>
    <row r="3487" spans="1:20" x14ac:dyDescent="0.25">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11">
        <v>86208010</v>
      </c>
      <c r="R3487" s="11">
        <v>35000000</v>
      </c>
      <c r="S3487" s="11">
        <f>Table1[[#This Row],[Gross Revenue]]-Table1[[#This Row],[Budget]]</f>
        <v>51208010</v>
      </c>
      <c r="T3487" s="10">
        <f>Table1[[#This Row],[Profit]]/Table1[[#This Row],[Budget]]</f>
        <v>1.4630860000000001</v>
      </c>
    </row>
    <row r="3488" spans="1:20" x14ac:dyDescent="0.25">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11">
        <v>38916903</v>
      </c>
      <c r="R3488" s="11">
        <v>13000000</v>
      </c>
      <c r="S3488" s="11">
        <f>Table1[[#This Row],[Gross Revenue]]-Table1[[#This Row],[Budget]]</f>
        <v>25916903</v>
      </c>
      <c r="T3488" s="10">
        <f>Table1[[#This Row],[Profit]]/Table1[[#This Row],[Budget]]</f>
        <v>1.993607923076923</v>
      </c>
    </row>
    <row r="3489" spans="1:20" x14ac:dyDescent="0.25">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11">
        <v>100189501</v>
      </c>
      <c r="R3489" s="11">
        <v>178000000</v>
      </c>
      <c r="S3489" s="11">
        <f>Table1[[#This Row],[Gross Revenue]]-Table1[[#This Row],[Budget]]</f>
        <v>-77810499</v>
      </c>
      <c r="T3489" s="10">
        <f>Table1[[#This Row],[Profit]]/Table1[[#This Row],[Budget]]</f>
        <v>-0.43713763483146068</v>
      </c>
    </row>
    <row r="3490" spans="1:20" x14ac:dyDescent="0.25">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11">
        <v>23393765</v>
      </c>
      <c r="R3490" s="11">
        <v>20000000</v>
      </c>
      <c r="S3490" s="11">
        <f>Table1[[#This Row],[Gross Revenue]]-Table1[[#This Row],[Budget]]</f>
        <v>3393765</v>
      </c>
      <c r="T3490" s="10">
        <f>Table1[[#This Row],[Profit]]/Table1[[#This Row],[Budget]]</f>
        <v>0.16968825000000001</v>
      </c>
    </row>
    <row r="3491" spans="1:20" x14ac:dyDescent="0.25">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11">
        <v>106869</v>
      </c>
      <c r="R3491" s="11">
        <v>17000000</v>
      </c>
      <c r="S3491" s="11">
        <f>Table1[[#This Row],[Gross Revenue]]-Table1[[#This Row],[Budget]]</f>
        <v>-16893131</v>
      </c>
      <c r="T3491" s="10">
        <f>Table1[[#This Row],[Profit]]/Table1[[#This Row],[Budget]]</f>
        <v>-0.9937135882352941</v>
      </c>
    </row>
    <row r="3492" spans="1:20" x14ac:dyDescent="0.25">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11">
        <v>65007045</v>
      </c>
      <c r="R3492" s="11">
        <v>140000000</v>
      </c>
      <c r="S3492" s="11">
        <f>Table1[[#This Row],[Gross Revenue]]-Table1[[#This Row],[Budget]]</f>
        <v>-74992955</v>
      </c>
      <c r="T3492" s="10">
        <f>Table1[[#This Row],[Profit]]/Table1[[#This Row],[Budget]]</f>
        <v>-0.53566396428571428</v>
      </c>
    </row>
    <row r="3493" spans="1:20" x14ac:dyDescent="0.25">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11">
        <v>8691</v>
      </c>
      <c r="R3493" s="11">
        <v>4500000</v>
      </c>
      <c r="S3493" s="11">
        <f>Table1[[#This Row],[Gross Revenue]]-Table1[[#This Row],[Budget]]</f>
        <v>-4491309</v>
      </c>
      <c r="T3493" s="10">
        <f>Table1[[#This Row],[Profit]]/Table1[[#This Row],[Budget]]</f>
        <v>-0.99806866666666672</v>
      </c>
    </row>
    <row r="3494" spans="1:20" x14ac:dyDescent="0.25">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11">
        <v>85707116</v>
      </c>
      <c r="R3494" s="11">
        <v>68000000</v>
      </c>
      <c r="S3494" s="11">
        <f>Table1[[#This Row],[Gross Revenue]]-Table1[[#This Row],[Budget]]</f>
        <v>17707116</v>
      </c>
      <c r="T3494" s="10">
        <f>Table1[[#This Row],[Profit]]/Table1[[#This Row],[Budget]]</f>
        <v>0.26039876470588236</v>
      </c>
    </row>
    <row r="3495" spans="1:20" x14ac:dyDescent="0.25">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11">
        <v>20262</v>
      </c>
      <c r="R3495" s="11">
        <v>4000000</v>
      </c>
      <c r="S3495" s="11">
        <f>Table1[[#This Row],[Gross Revenue]]-Table1[[#This Row],[Budget]]</f>
        <v>-3979738</v>
      </c>
      <c r="T3495" s="10">
        <f>Table1[[#This Row],[Profit]]/Table1[[#This Row],[Budget]]</f>
        <v>-0.99493450000000005</v>
      </c>
    </row>
    <row r="3496" spans="1:20" x14ac:dyDescent="0.25">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11">
        <v>30513940</v>
      </c>
      <c r="R3496" s="11">
        <v>30000000</v>
      </c>
      <c r="S3496" s="11">
        <f>Table1[[#This Row],[Gross Revenue]]-Table1[[#This Row],[Budget]]</f>
        <v>513940</v>
      </c>
      <c r="T3496" s="10">
        <f>Table1[[#This Row],[Profit]]/Table1[[#This Row],[Budget]]</f>
        <v>1.7131333333333332E-2</v>
      </c>
    </row>
    <row r="3497" spans="1:20" x14ac:dyDescent="0.25">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11">
        <v>167735396</v>
      </c>
      <c r="R3497" s="11">
        <v>61000000</v>
      </c>
      <c r="S3497" s="11">
        <f>Table1[[#This Row],[Gross Revenue]]-Table1[[#This Row],[Budget]]</f>
        <v>106735396</v>
      </c>
      <c r="T3497" s="10">
        <f>Table1[[#This Row],[Profit]]/Table1[[#This Row],[Budget]]</f>
        <v>1.7497605901639344</v>
      </c>
    </row>
    <row r="3498" spans="1:20" x14ac:dyDescent="0.25">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11">
        <v>333130696</v>
      </c>
      <c r="R3498" s="11">
        <v>170000000</v>
      </c>
      <c r="S3498" s="11">
        <f>Table1[[#This Row],[Gross Revenue]]-Table1[[#This Row],[Budget]]</f>
        <v>163130696</v>
      </c>
      <c r="T3498" s="10">
        <f>Table1[[#This Row],[Profit]]/Table1[[#This Row],[Budget]]</f>
        <v>0.95959232941176476</v>
      </c>
    </row>
    <row r="3499" spans="1:20" x14ac:dyDescent="0.25">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11">
        <v>30084</v>
      </c>
      <c r="R3499" s="11">
        <v>70000</v>
      </c>
      <c r="S3499" s="11">
        <f>Table1[[#This Row],[Gross Revenue]]-Table1[[#This Row],[Budget]]</f>
        <v>-39916</v>
      </c>
      <c r="T3499" s="10">
        <f>Table1[[#This Row],[Profit]]/Table1[[#This Row],[Budget]]</f>
        <v>-0.57022857142857142</v>
      </c>
    </row>
    <row r="3500" spans="1:20" x14ac:dyDescent="0.25">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11">
        <v>91443253</v>
      </c>
      <c r="R3500" s="11">
        <v>12000000</v>
      </c>
      <c r="S3500" s="11">
        <f>Table1[[#This Row],[Gross Revenue]]-Table1[[#This Row],[Budget]]</f>
        <v>79443253</v>
      </c>
      <c r="T3500" s="10">
        <f>Table1[[#This Row],[Profit]]/Table1[[#This Row],[Budget]]</f>
        <v>6.6202710833333329</v>
      </c>
    </row>
    <row r="3501" spans="1:20" x14ac:dyDescent="0.25">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11">
        <v>72660029</v>
      </c>
      <c r="R3501" s="11">
        <v>100000000</v>
      </c>
      <c r="S3501" s="11">
        <f>Table1[[#This Row],[Gross Revenue]]-Table1[[#This Row],[Budget]]</f>
        <v>-27339971</v>
      </c>
      <c r="T3501" s="10">
        <f>Table1[[#This Row],[Profit]]/Table1[[#This Row],[Budget]]</f>
        <v>-0.27339971000000002</v>
      </c>
    </row>
    <row r="3502" spans="1:20" x14ac:dyDescent="0.25">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11">
        <v>54414716</v>
      </c>
      <c r="R3502" s="11">
        <v>42000000</v>
      </c>
      <c r="S3502" s="11">
        <f>Table1[[#This Row],[Gross Revenue]]-Table1[[#This Row],[Budget]]</f>
        <v>12414716</v>
      </c>
      <c r="T3502" s="10">
        <f>Table1[[#This Row],[Profit]]/Table1[[#This Row],[Budget]]</f>
        <v>0.29558847619047618</v>
      </c>
    </row>
    <row r="3503" spans="1:20" x14ac:dyDescent="0.25">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11">
        <v>176997107</v>
      </c>
      <c r="R3503" s="11">
        <v>145000000</v>
      </c>
      <c r="S3503" s="11">
        <f>Table1[[#This Row],[Gross Revenue]]-Table1[[#This Row],[Budget]]</f>
        <v>31997107</v>
      </c>
      <c r="T3503" s="10">
        <f>Table1[[#This Row],[Profit]]/Table1[[#This Row],[Budget]]</f>
        <v>0.22066970344827586</v>
      </c>
    </row>
    <row r="3504" spans="1:20" x14ac:dyDescent="0.25">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11">
        <v>19059018</v>
      </c>
      <c r="R3504" s="11">
        <v>65000000</v>
      </c>
      <c r="S3504" s="11">
        <f>Table1[[#This Row],[Gross Revenue]]-Table1[[#This Row],[Budget]]</f>
        <v>-45940982</v>
      </c>
      <c r="T3504" s="10">
        <f>Table1[[#This Row],[Profit]]/Table1[[#This Row],[Budget]]</f>
        <v>-0.70678433846153843</v>
      </c>
    </row>
    <row r="3505" spans="1:20" x14ac:dyDescent="0.25">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11">
        <v>50461335</v>
      </c>
      <c r="R3505" s="11">
        <v>11000000</v>
      </c>
      <c r="S3505" s="11">
        <f>Table1[[#This Row],[Gross Revenue]]-Table1[[#This Row],[Budget]]</f>
        <v>39461335</v>
      </c>
      <c r="T3505" s="10">
        <f>Table1[[#This Row],[Profit]]/Table1[[#This Row],[Budget]]</f>
        <v>3.5873940909090911</v>
      </c>
    </row>
    <row r="3506" spans="1:20" x14ac:dyDescent="0.25">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11">
        <v>8093318</v>
      </c>
      <c r="R3506" s="11">
        <v>20000000</v>
      </c>
      <c r="S3506" s="11">
        <f>Table1[[#This Row],[Gross Revenue]]-Table1[[#This Row],[Budget]]</f>
        <v>-11906682</v>
      </c>
      <c r="T3506" s="10">
        <f>Table1[[#This Row],[Profit]]/Table1[[#This Row],[Budget]]</f>
        <v>-0.59533409999999998</v>
      </c>
    </row>
    <row r="3507" spans="1:20" x14ac:dyDescent="0.25">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11">
        <v>187991439</v>
      </c>
      <c r="R3507" s="11">
        <v>165000000</v>
      </c>
      <c r="S3507" s="11">
        <f>Table1[[#This Row],[Gross Revenue]]-Table1[[#This Row],[Budget]]</f>
        <v>22991439</v>
      </c>
      <c r="T3507" s="10">
        <f>Table1[[#This Row],[Profit]]/Table1[[#This Row],[Budget]]</f>
        <v>0.13934205454545454</v>
      </c>
    </row>
    <row r="3508" spans="1:20" x14ac:dyDescent="0.25">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11">
        <v>47553512</v>
      </c>
      <c r="R3508" s="11">
        <v>50000000</v>
      </c>
      <c r="S3508" s="11">
        <f>Table1[[#This Row],[Gross Revenue]]-Table1[[#This Row],[Budget]]</f>
        <v>-2446488</v>
      </c>
      <c r="T3508" s="10">
        <f>Table1[[#This Row],[Profit]]/Table1[[#This Row],[Budget]]</f>
        <v>-4.8929760000000003E-2</v>
      </c>
    </row>
    <row r="3509" spans="1:20" x14ac:dyDescent="0.25">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11">
        <v>127997349</v>
      </c>
      <c r="R3509" s="11">
        <v>50000000</v>
      </c>
      <c r="S3509" s="11">
        <f>Table1[[#This Row],[Gross Revenue]]-Table1[[#This Row],[Budget]]</f>
        <v>77997349</v>
      </c>
      <c r="T3509" s="10">
        <f>Table1[[#This Row],[Profit]]/Table1[[#This Row],[Budget]]</f>
        <v>1.5599469800000001</v>
      </c>
    </row>
    <row r="3510" spans="1:20" x14ac:dyDescent="0.25">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11">
        <v>14673301</v>
      </c>
      <c r="R3510" s="11">
        <v>2000000</v>
      </c>
      <c r="S3510" s="11">
        <f>Table1[[#This Row],[Gross Revenue]]-Table1[[#This Row],[Budget]]</f>
        <v>12673301</v>
      </c>
      <c r="T3510" s="10">
        <f>Table1[[#This Row],[Profit]]/Table1[[#This Row],[Budget]]</f>
        <v>6.3366505000000002</v>
      </c>
    </row>
    <row r="3511" spans="1:20" x14ac:dyDescent="0.25">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11">
        <v>50549107</v>
      </c>
      <c r="R3511" s="11">
        <v>60000000</v>
      </c>
      <c r="S3511" s="11">
        <f>Table1[[#This Row],[Gross Revenue]]-Table1[[#This Row],[Budget]]</f>
        <v>-9450893</v>
      </c>
      <c r="T3511" s="10">
        <f>Table1[[#This Row],[Profit]]/Table1[[#This Row],[Budget]]</f>
        <v>-0.15751488333333333</v>
      </c>
    </row>
    <row r="3512" spans="1:20" x14ac:dyDescent="0.25">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11">
        <v>47034272</v>
      </c>
      <c r="R3512" s="11">
        <v>40000000</v>
      </c>
      <c r="S3512" s="11">
        <f>Table1[[#This Row],[Gross Revenue]]-Table1[[#This Row],[Budget]]</f>
        <v>7034272</v>
      </c>
      <c r="T3512" s="10">
        <f>Table1[[#This Row],[Profit]]/Table1[[#This Row],[Budget]]</f>
        <v>0.17585680000000001</v>
      </c>
    </row>
    <row r="3513" spans="1:20" x14ac:dyDescent="0.25">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11">
        <v>2445646</v>
      </c>
      <c r="R3513" s="11">
        <v>5000000</v>
      </c>
      <c r="S3513" s="11">
        <f>Table1[[#This Row],[Gross Revenue]]-Table1[[#This Row],[Budget]]</f>
        <v>-2554354</v>
      </c>
      <c r="T3513" s="10">
        <f>Table1[[#This Row],[Profit]]/Table1[[#This Row],[Budget]]</f>
        <v>-0.51087079999999996</v>
      </c>
    </row>
    <row r="3514" spans="1:20" x14ac:dyDescent="0.25">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11">
        <v>129115</v>
      </c>
      <c r="R3514" s="11">
        <v>25000000</v>
      </c>
      <c r="S3514" s="11">
        <f>Table1[[#This Row],[Gross Revenue]]-Table1[[#This Row],[Budget]]</f>
        <v>-24870885</v>
      </c>
      <c r="T3514" s="10">
        <f>Table1[[#This Row],[Profit]]/Table1[[#This Row],[Budget]]</f>
        <v>-0.99483540000000004</v>
      </c>
    </row>
    <row r="3515" spans="1:20" x14ac:dyDescent="0.25">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11">
        <v>13998282</v>
      </c>
      <c r="R3515" s="11">
        <v>16000000</v>
      </c>
      <c r="S3515" s="11">
        <f>Table1[[#This Row],[Gross Revenue]]-Table1[[#This Row],[Budget]]</f>
        <v>-2001718</v>
      </c>
      <c r="T3515" s="10">
        <f>Table1[[#This Row],[Profit]]/Table1[[#This Row],[Budget]]</f>
        <v>-0.12510737499999999</v>
      </c>
    </row>
    <row r="3516" spans="1:20" x14ac:dyDescent="0.25">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11">
        <v>82389560</v>
      </c>
      <c r="R3516" s="11">
        <v>17000000</v>
      </c>
      <c r="S3516" s="11">
        <f>Table1[[#This Row],[Gross Revenue]]-Table1[[#This Row],[Budget]]</f>
        <v>65389560</v>
      </c>
      <c r="T3516" s="10">
        <f>Table1[[#This Row],[Profit]]/Table1[[#This Row],[Budget]]</f>
        <v>3.846444705882353</v>
      </c>
    </row>
    <row r="3517" spans="1:20" x14ac:dyDescent="0.25">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11">
        <v>2468</v>
      </c>
      <c r="R3517" s="11">
        <v>300000</v>
      </c>
      <c r="S3517" s="11">
        <f>Table1[[#This Row],[Gross Revenue]]-Table1[[#This Row],[Budget]]</f>
        <v>-297532</v>
      </c>
      <c r="T3517" s="10">
        <f>Table1[[#This Row],[Profit]]/Table1[[#This Row],[Budget]]</f>
        <v>-0.99177333333333328</v>
      </c>
    </row>
    <row r="3518" spans="1:20" x14ac:dyDescent="0.25">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11">
        <v>126546825</v>
      </c>
      <c r="R3518" s="11">
        <v>40000000</v>
      </c>
      <c r="S3518" s="11">
        <f>Table1[[#This Row],[Gross Revenue]]-Table1[[#This Row],[Budget]]</f>
        <v>86546825</v>
      </c>
      <c r="T3518" s="10">
        <f>Table1[[#This Row],[Profit]]/Table1[[#This Row],[Budget]]</f>
        <v>2.163670625</v>
      </c>
    </row>
    <row r="3519" spans="1:20" x14ac:dyDescent="0.25">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11">
        <v>241407328</v>
      </c>
      <c r="R3519" s="11">
        <v>180000000</v>
      </c>
      <c r="S3519" s="11">
        <f>Table1[[#This Row],[Gross Revenue]]-Table1[[#This Row],[Budget]]</f>
        <v>61407328</v>
      </c>
      <c r="T3519" s="10">
        <f>Table1[[#This Row],[Profit]]/Table1[[#This Row],[Budget]]</f>
        <v>0.34115182222222223</v>
      </c>
    </row>
    <row r="3520" spans="1:20" x14ac:dyDescent="0.25">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11">
        <v>36447959</v>
      </c>
      <c r="R3520" s="11">
        <v>25000000</v>
      </c>
      <c r="S3520" s="11">
        <f>Table1[[#This Row],[Gross Revenue]]-Table1[[#This Row],[Budget]]</f>
        <v>11447959</v>
      </c>
      <c r="T3520" s="10">
        <f>Table1[[#This Row],[Profit]]/Table1[[#This Row],[Budget]]</f>
        <v>0.45791836000000002</v>
      </c>
    </row>
    <row r="3521" spans="1:20" x14ac:dyDescent="0.25">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11">
        <v>10429707</v>
      </c>
      <c r="R3521" s="11">
        <v>5000000</v>
      </c>
      <c r="S3521" s="11">
        <f>Table1[[#This Row],[Gross Revenue]]-Table1[[#This Row],[Budget]]</f>
        <v>5429707</v>
      </c>
      <c r="T3521" s="10">
        <f>Table1[[#This Row],[Profit]]/Table1[[#This Row],[Budget]]</f>
        <v>1.0859414000000001</v>
      </c>
    </row>
    <row r="3522" spans="1:20" x14ac:dyDescent="0.25">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11">
        <v>111505642</v>
      </c>
      <c r="R3522" s="11">
        <v>145000000</v>
      </c>
      <c r="S3522" s="11">
        <f>Table1[[#This Row],[Gross Revenue]]-Table1[[#This Row],[Budget]]</f>
        <v>-33494358</v>
      </c>
      <c r="T3522" s="10">
        <f>Table1[[#This Row],[Profit]]/Table1[[#This Row],[Budget]]</f>
        <v>-0.23099557241379309</v>
      </c>
    </row>
    <row r="3523" spans="1:20" x14ac:dyDescent="0.25">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11">
        <v>3958500</v>
      </c>
      <c r="R3523" s="11">
        <v>8200000</v>
      </c>
      <c r="S3523" s="11">
        <f>Table1[[#This Row],[Gross Revenue]]-Table1[[#This Row],[Budget]]</f>
        <v>-4241500</v>
      </c>
      <c r="T3523" s="10">
        <f>Table1[[#This Row],[Profit]]/Table1[[#This Row],[Budget]]</f>
        <v>-0.51725609756097557</v>
      </c>
    </row>
    <row r="3524" spans="1:20" x14ac:dyDescent="0.25">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11">
        <v>51178893</v>
      </c>
      <c r="R3524" s="11">
        <v>50000000</v>
      </c>
      <c r="S3524" s="11">
        <f>Table1[[#This Row],[Gross Revenue]]-Table1[[#This Row],[Budget]]</f>
        <v>1178893</v>
      </c>
      <c r="T3524" s="10">
        <f>Table1[[#This Row],[Profit]]/Table1[[#This Row],[Budget]]</f>
        <v>2.3577859999999999E-2</v>
      </c>
    </row>
    <row r="3525" spans="1:20" x14ac:dyDescent="0.25">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11">
        <v>43568507</v>
      </c>
      <c r="R3525" s="11">
        <v>66000000</v>
      </c>
      <c r="S3525" s="11">
        <f>Table1[[#This Row],[Gross Revenue]]-Table1[[#This Row],[Budget]]</f>
        <v>-22431493</v>
      </c>
      <c r="T3525" s="10">
        <f>Table1[[#This Row],[Profit]]/Table1[[#This Row],[Budget]]</f>
        <v>-0.33987110606060605</v>
      </c>
    </row>
    <row r="3526" spans="1:20" x14ac:dyDescent="0.25">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11">
        <v>150056505</v>
      </c>
      <c r="R3526" s="11">
        <v>18000000</v>
      </c>
      <c r="S3526" s="11">
        <f>Table1[[#This Row],[Gross Revenue]]-Table1[[#This Row],[Budget]]</f>
        <v>132056505</v>
      </c>
      <c r="T3526" s="10">
        <f>Table1[[#This Row],[Profit]]/Table1[[#This Row],[Budget]]</f>
        <v>7.3364725000000002</v>
      </c>
    </row>
    <row r="3527" spans="1:20" x14ac:dyDescent="0.25">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11">
        <v>113733726</v>
      </c>
      <c r="R3527" s="11">
        <v>127000000</v>
      </c>
      <c r="S3527" s="11">
        <f>Table1[[#This Row],[Gross Revenue]]-Table1[[#This Row],[Budget]]</f>
        <v>-13266274</v>
      </c>
      <c r="T3527" s="10">
        <f>Table1[[#This Row],[Profit]]/Table1[[#This Row],[Budget]]</f>
        <v>-0.10445885039370079</v>
      </c>
    </row>
    <row r="3528" spans="1:20" x14ac:dyDescent="0.25">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11">
        <v>32279955</v>
      </c>
      <c r="R3528" s="11">
        <v>8500000</v>
      </c>
      <c r="S3528" s="11">
        <f>Table1[[#This Row],[Gross Revenue]]-Table1[[#This Row],[Budget]]</f>
        <v>23779955</v>
      </c>
      <c r="T3528" s="10">
        <f>Table1[[#This Row],[Profit]]/Table1[[#This Row],[Budget]]</f>
        <v>2.7976417647058822</v>
      </c>
    </row>
    <row r="3529" spans="1:20" x14ac:dyDescent="0.25">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11">
        <v>52543632</v>
      </c>
      <c r="R3529" s="11">
        <v>13200000</v>
      </c>
      <c r="S3529" s="11">
        <f>Table1[[#This Row],[Gross Revenue]]-Table1[[#This Row],[Budget]]</f>
        <v>39343632</v>
      </c>
      <c r="T3529" s="10">
        <f>Table1[[#This Row],[Profit]]/Table1[[#This Row],[Budget]]</f>
        <v>2.9805781818181818</v>
      </c>
    </row>
    <row r="3530" spans="1:20" x14ac:dyDescent="0.25">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11">
        <v>101160529</v>
      </c>
      <c r="R3530" s="11">
        <v>125000000</v>
      </c>
      <c r="S3530" s="11">
        <f>Table1[[#This Row],[Gross Revenue]]-Table1[[#This Row],[Budget]]</f>
        <v>-23839471</v>
      </c>
      <c r="T3530" s="10">
        <f>Table1[[#This Row],[Profit]]/Table1[[#This Row],[Budget]]</f>
        <v>-0.19071576800000001</v>
      </c>
    </row>
    <row r="3531" spans="1:20" x14ac:dyDescent="0.25">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11">
        <v>91439400</v>
      </c>
      <c r="R3531" s="11">
        <v>50000000</v>
      </c>
      <c r="S3531" s="11">
        <f>Table1[[#This Row],[Gross Revenue]]-Table1[[#This Row],[Budget]]</f>
        <v>41439400</v>
      </c>
      <c r="T3531" s="10">
        <f>Table1[[#This Row],[Profit]]/Table1[[#This Row],[Budget]]</f>
        <v>0.82878799999999997</v>
      </c>
    </row>
    <row r="3532" spans="1:20" x14ac:dyDescent="0.25">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11">
        <v>35688</v>
      </c>
      <c r="R3532" s="11">
        <v>600000</v>
      </c>
      <c r="S3532" s="11">
        <f>Table1[[#This Row],[Gross Revenue]]-Table1[[#This Row],[Budget]]</f>
        <v>-564312</v>
      </c>
      <c r="T3532" s="10">
        <f>Table1[[#This Row],[Profit]]/Table1[[#This Row],[Budget]]</f>
        <v>-0.94052000000000002</v>
      </c>
    </row>
    <row r="3533" spans="1:20" x14ac:dyDescent="0.25">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11">
        <v>50820940</v>
      </c>
      <c r="R3533" s="11">
        <v>5000000</v>
      </c>
      <c r="S3533" s="11">
        <f>Table1[[#This Row],[Gross Revenue]]-Table1[[#This Row],[Budget]]</f>
        <v>45820940</v>
      </c>
      <c r="T3533" s="10">
        <f>Table1[[#This Row],[Profit]]/Table1[[#This Row],[Budget]]</f>
        <v>9.1641879999999993</v>
      </c>
    </row>
    <row r="3534" spans="1:20" x14ac:dyDescent="0.25">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11">
        <v>76137505</v>
      </c>
      <c r="R3534" s="11">
        <v>55000000</v>
      </c>
      <c r="S3534" s="11">
        <f>Table1[[#This Row],[Gross Revenue]]-Table1[[#This Row],[Budget]]</f>
        <v>21137505</v>
      </c>
      <c r="T3534" s="10">
        <f>Table1[[#This Row],[Profit]]/Table1[[#This Row],[Budget]]</f>
        <v>0.3843182727272727</v>
      </c>
    </row>
    <row r="3535" spans="1:20" x14ac:dyDescent="0.25">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11">
        <v>32453345</v>
      </c>
      <c r="R3535" s="11">
        <v>5000000</v>
      </c>
      <c r="S3535" s="11">
        <f>Table1[[#This Row],[Gross Revenue]]-Table1[[#This Row],[Budget]]</f>
        <v>27453345</v>
      </c>
      <c r="T3535" s="10">
        <f>Table1[[#This Row],[Profit]]/Table1[[#This Row],[Budget]]</f>
        <v>5.4906689999999996</v>
      </c>
    </row>
    <row r="3536" spans="1:20" x14ac:dyDescent="0.25">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11">
        <v>83348920</v>
      </c>
      <c r="R3536" s="11">
        <v>132000000</v>
      </c>
      <c r="S3536" s="11">
        <f>Table1[[#This Row],[Gross Revenue]]-Table1[[#This Row],[Budget]]</f>
        <v>-48651080</v>
      </c>
      <c r="T3536" s="10">
        <f>Table1[[#This Row],[Profit]]/Table1[[#This Row],[Budget]]</f>
        <v>-0.36856878787878788</v>
      </c>
    </row>
    <row r="3537" spans="1:20" x14ac:dyDescent="0.25">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11">
        <v>23219748</v>
      </c>
      <c r="R3537" s="11">
        <v>80000000</v>
      </c>
      <c r="S3537" s="11">
        <f>Table1[[#This Row],[Gross Revenue]]-Table1[[#This Row],[Budget]]</f>
        <v>-56780252</v>
      </c>
      <c r="T3537" s="10">
        <f>Table1[[#This Row],[Profit]]/Table1[[#This Row],[Budget]]</f>
        <v>-0.70975315000000005</v>
      </c>
    </row>
    <row r="3538" spans="1:20" x14ac:dyDescent="0.25">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11">
        <v>134141530</v>
      </c>
      <c r="R3538" s="11">
        <v>25000000</v>
      </c>
      <c r="S3538" s="11">
        <f>Table1[[#This Row],[Gross Revenue]]-Table1[[#This Row],[Budget]]</f>
        <v>109141530</v>
      </c>
      <c r="T3538" s="10">
        <f>Table1[[#This Row],[Profit]]/Table1[[#This Row],[Budget]]</f>
        <v>4.3656611999999999</v>
      </c>
    </row>
    <row r="3539" spans="1:20" x14ac:dyDescent="0.25">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11">
        <v>131536019</v>
      </c>
      <c r="R3539" s="11">
        <v>103000000</v>
      </c>
      <c r="S3539" s="11">
        <f>Table1[[#This Row],[Gross Revenue]]-Table1[[#This Row],[Budget]]</f>
        <v>28536019</v>
      </c>
      <c r="T3539" s="10">
        <f>Table1[[#This Row],[Profit]]/Table1[[#This Row],[Budget]]</f>
        <v>0.27704872815533982</v>
      </c>
    </row>
    <row r="3540" spans="1:20" x14ac:dyDescent="0.25">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11">
        <v>58607007</v>
      </c>
      <c r="R3540" s="11">
        <v>100000000</v>
      </c>
      <c r="S3540" s="11">
        <f>Table1[[#This Row],[Gross Revenue]]-Table1[[#This Row],[Budget]]</f>
        <v>-41392993</v>
      </c>
      <c r="T3540" s="10">
        <f>Table1[[#This Row],[Profit]]/Table1[[#This Row],[Budget]]</f>
        <v>-0.41392993</v>
      </c>
    </row>
    <row r="3541" spans="1:20" x14ac:dyDescent="0.25">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11">
        <v>3093491</v>
      </c>
      <c r="R3541" s="11">
        <v>5000000</v>
      </c>
      <c r="S3541" s="11">
        <f>Table1[[#This Row],[Gross Revenue]]-Table1[[#This Row],[Budget]]</f>
        <v>-1906509</v>
      </c>
      <c r="T3541" s="10">
        <f>Table1[[#This Row],[Profit]]/Table1[[#This Row],[Budget]]</f>
        <v>-0.38130180000000002</v>
      </c>
    </row>
    <row r="3542" spans="1:20" x14ac:dyDescent="0.25">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11">
        <v>37440</v>
      </c>
      <c r="R3542" s="11">
        <v>5000000</v>
      </c>
      <c r="S3542" s="11">
        <f>Table1[[#This Row],[Gross Revenue]]-Table1[[#This Row],[Budget]]</f>
        <v>-4962560</v>
      </c>
      <c r="T3542" s="10">
        <f>Table1[[#This Row],[Profit]]/Table1[[#This Row],[Budget]]</f>
        <v>-0.99251199999999995</v>
      </c>
    </row>
    <row r="3543" spans="1:20" x14ac:dyDescent="0.25">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11">
        <v>10499968</v>
      </c>
      <c r="R3543" s="11">
        <v>35000000</v>
      </c>
      <c r="S3543" s="11">
        <f>Table1[[#This Row],[Gross Revenue]]-Table1[[#This Row],[Budget]]</f>
        <v>-24500032</v>
      </c>
      <c r="T3543" s="10">
        <f>Table1[[#This Row],[Profit]]/Table1[[#This Row],[Budget]]</f>
        <v>-0.70000091428571432</v>
      </c>
    </row>
    <row r="3544" spans="1:20" x14ac:dyDescent="0.25">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11">
        <v>52066000</v>
      </c>
      <c r="R3544" s="11">
        <v>20000000</v>
      </c>
      <c r="S3544" s="11">
        <f>Table1[[#This Row],[Gross Revenue]]-Table1[[#This Row],[Budget]]</f>
        <v>32066000</v>
      </c>
      <c r="T3544" s="10">
        <f>Table1[[#This Row],[Profit]]/Table1[[#This Row],[Budget]]</f>
        <v>1.6032999999999999</v>
      </c>
    </row>
    <row r="3545" spans="1:20" x14ac:dyDescent="0.25">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11">
        <v>17176900</v>
      </c>
      <c r="R3545" s="11">
        <v>95000000</v>
      </c>
      <c r="S3545" s="11">
        <f>Table1[[#This Row],[Gross Revenue]]-Table1[[#This Row],[Budget]]</f>
        <v>-77823100</v>
      </c>
      <c r="T3545" s="10">
        <f>Table1[[#This Row],[Profit]]/Table1[[#This Row],[Budget]]</f>
        <v>-0.81919052631578948</v>
      </c>
    </row>
    <row r="3546" spans="1:20" x14ac:dyDescent="0.25">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11">
        <v>38543473</v>
      </c>
      <c r="R3546" s="11">
        <v>40000000</v>
      </c>
      <c r="S3546" s="11">
        <f>Table1[[#This Row],[Gross Revenue]]-Table1[[#This Row],[Budget]]</f>
        <v>-1456527</v>
      </c>
      <c r="T3546" s="10">
        <f>Table1[[#This Row],[Profit]]/Table1[[#This Row],[Budget]]</f>
        <v>-3.6413174999999999E-2</v>
      </c>
    </row>
    <row r="3547" spans="1:20" x14ac:dyDescent="0.25">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11">
        <v>13750556</v>
      </c>
      <c r="R3547" s="11">
        <v>65000000</v>
      </c>
      <c r="S3547" s="11">
        <f>Table1[[#This Row],[Gross Revenue]]-Table1[[#This Row],[Budget]]</f>
        <v>-51249444</v>
      </c>
      <c r="T3547" s="10">
        <f>Table1[[#This Row],[Profit]]/Table1[[#This Row],[Budget]]</f>
        <v>-0.7884529846153846</v>
      </c>
    </row>
    <row r="3548" spans="1:20" x14ac:dyDescent="0.25">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11">
        <v>162</v>
      </c>
      <c r="R3548" s="11">
        <v>9000000</v>
      </c>
      <c r="S3548" s="11">
        <f>Table1[[#This Row],[Gross Revenue]]-Table1[[#This Row],[Budget]]</f>
        <v>-8999838</v>
      </c>
      <c r="T3548" s="10">
        <f>Table1[[#This Row],[Profit]]/Table1[[#This Row],[Budget]]</f>
        <v>-0.99998200000000004</v>
      </c>
    </row>
    <row r="3549" spans="1:20" x14ac:dyDescent="0.25">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11">
        <v>59696176</v>
      </c>
      <c r="R3549" s="11">
        <v>22000000</v>
      </c>
      <c r="S3549" s="11">
        <f>Table1[[#This Row],[Gross Revenue]]-Table1[[#This Row],[Budget]]</f>
        <v>37696176</v>
      </c>
      <c r="T3549" s="10">
        <f>Table1[[#This Row],[Profit]]/Table1[[#This Row],[Budget]]</f>
        <v>1.7134625454545453</v>
      </c>
    </row>
    <row r="3550" spans="1:20" x14ac:dyDescent="0.25">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11">
        <v>20200</v>
      </c>
      <c r="R3550" s="11">
        <v>6000000</v>
      </c>
      <c r="S3550" s="11">
        <f>Table1[[#This Row],[Gross Revenue]]-Table1[[#This Row],[Budget]]</f>
        <v>-5979800</v>
      </c>
      <c r="T3550" s="10">
        <f>Table1[[#This Row],[Profit]]/Table1[[#This Row],[Budget]]</f>
        <v>-0.99663333333333337</v>
      </c>
    </row>
    <row r="3551" spans="1:20" x14ac:dyDescent="0.25">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11">
        <v>44134898</v>
      </c>
      <c r="R3551" s="11">
        <v>13000000</v>
      </c>
      <c r="S3551" s="11">
        <f>Table1[[#This Row],[Gross Revenue]]-Table1[[#This Row],[Budget]]</f>
        <v>31134898</v>
      </c>
      <c r="T3551" s="10">
        <f>Table1[[#This Row],[Profit]]/Table1[[#This Row],[Budget]]</f>
        <v>2.3949921538461538</v>
      </c>
    </row>
    <row r="3552" spans="1:20" x14ac:dyDescent="0.25">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11">
        <v>18656400</v>
      </c>
      <c r="R3552" s="11">
        <v>5000000</v>
      </c>
      <c r="S3552" s="11">
        <f>Table1[[#This Row],[Gross Revenue]]-Table1[[#This Row],[Budget]]</f>
        <v>13656400</v>
      </c>
      <c r="T3552" s="10">
        <f>Table1[[#This Row],[Profit]]/Table1[[#This Row],[Budget]]</f>
        <v>2.7312799999999999</v>
      </c>
    </row>
    <row r="3553" spans="1:20" x14ac:dyDescent="0.25">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11">
        <v>89253340</v>
      </c>
      <c r="R3553" s="11">
        <v>48000000</v>
      </c>
      <c r="S3553" s="11">
        <f>Table1[[#This Row],[Gross Revenue]]-Table1[[#This Row],[Budget]]</f>
        <v>41253340</v>
      </c>
      <c r="T3553" s="10">
        <f>Table1[[#This Row],[Profit]]/Table1[[#This Row],[Budget]]</f>
        <v>0.85944458333333329</v>
      </c>
    </row>
    <row r="3554" spans="1:20" x14ac:dyDescent="0.25">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11">
        <v>84518155</v>
      </c>
      <c r="R3554" s="11">
        <v>20000000</v>
      </c>
      <c r="S3554" s="11">
        <f>Table1[[#This Row],[Gross Revenue]]-Table1[[#This Row],[Budget]]</f>
        <v>64518155</v>
      </c>
      <c r="T3554" s="10">
        <f>Table1[[#This Row],[Profit]]/Table1[[#This Row],[Budget]]</f>
        <v>3.2259077500000002</v>
      </c>
    </row>
    <row r="3555" spans="1:20" x14ac:dyDescent="0.25">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11">
        <v>190871240</v>
      </c>
      <c r="R3555" s="11">
        <v>125000000</v>
      </c>
      <c r="S3555" s="11">
        <f>Table1[[#This Row],[Gross Revenue]]-Table1[[#This Row],[Budget]]</f>
        <v>65871240</v>
      </c>
      <c r="T3555" s="10">
        <f>Table1[[#This Row],[Profit]]/Table1[[#This Row],[Budget]]</f>
        <v>0.52696991999999998</v>
      </c>
    </row>
    <row r="3556" spans="1:20" x14ac:dyDescent="0.25">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11">
        <v>26049082</v>
      </c>
      <c r="R3556" s="11">
        <v>8000000</v>
      </c>
      <c r="S3556" s="11">
        <f>Table1[[#This Row],[Gross Revenue]]-Table1[[#This Row],[Budget]]</f>
        <v>18049082</v>
      </c>
      <c r="T3556" s="10">
        <f>Table1[[#This Row],[Profit]]/Table1[[#This Row],[Budget]]</f>
        <v>2.2561352499999998</v>
      </c>
    </row>
    <row r="3557" spans="1:20" x14ac:dyDescent="0.25">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11">
        <v>202853933</v>
      </c>
      <c r="R3557" s="11">
        <v>200000000</v>
      </c>
      <c r="S3557" s="11">
        <f>Table1[[#This Row],[Gross Revenue]]-Table1[[#This Row],[Budget]]</f>
        <v>2853933</v>
      </c>
      <c r="T3557" s="10">
        <f>Table1[[#This Row],[Profit]]/Table1[[#This Row],[Budget]]</f>
        <v>1.4269665000000001E-2</v>
      </c>
    </row>
    <row r="3558" spans="1:20" x14ac:dyDescent="0.25">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11">
        <v>26761283</v>
      </c>
      <c r="R3558" s="11">
        <v>26000000</v>
      </c>
      <c r="S3558" s="11">
        <f>Table1[[#This Row],[Gross Revenue]]-Table1[[#This Row],[Budget]]</f>
        <v>761283</v>
      </c>
      <c r="T3558" s="10">
        <f>Table1[[#This Row],[Profit]]/Table1[[#This Row],[Budget]]</f>
        <v>2.9280115384615384E-2</v>
      </c>
    </row>
    <row r="3559" spans="1:20" x14ac:dyDescent="0.25">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11">
        <v>50150619</v>
      </c>
      <c r="R3559" s="11">
        <v>50000000</v>
      </c>
      <c r="S3559" s="11">
        <f>Table1[[#This Row],[Gross Revenue]]-Table1[[#This Row],[Budget]]</f>
        <v>150619</v>
      </c>
      <c r="T3559" s="10">
        <f>Table1[[#This Row],[Profit]]/Table1[[#This Row],[Budget]]</f>
        <v>3.0123799999999998E-3</v>
      </c>
    </row>
    <row r="3560" spans="1:20" x14ac:dyDescent="0.25">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11">
        <v>50807639</v>
      </c>
      <c r="R3560" s="11">
        <v>60000000</v>
      </c>
      <c r="S3560" s="11">
        <f>Table1[[#This Row],[Gross Revenue]]-Table1[[#This Row],[Budget]]</f>
        <v>-9192361</v>
      </c>
      <c r="T3560" s="10">
        <f>Table1[[#This Row],[Profit]]/Table1[[#This Row],[Budget]]</f>
        <v>-0.15320601666666667</v>
      </c>
    </row>
    <row r="3561" spans="1:20" x14ac:dyDescent="0.25">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11">
        <v>101530738</v>
      </c>
      <c r="R3561" s="11">
        <v>55000000</v>
      </c>
      <c r="S3561" s="11">
        <f>Table1[[#This Row],[Gross Revenue]]-Table1[[#This Row],[Budget]]</f>
        <v>46530738</v>
      </c>
      <c r="T3561" s="10">
        <f>Table1[[#This Row],[Profit]]/Table1[[#This Row],[Budget]]</f>
        <v>0.84601341818181819</v>
      </c>
    </row>
    <row r="3562" spans="1:20" x14ac:dyDescent="0.25">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11">
        <v>39292022</v>
      </c>
      <c r="R3562" s="11">
        <v>90000000</v>
      </c>
      <c r="S3562" s="11">
        <f>Table1[[#This Row],[Gross Revenue]]-Table1[[#This Row],[Budget]]</f>
        <v>-50707978</v>
      </c>
      <c r="T3562" s="10">
        <f>Table1[[#This Row],[Profit]]/Table1[[#This Row],[Budget]]</f>
        <v>-0.5634219777777778</v>
      </c>
    </row>
    <row r="3563" spans="1:20" x14ac:dyDescent="0.25">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11">
        <v>124868837</v>
      </c>
      <c r="R3563" s="11">
        <v>12000000</v>
      </c>
      <c r="S3563" s="11">
        <f>Table1[[#This Row],[Gross Revenue]]-Table1[[#This Row],[Budget]]</f>
        <v>112868837</v>
      </c>
      <c r="T3563" s="10">
        <f>Table1[[#This Row],[Profit]]/Table1[[#This Row],[Budget]]</f>
        <v>9.4057364166666666</v>
      </c>
    </row>
    <row r="3564" spans="1:20" x14ac:dyDescent="0.25">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11">
        <v>33631221</v>
      </c>
      <c r="R3564" s="11">
        <v>25000000</v>
      </c>
      <c r="S3564" s="11">
        <f>Table1[[#This Row],[Gross Revenue]]-Table1[[#This Row],[Budget]]</f>
        <v>8631221</v>
      </c>
      <c r="T3564" s="10">
        <f>Table1[[#This Row],[Profit]]/Table1[[#This Row],[Budget]]</f>
        <v>0.34524884</v>
      </c>
    </row>
    <row r="3565" spans="1:20" x14ac:dyDescent="0.25">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11">
        <v>45089048</v>
      </c>
      <c r="R3565" s="11">
        <v>25000000</v>
      </c>
      <c r="S3565" s="11">
        <f>Table1[[#This Row],[Gross Revenue]]-Table1[[#This Row],[Budget]]</f>
        <v>20089048</v>
      </c>
      <c r="T3565" s="10">
        <f>Table1[[#This Row],[Profit]]/Table1[[#This Row],[Budget]]</f>
        <v>0.80356192000000004</v>
      </c>
    </row>
    <row r="3566" spans="1:20" x14ac:dyDescent="0.25">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11">
        <v>59073773</v>
      </c>
      <c r="R3566" s="11">
        <v>25000000</v>
      </c>
      <c r="S3566" s="11">
        <f>Table1[[#This Row],[Gross Revenue]]-Table1[[#This Row],[Budget]]</f>
        <v>34073773</v>
      </c>
      <c r="T3566" s="10">
        <f>Table1[[#This Row],[Profit]]/Table1[[#This Row],[Budget]]</f>
        <v>1.3629509200000001</v>
      </c>
    </row>
    <row r="3567" spans="1:20" x14ac:dyDescent="0.25">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11">
        <v>255108370</v>
      </c>
      <c r="R3567" s="11">
        <v>250000000</v>
      </c>
      <c r="S3567" s="11">
        <f>Table1[[#This Row],[Gross Revenue]]-Table1[[#This Row],[Budget]]</f>
        <v>5108370</v>
      </c>
      <c r="T3567" s="10">
        <f>Table1[[#This Row],[Profit]]/Table1[[#This Row],[Budget]]</f>
        <v>2.043348E-2</v>
      </c>
    </row>
    <row r="3568" spans="1:20" x14ac:dyDescent="0.25">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11">
        <v>2428883</v>
      </c>
      <c r="R3568" s="11">
        <v>16000000</v>
      </c>
      <c r="S3568" s="11">
        <f>Table1[[#This Row],[Gross Revenue]]-Table1[[#This Row],[Budget]]</f>
        <v>-13571117</v>
      </c>
      <c r="T3568" s="10">
        <f>Table1[[#This Row],[Profit]]/Table1[[#This Row],[Budget]]</f>
        <v>-0.84819481249999995</v>
      </c>
    </row>
    <row r="3569" spans="1:20" x14ac:dyDescent="0.25">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11">
        <v>54235441</v>
      </c>
      <c r="R3569" s="11">
        <v>22000000</v>
      </c>
      <c r="S3569" s="11">
        <f>Table1[[#This Row],[Gross Revenue]]-Table1[[#This Row],[Budget]]</f>
        <v>32235441</v>
      </c>
      <c r="T3569" s="10">
        <f>Table1[[#This Row],[Profit]]/Table1[[#This Row],[Budget]]</f>
        <v>1.4652473181818182</v>
      </c>
    </row>
    <row r="3570" spans="1:20" x14ac:dyDescent="0.25">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11">
        <v>337103873</v>
      </c>
      <c r="R3570" s="11">
        <v>125000000</v>
      </c>
      <c r="S3570" s="11">
        <f>Table1[[#This Row],[Gross Revenue]]-Table1[[#This Row],[Budget]]</f>
        <v>212103873</v>
      </c>
      <c r="T3570" s="10">
        <f>Table1[[#This Row],[Profit]]/Table1[[#This Row],[Budget]]</f>
        <v>1.696830984</v>
      </c>
    </row>
    <row r="3571" spans="1:20" x14ac:dyDescent="0.25">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11">
        <v>91121452</v>
      </c>
      <c r="R3571" s="11">
        <v>14000000</v>
      </c>
      <c r="S3571" s="11">
        <f>Table1[[#This Row],[Gross Revenue]]-Table1[[#This Row],[Budget]]</f>
        <v>77121452</v>
      </c>
      <c r="T3571" s="10">
        <f>Table1[[#This Row],[Profit]]/Table1[[#This Row],[Budget]]</f>
        <v>5.5086751428571432</v>
      </c>
    </row>
    <row r="3572" spans="1:20" x14ac:dyDescent="0.25">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11">
        <v>6105175</v>
      </c>
      <c r="R3572" s="11">
        <v>44000000</v>
      </c>
      <c r="S3572" s="11">
        <f>Table1[[#This Row],[Gross Revenue]]-Table1[[#This Row],[Budget]]</f>
        <v>-37894825</v>
      </c>
      <c r="T3572" s="10">
        <f>Table1[[#This Row],[Profit]]/Table1[[#This Row],[Budget]]</f>
        <v>-0.86124602272727269</v>
      </c>
    </row>
    <row r="3573" spans="1:20" x14ac:dyDescent="0.25">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11">
        <v>47105085</v>
      </c>
      <c r="R3573" s="11">
        <v>50000000</v>
      </c>
      <c r="S3573" s="11">
        <f>Table1[[#This Row],[Gross Revenue]]-Table1[[#This Row],[Budget]]</f>
        <v>-2894915</v>
      </c>
      <c r="T3573" s="10">
        <f>Table1[[#This Row],[Profit]]/Table1[[#This Row],[Budget]]</f>
        <v>-5.78983E-2</v>
      </c>
    </row>
    <row r="3574" spans="1:20" x14ac:dyDescent="0.25">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11">
        <v>18821279</v>
      </c>
      <c r="R3574" s="11">
        <v>70000000</v>
      </c>
      <c r="S3574" s="11">
        <f>Table1[[#This Row],[Gross Revenue]]-Table1[[#This Row],[Budget]]</f>
        <v>-51178721</v>
      </c>
      <c r="T3574" s="10">
        <f>Table1[[#This Row],[Profit]]/Table1[[#This Row],[Budget]]</f>
        <v>-0.73112458571428574</v>
      </c>
    </row>
    <row r="3575" spans="1:20" x14ac:dyDescent="0.25">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11">
        <v>257756197</v>
      </c>
      <c r="R3575" s="11">
        <v>60000000</v>
      </c>
      <c r="S3575" s="11">
        <f>Table1[[#This Row],[Gross Revenue]]-Table1[[#This Row],[Budget]]</f>
        <v>197756197</v>
      </c>
      <c r="T3575" s="10">
        <f>Table1[[#This Row],[Profit]]/Table1[[#This Row],[Budget]]</f>
        <v>3.2959366166666668</v>
      </c>
    </row>
    <row r="3576" spans="1:20" x14ac:dyDescent="0.25">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11">
        <v>102413606</v>
      </c>
      <c r="R3576" s="11">
        <v>34000000</v>
      </c>
      <c r="S3576" s="11">
        <f>Table1[[#This Row],[Gross Revenue]]-Table1[[#This Row],[Budget]]</f>
        <v>68413606</v>
      </c>
      <c r="T3576" s="10">
        <f>Table1[[#This Row],[Profit]]/Table1[[#This Row],[Budget]]</f>
        <v>2.0121648823529412</v>
      </c>
    </row>
    <row r="3577" spans="1:20" x14ac:dyDescent="0.25">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11">
        <v>78031620</v>
      </c>
      <c r="R3577" s="11">
        <v>70000000</v>
      </c>
      <c r="S3577" s="11">
        <f>Table1[[#This Row],[Gross Revenue]]-Table1[[#This Row],[Budget]]</f>
        <v>8031620</v>
      </c>
      <c r="T3577" s="10">
        <f>Table1[[#This Row],[Profit]]/Table1[[#This Row],[Budget]]</f>
        <v>0.11473742857142857</v>
      </c>
    </row>
    <row r="3578" spans="1:20" x14ac:dyDescent="0.25">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11">
        <v>24984868</v>
      </c>
      <c r="R3578" s="11">
        <v>15000000</v>
      </c>
      <c r="S3578" s="11">
        <f>Table1[[#This Row],[Gross Revenue]]-Table1[[#This Row],[Budget]]</f>
        <v>9984868</v>
      </c>
      <c r="T3578" s="10">
        <f>Table1[[#This Row],[Profit]]/Table1[[#This Row],[Budget]]</f>
        <v>0.66565786666666671</v>
      </c>
    </row>
    <row r="3579" spans="1:20" x14ac:dyDescent="0.25">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11">
        <v>64238770</v>
      </c>
      <c r="R3579" s="11">
        <v>42000000</v>
      </c>
      <c r="S3579" s="11">
        <f>Table1[[#This Row],[Gross Revenue]]-Table1[[#This Row],[Budget]]</f>
        <v>22238770</v>
      </c>
      <c r="T3579" s="10">
        <f>Table1[[#This Row],[Profit]]/Table1[[#This Row],[Budget]]</f>
        <v>0.52949452380952378</v>
      </c>
    </row>
    <row r="3580" spans="1:20" x14ac:dyDescent="0.25">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11">
        <v>83906114</v>
      </c>
      <c r="R3580" s="11">
        <v>40000000</v>
      </c>
      <c r="S3580" s="11">
        <f>Table1[[#This Row],[Gross Revenue]]-Table1[[#This Row],[Budget]]</f>
        <v>43906114</v>
      </c>
      <c r="T3580" s="10">
        <f>Table1[[#This Row],[Profit]]/Table1[[#This Row],[Budget]]</f>
        <v>1.09765285</v>
      </c>
    </row>
    <row r="3581" spans="1:20" x14ac:dyDescent="0.25">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11">
        <v>71519230</v>
      </c>
      <c r="R3581" s="11">
        <v>9000000</v>
      </c>
      <c r="S3581" s="11">
        <f>Table1[[#This Row],[Gross Revenue]]-Table1[[#This Row],[Budget]]</f>
        <v>62519230</v>
      </c>
      <c r="T3581" s="10">
        <f>Table1[[#This Row],[Profit]]/Table1[[#This Row],[Budget]]</f>
        <v>6.9465811111111115</v>
      </c>
    </row>
    <row r="3582" spans="1:20" x14ac:dyDescent="0.25">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11">
        <v>35887263</v>
      </c>
      <c r="R3582" s="11">
        <v>15000000</v>
      </c>
      <c r="S3582" s="11">
        <f>Table1[[#This Row],[Gross Revenue]]-Table1[[#This Row],[Budget]]</f>
        <v>20887263</v>
      </c>
      <c r="T3582" s="10">
        <f>Table1[[#This Row],[Profit]]/Table1[[#This Row],[Budget]]</f>
        <v>1.3924841999999999</v>
      </c>
    </row>
    <row r="3583" spans="1:20" x14ac:dyDescent="0.25">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11">
        <v>4190530</v>
      </c>
      <c r="R3583" s="11">
        <v>22500000</v>
      </c>
      <c r="S3583" s="11">
        <f>Table1[[#This Row],[Gross Revenue]]-Table1[[#This Row],[Budget]]</f>
        <v>-18309470</v>
      </c>
      <c r="T3583" s="10">
        <f>Table1[[#This Row],[Profit]]/Table1[[#This Row],[Budget]]</f>
        <v>-0.81375422222222227</v>
      </c>
    </row>
    <row r="3584" spans="1:20" x14ac:dyDescent="0.25">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11">
        <v>65182182</v>
      </c>
      <c r="R3584" s="11">
        <v>24000000</v>
      </c>
      <c r="S3584" s="11">
        <f>Table1[[#This Row],[Gross Revenue]]-Table1[[#This Row],[Budget]]</f>
        <v>41182182</v>
      </c>
      <c r="T3584" s="10">
        <f>Table1[[#This Row],[Profit]]/Table1[[#This Row],[Budget]]</f>
        <v>1.71592425</v>
      </c>
    </row>
    <row r="3585" spans="1:20" x14ac:dyDescent="0.25">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11">
        <v>34290142</v>
      </c>
      <c r="R3585" s="11">
        <v>19800000</v>
      </c>
      <c r="S3585" s="11">
        <f>Table1[[#This Row],[Gross Revenue]]-Table1[[#This Row],[Budget]]</f>
        <v>14490142</v>
      </c>
      <c r="T3585" s="10">
        <f>Table1[[#This Row],[Profit]]/Table1[[#This Row],[Budget]]</f>
        <v>0.7318253535353535</v>
      </c>
    </row>
    <row r="3586" spans="1:20" x14ac:dyDescent="0.25">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11">
        <v>25277561</v>
      </c>
      <c r="R3586" s="11">
        <v>12000000</v>
      </c>
      <c r="S3586" s="11">
        <f>Table1[[#This Row],[Gross Revenue]]-Table1[[#This Row],[Budget]]</f>
        <v>13277561</v>
      </c>
      <c r="T3586" s="10">
        <f>Table1[[#This Row],[Profit]]/Table1[[#This Row],[Budget]]</f>
        <v>1.1064634166666667</v>
      </c>
    </row>
    <row r="3587" spans="1:20" x14ac:dyDescent="0.25">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11">
        <v>5858</v>
      </c>
      <c r="R3587" s="11">
        <v>150000</v>
      </c>
      <c r="S3587" s="11">
        <f>Table1[[#This Row],[Gross Revenue]]-Table1[[#This Row],[Budget]]</f>
        <v>-144142</v>
      </c>
      <c r="T3587" s="10">
        <f>Table1[[#This Row],[Profit]]/Table1[[#This Row],[Budget]]</f>
        <v>-0.96094666666666662</v>
      </c>
    </row>
    <row r="3588" spans="1:20" x14ac:dyDescent="0.25">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11">
        <v>23014504</v>
      </c>
      <c r="R3588" s="11">
        <v>100000000</v>
      </c>
      <c r="S3588" s="11">
        <f>Table1[[#This Row],[Gross Revenue]]-Table1[[#This Row],[Budget]]</f>
        <v>-76985496</v>
      </c>
      <c r="T3588" s="10">
        <f>Table1[[#This Row],[Profit]]/Table1[[#This Row],[Budget]]</f>
        <v>-0.76985495999999998</v>
      </c>
    </row>
    <row r="3589" spans="1:20" x14ac:dyDescent="0.25">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11">
        <v>245428137</v>
      </c>
      <c r="R3589" s="11">
        <v>210000000</v>
      </c>
      <c r="S3589" s="11">
        <f>Table1[[#This Row],[Gross Revenue]]-Table1[[#This Row],[Budget]]</f>
        <v>35428137</v>
      </c>
      <c r="T3589" s="10">
        <f>Table1[[#This Row],[Profit]]/Table1[[#This Row],[Budget]]</f>
        <v>0.16870541428571428</v>
      </c>
    </row>
    <row r="3590" spans="1:20" x14ac:dyDescent="0.25">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11">
        <v>1821983</v>
      </c>
      <c r="R3590" s="11">
        <v>3000000</v>
      </c>
      <c r="S3590" s="11">
        <f>Table1[[#This Row],[Gross Revenue]]-Table1[[#This Row],[Budget]]</f>
        <v>-1178017</v>
      </c>
      <c r="T3590" s="10">
        <f>Table1[[#This Row],[Profit]]/Table1[[#This Row],[Budget]]</f>
        <v>-0.39267233333333335</v>
      </c>
    </row>
    <row r="3591" spans="1:20" x14ac:dyDescent="0.25">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11">
        <v>115603980</v>
      </c>
      <c r="R3591" s="11">
        <v>65000000</v>
      </c>
      <c r="S3591" s="11">
        <f>Table1[[#This Row],[Gross Revenue]]-Table1[[#This Row],[Budget]]</f>
        <v>50603980</v>
      </c>
      <c r="T3591" s="10">
        <f>Table1[[#This Row],[Profit]]/Table1[[#This Row],[Budget]]</f>
        <v>0.77852276923076924</v>
      </c>
    </row>
    <row r="3592" spans="1:20" x14ac:dyDescent="0.25">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11">
        <v>31537320</v>
      </c>
      <c r="R3592" s="11">
        <v>1000000</v>
      </c>
      <c r="S3592" s="11">
        <f>Table1[[#This Row],[Gross Revenue]]-Table1[[#This Row],[Budget]]</f>
        <v>30537320</v>
      </c>
      <c r="T3592" s="10">
        <f>Table1[[#This Row],[Profit]]/Table1[[#This Row],[Budget]]</f>
        <v>30.537320000000001</v>
      </c>
    </row>
    <row r="3593" spans="1:20" x14ac:dyDescent="0.25">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11">
        <v>30127963</v>
      </c>
      <c r="R3593" s="11">
        <v>15000000</v>
      </c>
      <c r="S3593" s="11">
        <f>Table1[[#This Row],[Gross Revenue]]-Table1[[#This Row],[Budget]]</f>
        <v>15127963</v>
      </c>
      <c r="T3593" s="10">
        <f>Table1[[#This Row],[Profit]]/Table1[[#This Row],[Budget]]</f>
        <v>1.0085308666666666</v>
      </c>
    </row>
    <row r="3594" spans="1:20" x14ac:dyDescent="0.25">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11">
        <v>7574066</v>
      </c>
      <c r="R3594" s="11">
        <v>10000000</v>
      </c>
      <c r="S3594" s="11">
        <f>Table1[[#This Row],[Gross Revenue]]-Table1[[#This Row],[Budget]]</f>
        <v>-2425934</v>
      </c>
      <c r="T3594" s="10">
        <f>Table1[[#This Row],[Profit]]/Table1[[#This Row],[Budget]]</f>
        <v>-0.24259339999999999</v>
      </c>
    </row>
    <row r="3595" spans="1:20" x14ac:dyDescent="0.25">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11">
        <v>13092000</v>
      </c>
      <c r="R3595" s="11">
        <v>3300000</v>
      </c>
      <c r="S3595" s="11">
        <f>Table1[[#This Row],[Gross Revenue]]-Table1[[#This Row],[Budget]]</f>
        <v>9792000</v>
      </c>
      <c r="T3595" s="10">
        <f>Table1[[#This Row],[Profit]]/Table1[[#This Row],[Budget]]</f>
        <v>2.9672727272727273</v>
      </c>
    </row>
    <row r="3596" spans="1:20" x14ac:dyDescent="0.25">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11">
        <v>37877959</v>
      </c>
      <c r="R3596" s="11">
        <v>15000000</v>
      </c>
      <c r="S3596" s="11">
        <f>Table1[[#This Row],[Gross Revenue]]-Table1[[#This Row],[Budget]]</f>
        <v>22877959</v>
      </c>
      <c r="T3596" s="10">
        <f>Table1[[#This Row],[Profit]]/Table1[[#This Row],[Budget]]</f>
        <v>1.5251972666666667</v>
      </c>
    </row>
    <row r="3597" spans="1:20" x14ac:dyDescent="0.25">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11">
        <v>22451</v>
      </c>
      <c r="R3597" s="11">
        <v>60000000</v>
      </c>
      <c r="S3597" s="11">
        <f>Table1[[#This Row],[Gross Revenue]]-Table1[[#This Row],[Budget]]</f>
        <v>-59977549</v>
      </c>
      <c r="T3597" s="10">
        <f>Table1[[#This Row],[Profit]]/Table1[[#This Row],[Budget]]</f>
        <v>-0.99962581666666661</v>
      </c>
    </row>
    <row r="3598" spans="1:20" x14ac:dyDescent="0.25">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11">
        <v>3588432</v>
      </c>
      <c r="R3598" s="11">
        <v>6000000</v>
      </c>
      <c r="S3598" s="11">
        <f>Table1[[#This Row],[Gross Revenue]]-Table1[[#This Row],[Budget]]</f>
        <v>-2411568</v>
      </c>
      <c r="T3598" s="10">
        <f>Table1[[#This Row],[Profit]]/Table1[[#This Row],[Budget]]</f>
        <v>-0.40192800000000001</v>
      </c>
    </row>
    <row r="3599" spans="1:20" x14ac:dyDescent="0.25">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11">
        <v>233914986</v>
      </c>
      <c r="R3599" s="11">
        <v>200000000</v>
      </c>
      <c r="S3599" s="11">
        <f>Table1[[#This Row],[Gross Revenue]]-Table1[[#This Row],[Budget]]</f>
        <v>33914986</v>
      </c>
      <c r="T3599" s="10">
        <f>Table1[[#This Row],[Profit]]/Table1[[#This Row],[Budget]]</f>
        <v>0.16957493000000001</v>
      </c>
    </row>
    <row r="3600" spans="1:20" x14ac:dyDescent="0.25">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11">
        <v>14616</v>
      </c>
      <c r="R3600" s="11">
        <v>12000000</v>
      </c>
      <c r="S3600" s="11">
        <f>Table1[[#This Row],[Gross Revenue]]-Table1[[#This Row],[Budget]]</f>
        <v>-11985384</v>
      </c>
      <c r="T3600" s="10">
        <f>Table1[[#This Row],[Profit]]/Table1[[#This Row],[Budget]]</f>
        <v>-0.99878199999999995</v>
      </c>
    </row>
    <row r="3601" spans="1:20" x14ac:dyDescent="0.25">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11">
        <v>4700361</v>
      </c>
      <c r="R3601" s="11">
        <v>5000000</v>
      </c>
      <c r="S3601" s="11">
        <f>Table1[[#This Row],[Gross Revenue]]-Table1[[#This Row],[Budget]]</f>
        <v>-299639</v>
      </c>
      <c r="T3601" s="10">
        <f>Table1[[#This Row],[Profit]]/Table1[[#This Row],[Budget]]</f>
        <v>-5.9927800000000003E-2</v>
      </c>
    </row>
    <row r="3602" spans="1:20" x14ac:dyDescent="0.25">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11">
        <v>20991497</v>
      </c>
      <c r="R3602" s="11">
        <v>37000000</v>
      </c>
      <c r="S3602" s="11">
        <f>Table1[[#This Row],[Gross Revenue]]-Table1[[#This Row],[Budget]]</f>
        <v>-16008503</v>
      </c>
      <c r="T3602" s="10">
        <f>Table1[[#This Row],[Profit]]/Table1[[#This Row],[Budget]]</f>
        <v>-0.43266224324324326</v>
      </c>
    </row>
    <row r="3603" spans="1:20" x14ac:dyDescent="0.25">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11">
        <v>85884815</v>
      </c>
      <c r="R3603" s="11">
        <v>90000000</v>
      </c>
      <c r="S3603" s="11">
        <f>Table1[[#This Row],[Gross Revenue]]-Table1[[#This Row],[Budget]]</f>
        <v>-4115185</v>
      </c>
      <c r="T3603" s="10">
        <f>Table1[[#This Row],[Profit]]/Table1[[#This Row],[Budget]]</f>
        <v>-4.572427777777778E-2</v>
      </c>
    </row>
    <row r="3604" spans="1:20" x14ac:dyDescent="0.25">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11">
        <v>3442820</v>
      </c>
      <c r="R3604" s="11">
        <v>8000000</v>
      </c>
      <c r="S3604" s="11">
        <f>Table1[[#This Row],[Gross Revenue]]-Table1[[#This Row],[Budget]]</f>
        <v>-4557180</v>
      </c>
      <c r="T3604" s="10">
        <f>Table1[[#This Row],[Profit]]/Table1[[#This Row],[Budget]]</f>
        <v>-0.56964749999999997</v>
      </c>
    </row>
    <row r="3605" spans="1:20" x14ac:dyDescent="0.25">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11">
        <v>4914</v>
      </c>
      <c r="R3605" s="11">
        <v>150000</v>
      </c>
      <c r="S3605" s="11">
        <f>Table1[[#This Row],[Gross Revenue]]-Table1[[#This Row],[Budget]]</f>
        <v>-145086</v>
      </c>
      <c r="T3605" s="10">
        <f>Table1[[#This Row],[Profit]]/Table1[[#This Row],[Budget]]</f>
        <v>-0.96723999999999999</v>
      </c>
    </row>
    <row r="3606" spans="1:20" x14ac:dyDescent="0.25">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11">
        <v>180191634</v>
      </c>
      <c r="R3606" s="11">
        <v>130000000</v>
      </c>
      <c r="S3606" s="11">
        <f>Table1[[#This Row],[Gross Revenue]]-Table1[[#This Row],[Budget]]</f>
        <v>50191634</v>
      </c>
      <c r="T3606" s="10">
        <f>Table1[[#This Row],[Profit]]/Table1[[#This Row],[Budget]]</f>
        <v>0.38608949230769229</v>
      </c>
    </row>
    <row r="3607" spans="1:20" x14ac:dyDescent="0.25">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11">
        <v>458991599</v>
      </c>
      <c r="R3607" s="11">
        <v>250000000</v>
      </c>
      <c r="S3607" s="11">
        <f>Table1[[#This Row],[Gross Revenue]]-Table1[[#This Row],[Budget]]</f>
        <v>208991599</v>
      </c>
      <c r="T3607" s="10">
        <f>Table1[[#This Row],[Profit]]/Table1[[#This Row],[Budget]]</f>
        <v>0.835966396</v>
      </c>
    </row>
    <row r="3608" spans="1:20" x14ac:dyDescent="0.25">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11">
        <v>6498000</v>
      </c>
      <c r="R3608" s="11">
        <v>18026148</v>
      </c>
      <c r="S3608" s="11">
        <f>Table1[[#This Row],[Gross Revenue]]-Table1[[#This Row],[Budget]]</f>
        <v>-11528148</v>
      </c>
      <c r="T3608" s="10">
        <f>Table1[[#This Row],[Profit]]/Table1[[#This Row],[Budget]]</f>
        <v>-0.6395236519748978</v>
      </c>
    </row>
    <row r="3609" spans="1:20" x14ac:dyDescent="0.25">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11">
        <v>62563543</v>
      </c>
      <c r="R3609" s="11">
        <v>53000000</v>
      </c>
      <c r="S3609" s="11">
        <f>Table1[[#This Row],[Gross Revenue]]-Table1[[#This Row],[Budget]]</f>
        <v>9563543</v>
      </c>
      <c r="T3609" s="10">
        <f>Table1[[#This Row],[Profit]]/Table1[[#This Row],[Budget]]</f>
        <v>0.1804442075471698</v>
      </c>
    </row>
    <row r="3610" spans="1:20" x14ac:dyDescent="0.25">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11">
        <v>7097125</v>
      </c>
      <c r="R3610" s="11">
        <v>70000000</v>
      </c>
      <c r="S3610" s="11">
        <f>Table1[[#This Row],[Gross Revenue]]-Table1[[#This Row],[Budget]]</f>
        <v>-62902875</v>
      </c>
      <c r="T3610" s="10">
        <f>Table1[[#This Row],[Profit]]/Table1[[#This Row],[Budget]]</f>
        <v>-0.89861250000000004</v>
      </c>
    </row>
    <row r="3611" spans="1:20" x14ac:dyDescent="0.25">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11">
        <v>72306065</v>
      </c>
      <c r="R3611" s="11">
        <v>40000000</v>
      </c>
      <c r="S3611" s="11">
        <f>Table1[[#This Row],[Gross Revenue]]-Table1[[#This Row],[Budget]]</f>
        <v>32306065</v>
      </c>
      <c r="T3611" s="10">
        <f>Table1[[#This Row],[Profit]]/Table1[[#This Row],[Budget]]</f>
        <v>0.80765162499999998</v>
      </c>
    </row>
    <row r="3612" spans="1:20" x14ac:dyDescent="0.25">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11">
        <v>38317535</v>
      </c>
      <c r="R3612" s="11">
        <v>11000000</v>
      </c>
      <c r="S3612" s="11">
        <f>Table1[[#This Row],[Gross Revenue]]-Table1[[#This Row],[Budget]]</f>
        <v>27317535</v>
      </c>
      <c r="T3612" s="10">
        <f>Table1[[#This Row],[Profit]]/Table1[[#This Row],[Budget]]</f>
        <v>2.4834122727272727</v>
      </c>
    </row>
    <row r="3613" spans="1:20" x14ac:dyDescent="0.25">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11">
        <v>444044</v>
      </c>
      <c r="R3613" s="11">
        <v>1900000</v>
      </c>
      <c r="S3613" s="11">
        <f>Table1[[#This Row],[Gross Revenue]]-Table1[[#This Row],[Budget]]</f>
        <v>-1455956</v>
      </c>
      <c r="T3613" s="10">
        <f>Table1[[#This Row],[Profit]]/Table1[[#This Row],[Budget]]</f>
        <v>-0.76629263157894734</v>
      </c>
    </row>
    <row r="3614" spans="1:20" x14ac:dyDescent="0.25">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11">
        <v>13650738</v>
      </c>
      <c r="R3614" s="11">
        <v>20000000</v>
      </c>
      <c r="S3614" s="11">
        <f>Table1[[#This Row],[Gross Revenue]]-Table1[[#This Row],[Budget]]</f>
        <v>-6349262</v>
      </c>
      <c r="T3614" s="10">
        <f>Table1[[#This Row],[Profit]]/Table1[[#This Row],[Budget]]</f>
        <v>-0.3174631</v>
      </c>
    </row>
    <row r="3615" spans="1:20" x14ac:dyDescent="0.25">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11">
        <v>531009</v>
      </c>
      <c r="R3615" s="11">
        <v>10000000</v>
      </c>
      <c r="S3615" s="11">
        <f>Table1[[#This Row],[Gross Revenue]]-Table1[[#This Row],[Budget]]</f>
        <v>-9468991</v>
      </c>
      <c r="T3615" s="10">
        <f>Table1[[#This Row],[Profit]]/Table1[[#This Row],[Budget]]</f>
        <v>-0.94689909999999999</v>
      </c>
    </row>
    <row r="3616" spans="1:20" x14ac:dyDescent="0.25">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11">
        <v>2557668</v>
      </c>
      <c r="R3616" s="11">
        <v>2000000</v>
      </c>
      <c r="S3616" s="11">
        <f>Table1[[#This Row],[Gross Revenue]]-Table1[[#This Row],[Budget]]</f>
        <v>557668</v>
      </c>
      <c r="T3616" s="10">
        <f>Table1[[#This Row],[Profit]]/Table1[[#This Row],[Budget]]</f>
        <v>0.27883400000000003</v>
      </c>
    </row>
    <row r="3617" spans="1:20" x14ac:dyDescent="0.25">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11">
        <v>34151</v>
      </c>
      <c r="R3617" s="11">
        <v>450000</v>
      </c>
      <c r="S3617" s="11">
        <f>Table1[[#This Row],[Gross Revenue]]-Table1[[#This Row],[Budget]]</f>
        <v>-415849</v>
      </c>
      <c r="T3617" s="10">
        <f>Table1[[#This Row],[Profit]]/Table1[[#This Row],[Budget]]</f>
        <v>-0.92410888888888887</v>
      </c>
    </row>
    <row r="3618" spans="1:20" x14ac:dyDescent="0.25">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11">
        <v>31569268</v>
      </c>
      <c r="R3618" s="11">
        <v>49000000</v>
      </c>
      <c r="S3618" s="11">
        <f>Table1[[#This Row],[Gross Revenue]]-Table1[[#This Row],[Budget]]</f>
        <v>-17430732</v>
      </c>
      <c r="T3618" s="10">
        <f>Table1[[#This Row],[Profit]]/Table1[[#This Row],[Budget]]</f>
        <v>-0.35572922448979594</v>
      </c>
    </row>
    <row r="3619" spans="1:20" x14ac:dyDescent="0.25">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11">
        <v>1206135</v>
      </c>
      <c r="R3619" s="11">
        <v>50000000</v>
      </c>
      <c r="S3619" s="11">
        <f>Table1[[#This Row],[Gross Revenue]]-Table1[[#This Row],[Budget]]</f>
        <v>-48793865</v>
      </c>
      <c r="T3619" s="10">
        <f>Table1[[#This Row],[Profit]]/Table1[[#This Row],[Budget]]</f>
        <v>-0.97587729999999995</v>
      </c>
    </row>
    <row r="3620" spans="1:20" x14ac:dyDescent="0.25">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11">
        <v>201148159</v>
      </c>
      <c r="R3620" s="11">
        <v>95000000</v>
      </c>
      <c r="S3620" s="11">
        <f>Table1[[#This Row],[Gross Revenue]]-Table1[[#This Row],[Budget]]</f>
        <v>106148159</v>
      </c>
      <c r="T3620" s="10">
        <f>Table1[[#This Row],[Profit]]/Table1[[#This Row],[Budget]]</f>
        <v>1.1173490421052632</v>
      </c>
    </row>
    <row r="3621" spans="1:20" x14ac:dyDescent="0.25">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11">
        <v>34531832</v>
      </c>
      <c r="R3621" s="11">
        <v>35000000</v>
      </c>
      <c r="S3621" s="11">
        <f>Table1[[#This Row],[Gross Revenue]]-Table1[[#This Row],[Budget]]</f>
        <v>-468168</v>
      </c>
      <c r="T3621" s="10">
        <f>Table1[[#This Row],[Profit]]/Table1[[#This Row],[Budget]]</f>
        <v>-1.3376228571428572E-2</v>
      </c>
    </row>
    <row r="3622" spans="1:20" x14ac:dyDescent="0.25">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11">
        <v>2246000</v>
      </c>
      <c r="R3622" s="11">
        <v>20000000</v>
      </c>
      <c r="S3622" s="11">
        <f>Table1[[#This Row],[Gross Revenue]]-Table1[[#This Row],[Budget]]</f>
        <v>-17754000</v>
      </c>
      <c r="T3622" s="10">
        <f>Table1[[#This Row],[Profit]]/Table1[[#This Row],[Budget]]</f>
        <v>-0.88770000000000004</v>
      </c>
    </row>
    <row r="3623" spans="1:20" x14ac:dyDescent="0.25">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11">
        <v>62480</v>
      </c>
      <c r="R3623" s="11">
        <v>1000000</v>
      </c>
      <c r="S3623" s="11">
        <f>Table1[[#This Row],[Gross Revenue]]-Table1[[#This Row],[Budget]]</f>
        <v>-937520</v>
      </c>
      <c r="T3623" s="10">
        <f>Table1[[#This Row],[Profit]]/Table1[[#This Row],[Budget]]</f>
        <v>-0.93752000000000002</v>
      </c>
    </row>
    <row r="3624" spans="1:20" x14ac:dyDescent="0.25">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11">
        <v>109712885</v>
      </c>
      <c r="R3624" s="11">
        <v>35000000</v>
      </c>
      <c r="S3624" s="11">
        <f>Table1[[#This Row],[Gross Revenue]]-Table1[[#This Row],[Budget]]</f>
        <v>74712885</v>
      </c>
      <c r="T3624" s="10">
        <f>Table1[[#This Row],[Profit]]/Table1[[#This Row],[Budget]]</f>
        <v>2.1346538571428573</v>
      </c>
    </row>
    <row r="3625" spans="1:20" x14ac:dyDescent="0.25">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11">
        <v>150315155</v>
      </c>
      <c r="R3625" s="11">
        <v>50000000</v>
      </c>
      <c r="S3625" s="11">
        <f>Table1[[#This Row],[Gross Revenue]]-Table1[[#This Row],[Budget]]</f>
        <v>100315155</v>
      </c>
      <c r="T3625" s="10">
        <f>Table1[[#This Row],[Profit]]/Table1[[#This Row],[Budget]]</f>
        <v>2.0063030999999998</v>
      </c>
    </row>
    <row r="3626" spans="1:20" x14ac:dyDescent="0.25">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11">
        <v>5348317</v>
      </c>
      <c r="R3626" s="11">
        <v>10000000</v>
      </c>
      <c r="S3626" s="11">
        <f>Table1[[#This Row],[Gross Revenue]]-Table1[[#This Row],[Budget]]</f>
        <v>-4651683</v>
      </c>
      <c r="T3626" s="10">
        <f>Table1[[#This Row],[Profit]]/Table1[[#This Row],[Budget]]</f>
        <v>-0.46516829999999998</v>
      </c>
    </row>
    <row r="3627" spans="1:20" x14ac:dyDescent="0.25">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11">
        <v>12985267</v>
      </c>
      <c r="R3627" s="11">
        <v>2300000</v>
      </c>
      <c r="S3627" s="11">
        <f>Table1[[#This Row],[Gross Revenue]]-Table1[[#This Row],[Budget]]</f>
        <v>10685267</v>
      </c>
      <c r="T3627" s="10">
        <f>Table1[[#This Row],[Profit]]/Table1[[#This Row],[Budget]]</f>
        <v>4.6457682608695654</v>
      </c>
    </row>
    <row r="3628" spans="1:20" x14ac:dyDescent="0.25">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11">
        <v>17474107</v>
      </c>
      <c r="R3628" s="11">
        <v>7000000</v>
      </c>
      <c r="S3628" s="11">
        <f>Table1[[#This Row],[Gross Revenue]]-Table1[[#This Row],[Budget]]</f>
        <v>10474107</v>
      </c>
      <c r="T3628" s="10">
        <f>Table1[[#This Row],[Profit]]/Table1[[#This Row],[Budget]]</f>
        <v>1.4963010000000001</v>
      </c>
    </row>
    <row r="3629" spans="1:20" x14ac:dyDescent="0.25">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11">
        <v>72413</v>
      </c>
      <c r="R3629" s="11">
        <v>65000000</v>
      </c>
      <c r="S3629" s="11">
        <f>Table1[[#This Row],[Gross Revenue]]-Table1[[#This Row],[Budget]]</f>
        <v>-64927587</v>
      </c>
      <c r="T3629" s="10">
        <f>Table1[[#This Row],[Profit]]/Table1[[#This Row],[Budget]]</f>
        <v>-0.99888595384615386</v>
      </c>
    </row>
    <row r="3630" spans="1:20" x14ac:dyDescent="0.25">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11">
        <v>43247140</v>
      </c>
      <c r="R3630" s="11">
        <v>55000000</v>
      </c>
      <c r="S3630" s="11">
        <f>Table1[[#This Row],[Gross Revenue]]-Table1[[#This Row],[Budget]]</f>
        <v>-11752860</v>
      </c>
      <c r="T3630" s="10">
        <f>Table1[[#This Row],[Profit]]/Table1[[#This Row],[Budget]]</f>
        <v>-0.21368836363636365</v>
      </c>
    </row>
    <row r="3631" spans="1:20" x14ac:dyDescent="0.25">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11">
        <v>25440971</v>
      </c>
      <c r="R3631" s="11">
        <v>15000000</v>
      </c>
      <c r="S3631" s="11">
        <f>Table1[[#This Row],[Gross Revenue]]-Table1[[#This Row],[Budget]]</f>
        <v>10440971</v>
      </c>
      <c r="T3631" s="10">
        <f>Table1[[#This Row],[Profit]]/Table1[[#This Row],[Budget]]</f>
        <v>0.6960647333333333</v>
      </c>
    </row>
    <row r="3632" spans="1:20" x14ac:dyDescent="0.25">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11">
        <v>56114221</v>
      </c>
      <c r="R3632" s="11">
        <v>120000000</v>
      </c>
      <c r="S3632" s="11">
        <f>Table1[[#This Row],[Gross Revenue]]-Table1[[#This Row],[Budget]]</f>
        <v>-63885779</v>
      </c>
      <c r="T3632" s="10">
        <f>Table1[[#This Row],[Profit]]/Table1[[#This Row],[Budget]]</f>
        <v>-0.53238149166666671</v>
      </c>
    </row>
    <row r="3633" spans="1:20" x14ac:dyDescent="0.25">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11">
        <v>166147885</v>
      </c>
      <c r="R3633" s="11">
        <v>40000000</v>
      </c>
      <c r="S3633" s="11">
        <f>Table1[[#This Row],[Gross Revenue]]-Table1[[#This Row],[Budget]]</f>
        <v>126147885</v>
      </c>
      <c r="T3633" s="10">
        <f>Table1[[#This Row],[Profit]]/Table1[[#This Row],[Budget]]</f>
        <v>3.1536971249999999</v>
      </c>
    </row>
    <row r="3634" spans="1:20" x14ac:dyDescent="0.25">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11">
        <v>53846915</v>
      </c>
      <c r="R3634" s="11">
        <v>50100000</v>
      </c>
      <c r="S3634" s="11">
        <f>Table1[[#This Row],[Gross Revenue]]-Table1[[#This Row],[Budget]]</f>
        <v>3746915</v>
      </c>
      <c r="T3634" s="10">
        <f>Table1[[#This Row],[Profit]]/Table1[[#This Row],[Budget]]</f>
        <v>7.4788722554890219E-2</v>
      </c>
    </row>
    <row r="3635" spans="1:20" x14ac:dyDescent="0.25">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11">
        <v>532988</v>
      </c>
      <c r="R3635" s="11">
        <v>7000000</v>
      </c>
      <c r="S3635" s="11">
        <f>Table1[[#This Row],[Gross Revenue]]-Table1[[#This Row],[Budget]]</f>
        <v>-6467012</v>
      </c>
      <c r="T3635" s="10">
        <f>Table1[[#This Row],[Profit]]/Table1[[#This Row],[Budget]]</f>
        <v>-0.92385885714285709</v>
      </c>
    </row>
    <row r="3636" spans="1:20" x14ac:dyDescent="0.25">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11">
        <v>350034110</v>
      </c>
      <c r="R3636" s="11">
        <v>190000000</v>
      </c>
      <c r="S3636" s="11">
        <f>Table1[[#This Row],[Gross Revenue]]-Table1[[#This Row],[Budget]]</f>
        <v>160034110</v>
      </c>
      <c r="T3636" s="10">
        <f>Table1[[#This Row],[Profit]]/Table1[[#This Row],[Budget]]</f>
        <v>0.84228478947368424</v>
      </c>
    </row>
    <row r="3637" spans="1:20" x14ac:dyDescent="0.25">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11">
        <v>90353764</v>
      </c>
      <c r="R3637" s="11">
        <v>40000000</v>
      </c>
      <c r="S3637" s="11">
        <f>Table1[[#This Row],[Gross Revenue]]-Table1[[#This Row],[Budget]]</f>
        <v>50353764</v>
      </c>
      <c r="T3637" s="10">
        <f>Table1[[#This Row],[Profit]]/Table1[[#This Row],[Budget]]</f>
        <v>1.2588440999999999</v>
      </c>
    </row>
    <row r="3638" spans="1:20" x14ac:dyDescent="0.25">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11">
        <v>80021740</v>
      </c>
      <c r="R3638" s="11">
        <v>58000000</v>
      </c>
      <c r="S3638" s="11">
        <f>Table1[[#This Row],[Gross Revenue]]-Table1[[#This Row],[Budget]]</f>
        <v>22021740</v>
      </c>
      <c r="T3638" s="10">
        <f>Table1[[#This Row],[Profit]]/Table1[[#This Row],[Budget]]</f>
        <v>0.37968517241379313</v>
      </c>
    </row>
    <row r="3639" spans="1:20" x14ac:dyDescent="0.25">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11">
        <v>3219029</v>
      </c>
      <c r="R3639" s="11">
        <v>5000000</v>
      </c>
      <c r="S3639" s="11">
        <f>Table1[[#This Row],[Gross Revenue]]-Table1[[#This Row],[Budget]]</f>
        <v>-1780971</v>
      </c>
      <c r="T3639" s="10">
        <f>Table1[[#This Row],[Profit]]/Table1[[#This Row],[Budget]]</f>
        <v>-0.35619420000000002</v>
      </c>
    </row>
    <row r="3640" spans="1:20" x14ac:dyDescent="0.25">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11">
        <v>177343675</v>
      </c>
      <c r="R3640" s="11">
        <v>135000000</v>
      </c>
      <c r="S3640" s="11">
        <f>Table1[[#This Row],[Gross Revenue]]-Table1[[#This Row],[Budget]]</f>
        <v>42343675</v>
      </c>
      <c r="T3640" s="10">
        <f>Table1[[#This Row],[Profit]]/Table1[[#This Row],[Budget]]</f>
        <v>0.31365685185185183</v>
      </c>
    </row>
    <row r="3641" spans="1:20" x14ac:dyDescent="0.25">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11">
        <v>34507079</v>
      </c>
      <c r="R3641" s="11">
        <v>35000000</v>
      </c>
      <c r="S3641" s="11">
        <f>Table1[[#This Row],[Gross Revenue]]-Table1[[#This Row],[Budget]]</f>
        <v>-492921</v>
      </c>
      <c r="T3641" s="10">
        <f>Table1[[#This Row],[Profit]]/Table1[[#This Row],[Budget]]</f>
        <v>-1.4083457142857143E-2</v>
      </c>
    </row>
    <row r="3642" spans="1:20" x14ac:dyDescent="0.25">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11">
        <v>12282677</v>
      </c>
      <c r="R3642" s="11">
        <v>14000000</v>
      </c>
      <c r="S3642" s="11">
        <f>Table1[[#This Row],[Gross Revenue]]-Table1[[#This Row],[Budget]]</f>
        <v>-1717323</v>
      </c>
      <c r="T3642" s="10">
        <f>Table1[[#This Row],[Profit]]/Table1[[#This Row],[Budget]]</f>
        <v>-0.12266592857142856</v>
      </c>
    </row>
    <row r="3643" spans="1:20" x14ac:dyDescent="0.25">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11">
        <v>169692572</v>
      </c>
      <c r="R3643" s="11">
        <v>80000000</v>
      </c>
      <c r="S3643" s="11">
        <f>Table1[[#This Row],[Gross Revenue]]-Table1[[#This Row],[Budget]]</f>
        <v>89692572</v>
      </c>
      <c r="T3643" s="10">
        <f>Table1[[#This Row],[Profit]]/Table1[[#This Row],[Budget]]</f>
        <v>1.1211571499999999</v>
      </c>
    </row>
    <row r="3644" spans="1:20" x14ac:dyDescent="0.25">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11">
        <v>24985612</v>
      </c>
      <c r="R3644" s="11">
        <v>100000000</v>
      </c>
      <c r="S3644" s="11">
        <f>Table1[[#This Row],[Gross Revenue]]-Table1[[#This Row],[Budget]]</f>
        <v>-75014388</v>
      </c>
      <c r="T3644" s="10">
        <f>Table1[[#This Row],[Profit]]/Table1[[#This Row],[Budget]]</f>
        <v>-0.75014387999999999</v>
      </c>
    </row>
    <row r="3645" spans="1:20" x14ac:dyDescent="0.25">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11">
        <v>356454367</v>
      </c>
      <c r="R3645" s="11">
        <v>175000000</v>
      </c>
      <c r="S3645" s="11">
        <f>Table1[[#This Row],[Gross Revenue]]-Table1[[#This Row],[Budget]]</f>
        <v>181454367</v>
      </c>
      <c r="T3645" s="10">
        <f>Table1[[#This Row],[Profit]]/Table1[[#This Row],[Budget]]</f>
        <v>1.0368820971428572</v>
      </c>
    </row>
    <row r="3646" spans="1:20" x14ac:dyDescent="0.25">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11">
        <v>52200504</v>
      </c>
      <c r="R3646" s="11">
        <v>10000000</v>
      </c>
      <c r="S3646" s="11">
        <f>Table1[[#This Row],[Gross Revenue]]-Table1[[#This Row],[Budget]]</f>
        <v>42200504</v>
      </c>
      <c r="T3646" s="10">
        <f>Table1[[#This Row],[Profit]]/Table1[[#This Row],[Budget]]</f>
        <v>4.2200503999999999</v>
      </c>
    </row>
    <row r="3647" spans="1:20" x14ac:dyDescent="0.25">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11">
        <v>129995817</v>
      </c>
      <c r="R3647" s="11">
        <v>110000000</v>
      </c>
      <c r="S3647" s="11">
        <f>Table1[[#This Row],[Gross Revenue]]-Table1[[#This Row],[Budget]]</f>
        <v>19995817</v>
      </c>
      <c r="T3647" s="10">
        <f>Table1[[#This Row],[Profit]]/Table1[[#This Row],[Budget]]</f>
        <v>0.18178015454545454</v>
      </c>
    </row>
    <row r="3648" spans="1:20" x14ac:dyDescent="0.25">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11">
        <v>2126511</v>
      </c>
      <c r="R3648" s="11">
        <v>36000000</v>
      </c>
      <c r="S3648" s="11">
        <f>Table1[[#This Row],[Gross Revenue]]-Table1[[#This Row],[Budget]]</f>
        <v>-33873489</v>
      </c>
      <c r="T3648" s="10">
        <f>Table1[[#This Row],[Profit]]/Table1[[#This Row],[Budget]]</f>
        <v>-0.94093024999999997</v>
      </c>
    </row>
    <row r="3649" spans="1:20" x14ac:dyDescent="0.25">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11">
        <v>56443482</v>
      </c>
      <c r="R3649" s="11">
        <v>60000000</v>
      </c>
      <c r="S3649" s="11">
        <f>Table1[[#This Row],[Gross Revenue]]-Table1[[#This Row],[Budget]]</f>
        <v>-3556518</v>
      </c>
      <c r="T3649" s="10">
        <f>Table1[[#This Row],[Profit]]/Table1[[#This Row],[Budget]]</f>
        <v>-5.9275300000000003E-2</v>
      </c>
    </row>
    <row r="3650" spans="1:20" x14ac:dyDescent="0.25">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11">
        <v>47375327</v>
      </c>
      <c r="R3650" s="11">
        <v>176000000</v>
      </c>
      <c r="S3650" s="11">
        <f>Table1[[#This Row],[Gross Revenue]]-Table1[[#This Row],[Budget]]</f>
        <v>-128624673</v>
      </c>
      <c r="T3650" s="10">
        <f>Table1[[#This Row],[Profit]]/Table1[[#This Row],[Budget]]</f>
        <v>-0.73082200568181821</v>
      </c>
    </row>
    <row r="3651" spans="1:20" x14ac:dyDescent="0.25">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11">
        <v>652177271</v>
      </c>
      <c r="R3651" s="11">
        <v>150000000</v>
      </c>
      <c r="S3651" s="11">
        <f>Table1[[#This Row],[Gross Revenue]]-Table1[[#This Row],[Budget]]</f>
        <v>502177271</v>
      </c>
      <c r="T3651" s="10">
        <f>Table1[[#This Row],[Profit]]/Table1[[#This Row],[Budget]]</f>
        <v>3.3478484733333334</v>
      </c>
    </row>
    <row r="3652" spans="1:20" x14ac:dyDescent="0.25">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11">
        <v>42592530</v>
      </c>
      <c r="R3652" s="11">
        <v>15000000</v>
      </c>
      <c r="S3652" s="11">
        <f>Table1[[#This Row],[Gross Revenue]]-Table1[[#This Row],[Budget]]</f>
        <v>27592530</v>
      </c>
      <c r="T3652" s="10">
        <f>Table1[[#This Row],[Profit]]/Table1[[#This Row],[Budget]]</f>
        <v>1.839502</v>
      </c>
    </row>
    <row r="3653" spans="1:20" x14ac:dyDescent="0.25">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11">
        <v>1865774</v>
      </c>
      <c r="R3653" s="11">
        <v>30000000</v>
      </c>
      <c r="S3653" s="11">
        <f>Table1[[#This Row],[Gross Revenue]]-Table1[[#This Row],[Budget]]</f>
        <v>-28134226</v>
      </c>
      <c r="T3653" s="10">
        <f>Table1[[#This Row],[Profit]]/Table1[[#This Row],[Budget]]</f>
        <v>-0.93780753333333333</v>
      </c>
    </row>
    <row r="3654" spans="1:20" x14ac:dyDescent="0.25">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11">
        <v>6420319</v>
      </c>
      <c r="R3654" s="11">
        <v>20000000</v>
      </c>
      <c r="S3654" s="11">
        <f>Table1[[#This Row],[Gross Revenue]]-Table1[[#This Row],[Budget]]</f>
        <v>-13579681</v>
      </c>
      <c r="T3654" s="10">
        <f>Table1[[#This Row],[Profit]]/Table1[[#This Row],[Budget]]</f>
        <v>-0.67898404999999995</v>
      </c>
    </row>
    <row r="3655" spans="1:20" x14ac:dyDescent="0.25">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11">
        <v>26284475</v>
      </c>
      <c r="R3655" s="11">
        <v>17000000</v>
      </c>
      <c r="S3655" s="11">
        <f>Table1[[#This Row],[Gross Revenue]]-Table1[[#This Row],[Budget]]</f>
        <v>9284475</v>
      </c>
      <c r="T3655" s="10">
        <f>Table1[[#This Row],[Profit]]/Table1[[#This Row],[Budget]]</f>
        <v>0.54614558823529413</v>
      </c>
    </row>
    <row r="3656" spans="1:20" x14ac:dyDescent="0.25">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11">
        <v>153629485</v>
      </c>
      <c r="R3656" s="11">
        <v>150000000</v>
      </c>
      <c r="S3656" s="11">
        <f>Table1[[#This Row],[Gross Revenue]]-Table1[[#This Row],[Budget]]</f>
        <v>3629485</v>
      </c>
      <c r="T3656" s="10">
        <f>Table1[[#This Row],[Profit]]/Table1[[#This Row],[Budget]]</f>
        <v>2.4196566666666666E-2</v>
      </c>
    </row>
    <row r="3657" spans="1:20" x14ac:dyDescent="0.25">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11">
        <v>131175</v>
      </c>
      <c r="R3657" s="11">
        <v>8500000</v>
      </c>
      <c r="S3657" s="11">
        <f>Table1[[#This Row],[Gross Revenue]]-Table1[[#This Row],[Budget]]</f>
        <v>-8368825</v>
      </c>
      <c r="T3657" s="10">
        <f>Table1[[#This Row],[Profit]]/Table1[[#This Row],[Budget]]</f>
        <v>-0.98456764705882349</v>
      </c>
    </row>
    <row r="3658" spans="1:20" x14ac:dyDescent="0.25">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11">
        <v>66009973</v>
      </c>
      <c r="R3658" s="11">
        <v>14800000</v>
      </c>
      <c r="S3658" s="11">
        <f>Table1[[#This Row],[Gross Revenue]]-Table1[[#This Row],[Budget]]</f>
        <v>51209973</v>
      </c>
      <c r="T3658" s="10">
        <f>Table1[[#This Row],[Profit]]/Table1[[#This Row],[Budget]]</f>
        <v>3.4601333108108108</v>
      </c>
    </row>
    <row r="3659" spans="1:20" x14ac:dyDescent="0.25">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11">
        <v>42652003</v>
      </c>
      <c r="R3659" s="11">
        <v>20000000</v>
      </c>
      <c r="S3659" s="11">
        <f>Table1[[#This Row],[Gross Revenue]]-Table1[[#This Row],[Budget]]</f>
        <v>22652003</v>
      </c>
      <c r="T3659" s="10">
        <f>Table1[[#This Row],[Profit]]/Table1[[#This Row],[Budget]]</f>
        <v>1.13260015</v>
      </c>
    </row>
    <row r="3660" spans="1:20" x14ac:dyDescent="0.25">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11">
        <v>44469602</v>
      </c>
      <c r="R3660" s="11">
        <v>17000000</v>
      </c>
      <c r="S3660" s="11">
        <f>Table1[[#This Row],[Gross Revenue]]-Table1[[#This Row],[Budget]]</f>
        <v>27469602</v>
      </c>
      <c r="T3660" s="10">
        <f>Table1[[#This Row],[Profit]]/Table1[[#This Row],[Budget]]</f>
        <v>1.6158589411764706</v>
      </c>
    </row>
    <row r="3661" spans="1:20" x14ac:dyDescent="0.25">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11">
        <v>3330</v>
      </c>
      <c r="R3661" s="11">
        <v>2100000</v>
      </c>
      <c r="S3661" s="11">
        <f>Table1[[#This Row],[Gross Revenue]]-Table1[[#This Row],[Budget]]</f>
        <v>-2096670</v>
      </c>
      <c r="T3661" s="10">
        <f>Table1[[#This Row],[Profit]]/Table1[[#This Row],[Budget]]</f>
        <v>-0.9984142857142857</v>
      </c>
    </row>
    <row r="3662" spans="1:20" x14ac:dyDescent="0.25">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11">
        <v>336029560</v>
      </c>
      <c r="R3662" s="11">
        <v>74000000</v>
      </c>
      <c r="S3662" s="11">
        <f>Table1[[#This Row],[Gross Revenue]]-Table1[[#This Row],[Budget]]</f>
        <v>262029560</v>
      </c>
      <c r="T3662" s="10">
        <f>Table1[[#This Row],[Profit]]/Table1[[#This Row],[Budget]]</f>
        <v>3.54094</v>
      </c>
    </row>
    <row r="3663" spans="1:20" x14ac:dyDescent="0.25">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11">
        <v>195000874</v>
      </c>
      <c r="R3663" s="11">
        <v>150000000</v>
      </c>
      <c r="S3663" s="11">
        <f>Table1[[#This Row],[Gross Revenue]]-Table1[[#This Row],[Budget]]</f>
        <v>45000874</v>
      </c>
      <c r="T3663" s="10">
        <f>Table1[[#This Row],[Profit]]/Table1[[#This Row],[Budget]]</f>
        <v>0.30000582666666664</v>
      </c>
    </row>
    <row r="3664" spans="1:20" x14ac:dyDescent="0.25">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11">
        <v>7605668</v>
      </c>
      <c r="R3664" s="11">
        <v>60000000</v>
      </c>
      <c r="S3664" s="11">
        <f>Table1[[#This Row],[Gross Revenue]]-Table1[[#This Row],[Budget]]</f>
        <v>-52394332</v>
      </c>
      <c r="T3664" s="10">
        <f>Table1[[#This Row],[Profit]]/Table1[[#This Row],[Budget]]</f>
        <v>-0.87323886666666661</v>
      </c>
    </row>
    <row r="3665" spans="1:20" x14ac:dyDescent="0.25">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11">
        <v>27285953</v>
      </c>
      <c r="R3665" s="11">
        <v>5000000</v>
      </c>
      <c r="S3665" s="11">
        <f>Table1[[#This Row],[Gross Revenue]]-Table1[[#This Row],[Budget]]</f>
        <v>22285953</v>
      </c>
      <c r="T3665" s="10">
        <f>Table1[[#This Row],[Profit]]/Table1[[#This Row],[Budget]]</f>
        <v>4.4571905999999997</v>
      </c>
    </row>
    <row r="3666" spans="1:20" x14ac:dyDescent="0.25">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11">
        <v>6998324</v>
      </c>
      <c r="R3666" s="11">
        <v>28000000</v>
      </c>
      <c r="S3666" s="11">
        <f>Table1[[#This Row],[Gross Revenue]]-Table1[[#This Row],[Budget]]</f>
        <v>-21001676</v>
      </c>
      <c r="T3666" s="10">
        <f>Table1[[#This Row],[Profit]]/Table1[[#This Row],[Budget]]</f>
        <v>-0.75005985714285717</v>
      </c>
    </row>
    <row r="3667" spans="1:20" x14ac:dyDescent="0.25">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11">
        <v>34964818</v>
      </c>
      <c r="R3667" s="11">
        <v>150000000</v>
      </c>
      <c r="S3667" s="11">
        <f>Table1[[#This Row],[Gross Revenue]]-Table1[[#This Row],[Budget]]</f>
        <v>-115035182</v>
      </c>
      <c r="T3667" s="10">
        <f>Table1[[#This Row],[Profit]]/Table1[[#This Row],[Budget]]</f>
        <v>-0.76690121333333339</v>
      </c>
    </row>
    <row r="3668" spans="1:20" x14ac:dyDescent="0.25">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11">
        <v>31990064</v>
      </c>
      <c r="R3668" s="11">
        <v>12000000</v>
      </c>
      <c r="S3668" s="11">
        <f>Table1[[#This Row],[Gross Revenue]]-Table1[[#This Row],[Budget]]</f>
        <v>19990064</v>
      </c>
      <c r="T3668" s="10">
        <f>Table1[[#This Row],[Profit]]/Table1[[#This Row],[Budget]]</f>
        <v>1.6658386666666667</v>
      </c>
    </row>
    <row r="3669" spans="1:20" x14ac:dyDescent="0.25">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11">
        <v>71038190</v>
      </c>
      <c r="R3669" s="11">
        <v>30000000</v>
      </c>
      <c r="S3669" s="11">
        <f>Table1[[#This Row],[Gross Revenue]]-Table1[[#This Row],[Budget]]</f>
        <v>41038190</v>
      </c>
      <c r="T3669" s="10">
        <f>Table1[[#This Row],[Profit]]/Table1[[#This Row],[Budget]]</f>
        <v>1.3679396666666668</v>
      </c>
    </row>
    <row r="3670" spans="1:20" x14ac:dyDescent="0.25">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11">
        <v>183436380</v>
      </c>
      <c r="R3670" s="11">
        <v>29000000</v>
      </c>
      <c r="S3670" s="11">
        <f>Table1[[#This Row],[Gross Revenue]]-Table1[[#This Row],[Budget]]</f>
        <v>154436380</v>
      </c>
      <c r="T3670" s="10">
        <f>Table1[[#This Row],[Profit]]/Table1[[#This Row],[Budget]]</f>
        <v>5.3253924137931037</v>
      </c>
    </row>
    <row r="3671" spans="1:20" x14ac:dyDescent="0.25">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11">
        <v>78747585</v>
      </c>
      <c r="R3671" s="11">
        <v>88000000</v>
      </c>
      <c r="S3671" s="11">
        <f>Table1[[#This Row],[Gross Revenue]]-Table1[[#This Row],[Budget]]</f>
        <v>-9252415</v>
      </c>
      <c r="T3671" s="10">
        <f>Table1[[#This Row],[Profit]]/Table1[[#This Row],[Budget]]</f>
        <v>-0.10514107954545454</v>
      </c>
    </row>
    <row r="3672" spans="1:20" x14ac:dyDescent="0.25">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11">
        <v>28772222</v>
      </c>
      <c r="R3672" s="11">
        <v>105000000</v>
      </c>
      <c r="S3672" s="11">
        <f>Table1[[#This Row],[Gross Revenue]]-Table1[[#This Row],[Budget]]</f>
        <v>-76227778</v>
      </c>
      <c r="T3672" s="10">
        <f>Table1[[#This Row],[Profit]]/Table1[[#This Row],[Budget]]</f>
        <v>-0.72597883809523811</v>
      </c>
    </row>
    <row r="3673" spans="1:20" x14ac:dyDescent="0.25">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11">
        <v>22331028</v>
      </c>
      <c r="R3673" s="11">
        <v>12000000</v>
      </c>
      <c r="S3673" s="11">
        <f>Table1[[#This Row],[Gross Revenue]]-Table1[[#This Row],[Budget]]</f>
        <v>10331028</v>
      </c>
      <c r="T3673" s="10">
        <f>Table1[[#This Row],[Profit]]/Table1[[#This Row],[Budget]]</f>
        <v>0.86091899999999999</v>
      </c>
    </row>
    <row r="3674" spans="1:20" x14ac:dyDescent="0.25">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11">
        <v>105943</v>
      </c>
      <c r="R3674" s="11">
        <v>1500000</v>
      </c>
      <c r="S3674" s="11">
        <f>Table1[[#This Row],[Gross Revenue]]-Table1[[#This Row],[Budget]]</f>
        <v>-1394057</v>
      </c>
      <c r="T3674" s="10">
        <f>Table1[[#This Row],[Profit]]/Table1[[#This Row],[Budget]]</f>
        <v>-0.92937133333333333</v>
      </c>
    </row>
    <row r="3675" spans="1:20" x14ac:dyDescent="0.25">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11">
        <v>14677654</v>
      </c>
      <c r="R3675" s="11">
        <v>13000000</v>
      </c>
      <c r="S3675" s="11">
        <f>Table1[[#This Row],[Gross Revenue]]-Table1[[#This Row],[Budget]]</f>
        <v>1677654</v>
      </c>
      <c r="T3675" s="10">
        <f>Table1[[#This Row],[Profit]]/Table1[[#This Row],[Budget]]</f>
        <v>0.12905030769230769</v>
      </c>
    </row>
    <row r="3676" spans="1:20" x14ac:dyDescent="0.25">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11">
        <v>26442251</v>
      </c>
      <c r="R3676" s="11">
        <v>50000000</v>
      </c>
      <c r="S3676" s="11">
        <f>Table1[[#This Row],[Gross Revenue]]-Table1[[#This Row],[Budget]]</f>
        <v>-23557749</v>
      </c>
      <c r="T3676" s="10">
        <f>Table1[[#This Row],[Profit]]/Table1[[#This Row],[Budget]]</f>
        <v>-0.47115498</v>
      </c>
    </row>
    <row r="3677" spans="1:20" x14ac:dyDescent="0.25">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11">
        <v>155181732</v>
      </c>
      <c r="R3677" s="11">
        <v>110000000</v>
      </c>
      <c r="S3677" s="11">
        <f>Table1[[#This Row],[Gross Revenue]]-Table1[[#This Row],[Budget]]</f>
        <v>45181732</v>
      </c>
      <c r="T3677" s="10">
        <f>Table1[[#This Row],[Profit]]/Table1[[#This Row],[Budget]]</f>
        <v>0.41074301818181819</v>
      </c>
    </row>
    <row r="3678" spans="1:20" x14ac:dyDescent="0.25">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11">
        <v>12276810</v>
      </c>
      <c r="R3678" s="11">
        <v>26000000</v>
      </c>
      <c r="S3678" s="11">
        <f>Table1[[#This Row],[Gross Revenue]]-Table1[[#This Row],[Budget]]</f>
        <v>-13723190</v>
      </c>
      <c r="T3678" s="10">
        <f>Table1[[#This Row],[Profit]]/Table1[[#This Row],[Budget]]</f>
        <v>-0.52781500000000003</v>
      </c>
    </row>
    <row r="3679" spans="1:20" x14ac:dyDescent="0.25">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11">
        <v>46875468</v>
      </c>
      <c r="R3679" s="11">
        <v>30000000</v>
      </c>
      <c r="S3679" s="11">
        <f>Table1[[#This Row],[Gross Revenue]]-Table1[[#This Row],[Budget]]</f>
        <v>16875468</v>
      </c>
      <c r="T3679" s="10">
        <f>Table1[[#This Row],[Profit]]/Table1[[#This Row],[Budget]]</f>
        <v>0.5625156</v>
      </c>
    </row>
    <row r="3680" spans="1:20" x14ac:dyDescent="0.25">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11">
        <v>27736779</v>
      </c>
      <c r="R3680" s="11">
        <v>10000000</v>
      </c>
      <c r="S3680" s="11">
        <f>Table1[[#This Row],[Gross Revenue]]-Table1[[#This Row],[Budget]]</f>
        <v>17736779</v>
      </c>
      <c r="T3680" s="10">
        <f>Table1[[#This Row],[Profit]]/Table1[[#This Row],[Budget]]</f>
        <v>1.7736779</v>
      </c>
    </row>
    <row r="3681" spans="1:20" x14ac:dyDescent="0.25">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11">
        <v>52418902</v>
      </c>
      <c r="R3681" s="11">
        <v>30000000</v>
      </c>
      <c r="S3681" s="11">
        <f>Table1[[#This Row],[Gross Revenue]]-Table1[[#This Row],[Budget]]</f>
        <v>22418902</v>
      </c>
      <c r="T3681" s="10">
        <f>Table1[[#This Row],[Profit]]/Table1[[#This Row],[Budget]]</f>
        <v>0.74729673333333335</v>
      </c>
    </row>
    <row r="3682" spans="1:20" x14ac:dyDescent="0.25">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11">
        <v>200074175</v>
      </c>
      <c r="R3682" s="11">
        <v>245000000</v>
      </c>
      <c r="S3682" s="11">
        <f>Table1[[#This Row],[Gross Revenue]]-Table1[[#This Row],[Budget]]</f>
        <v>-44925825</v>
      </c>
      <c r="T3682" s="10">
        <f>Table1[[#This Row],[Profit]]/Table1[[#This Row],[Budget]]</f>
        <v>-0.18337071428571428</v>
      </c>
    </row>
    <row r="3683" spans="1:20" x14ac:dyDescent="0.25">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11">
        <v>44988180</v>
      </c>
      <c r="R3683" s="11">
        <v>20000000</v>
      </c>
      <c r="S3683" s="11">
        <f>Table1[[#This Row],[Gross Revenue]]-Table1[[#This Row],[Budget]]</f>
        <v>24988180</v>
      </c>
      <c r="T3683" s="10">
        <f>Table1[[#This Row],[Profit]]/Table1[[#This Row],[Budget]]</f>
        <v>1.249409</v>
      </c>
    </row>
    <row r="3684" spans="1:20" x14ac:dyDescent="0.25">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11">
        <v>17750583</v>
      </c>
      <c r="R3684" s="11">
        <v>30000000</v>
      </c>
      <c r="S3684" s="11">
        <f>Table1[[#This Row],[Gross Revenue]]-Table1[[#This Row],[Budget]]</f>
        <v>-12249417</v>
      </c>
      <c r="T3684" s="10">
        <f>Table1[[#This Row],[Profit]]/Table1[[#This Row],[Budget]]</f>
        <v>-0.40831390000000001</v>
      </c>
    </row>
    <row r="3685" spans="1:20" x14ac:dyDescent="0.25">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11">
        <v>186354</v>
      </c>
      <c r="R3685" s="11">
        <v>13500000</v>
      </c>
      <c r="S3685" s="11">
        <f>Table1[[#This Row],[Gross Revenue]]-Table1[[#This Row],[Budget]]</f>
        <v>-13313646</v>
      </c>
      <c r="T3685" s="10">
        <f>Table1[[#This Row],[Profit]]/Table1[[#This Row],[Budget]]</f>
        <v>-0.98619599999999996</v>
      </c>
    </row>
    <row r="3686" spans="1:20" x14ac:dyDescent="0.25">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11">
        <v>161029270</v>
      </c>
      <c r="R3686" s="11">
        <v>28000000</v>
      </c>
      <c r="S3686" s="11">
        <f>Table1[[#This Row],[Gross Revenue]]-Table1[[#This Row],[Budget]]</f>
        <v>133029270</v>
      </c>
      <c r="T3686" s="10">
        <f>Table1[[#This Row],[Profit]]/Table1[[#This Row],[Budget]]</f>
        <v>4.751045357142857</v>
      </c>
    </row>
    <row r="3687" spans="1:20" x14ac:dyDescent="0.25">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11">
        <v>81257500</v>
      </c>
      <c r="R3687" s="11">
        <v>68000000</v>
      </c>
      <c r="S3687" s="11">
        <f>Table1[[#This Row],[Gross Revenue]]-Table1[[#This Row],[Budget]]</f>
        <v>13257500</v>
      </c>
      <c r="T3687" s="10">
        <f>Table1[[#This Row],[Profit]]/Table1[[#This Row],[Budget]]</f>
        <v>0.19496323529411766</v>
      </c>
    </row>
    <row r="3688" spans="1:20" x14ac:dyDescent="0.25">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11">
        <v>89732035</v>
      </c>
      <c r="R3688" s="11">
        <v>155000000</v>
      </c>
      <c r="S3688" s="11">
        <f>Table1[[#This Row],[Gross Revenue]]-Table1[[#This Row],[Budget]]</f>
        <v>-65267965</v>
      </c>
      <c r="T3688" s="10">
        <f>Table1[[#This Row],[Profit]]/Table1[[#This Row],[Budget]]</f>
        <v>-0.42108364516129032</v>
      </c>
    </row>
    <row r="3689" spans="1:20" x14ac:dyDescent="0.25">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11">
        <v>12188642</v>
      </c>
      <c r="R3689" s="11">
        <v>26000000</v>
      </c>
      <c r="S3689" s="11">
        <f>Table1[[#This Row],[Gross Revenue]]-Table1[[#This Row],[Budget]]</f>
        <v>-13811358</v>
      </c>
      <c r="T3689" s="10">
        <f>Table1[[#This Row],[Profit]]/Table1[[#This Row],[Budget]]</f>
        <v>-0.53120607692307698</v>
      </c>
    </row>
    <row r="3690" spans="1:20" x14ac:dyDescent="0.25">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11">
        <v>42478175</v>
      </c>
      <c r="R3690" s="11">
        <v>25000000</v>
      </c>
      <c r="S3690" s="11">
        <f>Table1[[#This Row],[Gross Revenue]]-Table1[[#This Row],[Budget]]</f>
        <v>17478175</v>
      </c>
      <c r="T3690" s="10">
        <f>Table1[[#This Row],[Profit]]/Table1[[#This Row],[Budget]]</f>
        <v>0.69912700000000005</v>
      </c>
    </row>
    <row r="3691" spans="1:20" x14ac:dyDescent="0.25">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11">
        <v>613556</v>
      </c>
      <c r="R3691" s="11">
        <v>15000000</v>
      </c>
      <c r="S3691" s="11">
        <f>Table1[[#This Row],[Gross Revenue]]-Table1[[#This Row],[Budget]]</f>
        <v>-14386444</v>
      </c>
      <c r="T3691" s="10">
        <f>Table1[[#This Row],[Profit]]/Table1[[#This Row],[Budget]]</f>
        <v>-0.9590962666666667</v>
      </c>
    </row>
    <row r="3692" spans="1:20" x14ac:dyDescent="0.25">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11">
        <v>70235322</v>
      </c>
      <c r="R3692" s="11">
        <v>28000000</v>
      </c>
      <c r="S3692" s="11">
        <f>Table1[[#This Row],[Gross Revenue]]-Table1[[#This Row],[Budget]]</f>
        <v>42235322</v>
      </c>
      <c r="T3692" s="10">
        <f>Table1[[#This Row],[Profit]]/Table1[[#This Row],[Budget]]</f>
        <v>1.5084043571428571</v>
      </c>
    </row>
    <row r="3693" spans="1:20" x14ac:dyDescent="0.25">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11">
        <v>35385560</v>
      </c>
      <c r="R3693" s="11">
        <v>4000000</v>
      </c>
      <c r="S3693" s="11">
        <f>Table1[[#This Row],[Gross Revenue]]-Table1[[#This Row],[Budget]]</f>
        <v>31385560</v>
      </c>
      <c r="T3693" s="10">
        <f>Table1[[#This Row],[Profit]]/Table1[[#This Row],[Budget]]</f>
        <v>7.8463900000000004</v>
      </c>
    </row>
    <row r="3694" spans="1:20" x14ac:dyDescent="0.25">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11">
        <v>1477002</v>
      </c>
      <c r="R3694" s="11">
        <v>2000000</v>
      </c>
      <c r="S3694" s="11">
        <f>Table1[[#This Row],[Gross Revenue]]-Table1[[#This Row],[Budget]]</f>
        <v>-522998</v>
      </c>
      <c r="T3694" s="10">
        <f>Table1[[#This Row],[Profit]]/Table1[[#This Row],[Budget]]</f>
        <v>-0.26149899999999998</v>
      </c>
    </row>
    <row r="3695" spans="1:20" x14ac:dyDescent="0.25">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11">
        <v>34017854</v>
      </c>
      <c r="R3695" s="11">
        <v>8500000</v>
      </c>
      <c r="S3695" s="11">
        <f>Table1[[#This Row],[Gross Revenue]]-Table1[[#This Row],[Budget]]</f>
        <v>25517854</v>
      </c>
      <c r="T3695" s="10">
        <f>Table1[[#This Row],[Profit]]/Table1[[#This Row],[Budget]]</f>
        <v>3.0021004705882355</v>
      </c>
    </row>
    <row r="3696" spans="1:20" x14ac:dyDescent="0.25">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11">
        <v>22757819</v>
      </c>
      <c r="R3696" s="11">
        <v>100000</v>
      </c>
      <c r="S3696" s="11">
        <f>Table1[[#This Row],[Gross Revenue]]-Table1[[#This Row],[Budget]]</f>
        <v>22657819</v>
      </c>
      <c r="T3696" s="10">
        <f>Table1[[#This Row],[Profit]]/Table1[[#This Row],[Budget]]</f>
        <v>226.57819000000001</v>
      </c>
    </row>
    <row r="3697" spans="1:20" x14ac:dyDescent="0.25">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11">
        <v>43771291</v>
      </c>
      <c r="R3697" s="11">
        <v>5000000</v>
      </c>
      <c r="S3697" s="11">
        <f>Table1[[#This Row],[Gross Revenue]]-Table1[[#This Row],[Budget]]</f>
        <v>38771291</v>
      </c>
      <c r="T3697" s="10">
        <f>Table1[[#This Row],[Profit]]/Table1[[#This Row],[Budget]]</f>
        <v>7.7542581999999998</v>
      </c>
    </row>
    <row r="3698" spans="1:20" x14ac:dyDescent="0.25">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11">
        <v>10640645</v>
      </c>
      <c r="R3698" s="11">
        <v>40000000</v>
      </c>
      <c r="S3698" s="11">
        <f>Table1[[#This Row],[Gross Revenue]]-Table1[[#This Row],[Budget]]</f>
        <v>-29359355</v>
      </c>
      <c r="T3698" s="10">
        <f>Table1[[#This Row],[Profit]]/Table1[[#This Row],[Budget]]</f>
        <v>-0.73398387499999995</v>
      </c>
    </row>
    <row r="3699" spans="1:20" x14ac:dyDescent="0.25">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11">
        <v>54116191</v>
      </c>
      <c r="R3699" s="11">
        <v>44000000</v>
      </c>
      <c r="S3699" s="11">
        <f>Table1[[#This Row],[Gross Revenue]]-Table1[[#This Row],[Budget]]</f>
        <v>10116191</v>
      </c>
      <c r="T3699" s="10">
        <f>Table1[[#This Row],[Profit]]/Table1[[#This Row],[Budget]]</f>
        <v>0.22991343181818183</v>
      </c>
    </row>
    <row r="3700" spans="1:20" x14ac:dyDescent="0.25">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11">
        <v>281666058</v>
      </c>
      <c r="R3700" s="11">
        <v>160000000</v>
      </c>
      <c r="S3700" s="11">
        <f>Table1[[#This Row],[Gross Revenue]]-Table1[[#This Row],[Budget]]</f>
        <v>121666058</v>
      </c>
      <c r="T3700" s="10">
        <f>Table1[[#This Row],[Profit]]/Table1[[#This Row],[Budget]]</f>
        <v>0.76041286249999995</v>
      </c>
    </row>
    <row r="3701" spans="1:20" x14ac:dyDescent="0.25">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11">
        <v>75274748</v>
      </c>
      <c r="R3701" s="11">
        <v>35000000</v>
      </c>
      <c r="S3701" s="11">
        <f>Table1[[#This Row],[Gross Revenue]]-Table1[[#This Row],[Budget]]</f>
        <v>40274748</v>
      </c>
      <c r="T3701" s="10">
        <f>Table1[[#This Row],[Profit]]/Table1[[#This Row],[Budget]]</f>
        <v>1.1507070857142858</v>
      </c>
    </row>
    <row r="3702" spans="1:20" x14ac:dyDescent="0.25">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11">
        <v>27356090</v>
      </c>
      <c r="R3702" s="11">
        <v>90000000</v>
      </c>
      <c r="S3702" s="11">
        <f>Table1[[#This Row],[Gross Revenue]]-Table1[[#This Row],[Budget]]</f>
        <v>-62643910</v>
      </c>
      <c r="T3702" s="10">
        <f>Table1[[#This Row],[Profit]]/Table1[[#This Row],[Budget]]</f>
        <v>-0.69604344444444444</v>
      </c>
    </row>
    <row r="3703" spans="1:20" x14ac:dyDescent="0.25">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11">
        <v>25799043</v>
      </c>
      <c r="R3703" s="11">
        <v>3300000</v>
      </c>
      <c r="S3703" s="11">
        <f>Table1[[#This Row],[Gross Revenue]]-Table1[[#This Row],[Budget]]</f>
        <v>22499043</v>
      </c>
      <c r="T3703" s="10">
        <f>Table1[[#This Row],[Profit]]/Table1[[#This Row],[Budget]]</f>
        <v>6.8178918181818178</v>
      </c>
    </row>
    <row r="3704" spans="1:20" x14ac:dyDescent="0.25">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11">
        <v>1339152</v>
      </c>
      <c r="R3704" s="11">
        <v>81200000</v>
      </c>
      <c r="S3704" s="11">
        <f>Table1[[#This Row],[Gross Revenue]]-Table1[[#This Row],[Budget]]</f>
        <v>-79860848</v>
      </c>
      <c r="T3704" s="10">
        <f>Table1[[#This Row],[Profit]]/Table1[[#This Row],[Budget]]</f>
        <v>-0.98350798029556652</v>
      </c>
    </row>
    <row r="3705" spans="1:20" x14ac:dyDescent="0.25">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11">
        <v>37432299</v>
      </c>
      <c r="R3705" s="11">
        <v>34000000</v>
      </c>
      <c r="S3705" s="11">
        <f>Table1[[#This Row],[Gross Revenue]]-Table1[[#This Row],[Budget]]</f>
        <v>3432299</v>
      </c>
      <c r="T3705" s="10">
        <f>Table1[[#This Row],[Profit]]/Table1[[#This Row],[Budget]]</f>
        <v>0.10094997058823529</v>
      </c>
    </row>
    <row r="3706" spans="1:20" x14ac:dyDescent="0.25">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11">
        <v>45434443</v>
      </c>
      <c r="R3706" s="11">
        <v>75000000</v>
      </c>
      <c r="S3706" s="11">
        <f>Table1[[#This Row],[Gross Revenue]]-Table1[[#This Row],[Budget]]</f>
        <v>-29565557</v>
      </c>
      <c r="T3706" s="10">
        <f>Table1[[#This Row],[Profit]]/Table1[[#This Row],[Budget]]</f>
        <v>-0.39420742666666669</v>
      </c>
    </row>
    <row r="3707" spans="1:20" x14ac:dyDescent="0.25">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11">
        <v>228430993</v>
      </c>
      <c r="R3707" s="11">
        <v>108000000</v>
      </c>
      <c r="S3707" s="11">
        <f>Table1[[#This Row],[Gross Revenue]]-Table1[[#This Row],[Budget]]</f>
        <v>120430993</v>
      </c>
      <c r="T3707" s="10">
        <f>Table1[[#This Row],[Profit]]/Table1[[#This Row],[Budget]]</f>
        <v>1.115101787037037</v>
      </c>
    </row>
    <row r="3708" spans="1:20" x14ac:dyDescent="0.25">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11">
        <v>130174897</v>
      </c>
      <c r="R3708" s="11">
        <v>99000000</v>
      </c>
      <c r="S3708" s="11">
        <f>Table1[[#This Row],[Gross Revenue]]-Table1[[#This Row],[Budget]]</f>
        <v>31174897</v>
      </c>
      <c r="T3708" s="10">
        <f>Table1[[#This Row],[Profit]]/Table1[[#This Row],[Budget]]</f>
        <v>0.31489794949494948</v>
      </c>
    </row>
    <row r="3709" spans="1:20" x14ac:dyDescent="0.25">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11">
        <v>183635922</v>
      </c>
      <c r="R3709" s="11">
        <v>135000000</v>
      </c>
      <c r="S3709" s="11">
        <f>Table1[[#This Row],[Gross Revenue]]-Table1[[#This Row],[Budget]]</f>
        <v>48635922</v>
      </c>
      <c r="T3709" s="10">
        <f>Table1[[#This Row],[Profit]]/Table1[[#This Row],[Budget]]</f>
        <v>0.36026608888888889</v>
      </c>
    </row>
    <row r="3710" spans="1:20" x14ac:dyDescent="0.25">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11">
        <v>81687587</v>
      </c>
      <c r="R3710" s="11">
        <v>61000000</v>
      </c>
      <c r="S3710" s="11">
        <f>Table1[[#This Row],[Gross Revenue]]-Table1[[#This Row],[Budget]]</f>
        <v>20687587</v>
      </c>
      <c r="T3710" s="10">
        <f>Table1[[#This Row],[Profit]]/Table1[[#This Row],[Budget]]</f>
        <v>0.3391407704918033</v>
      </c>
    </row>
    <row r="3711" spans="1:20" x14ac:dyDescent="0.25">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11">
        <v>33071558</v>
      </c>
      <c r="R3711" s="11">
        <v>10000000</v>
      </c>
      <c r="S3711" s="11">
        <f>Table1[[#This Row],[Gross Revenue]]-Table1[[#This Row],[Budget]]</f>
        <v>23071558</v>
      </c>
      <c r="T3711" s="10">
        <f>Table1[[#This Row],[Profit]]/Table1[[#This Row],[Budget]]</f>
        <v>2.3071557999999999</v>
      </c>
    </row>
    <row r="3712" spans="1:20" x14ac:dyDescent="0.25">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11">
        <v>375723</v>
      </c>
      <c r="R3712" s="11">
        <v>4000000</v>
      </c>
      <c r="S3712" s="11">
        <f>Table1[[#This Row],[Gross Revenue]]-Table1[[#This Row],[Budget]]</f>
        <v>-3624277</v>
      </c>
      <c r="T3712" s="10">
        <f>Table1[[#This Row],[Profit]]/Table1[[#This Row],[Budget]]</f>
        <v>-0.90606925000000005</v>
      </c>
    </row>
    <row r="3713" spans="1:20" x14ac:dyDescent="0.25">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11">
        <v>162495848</v>
      </c>
      <c r="R3713" s="11">
        <v>74000000</v>
      </c>
      <c r="S3713" s="11">
        <f>Table1[[#This Row],[Gross Revenue]]-Table1[[#This Row],[Budget]]</f>
        <v>88495848</v>
      </c>
      <c r="T3713" s="10">
        <f>Table1[[#This Row],[Profit]]/Table1[[#This Row],[Budget]]</f>
        <v>1.1958898378378378</v>
      </c>
    </row>
    <row r="3714" spans="1:20" x14ac:dyDescent="0.25">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11">
        <v>16027866</v>
      </c>
      <c r="R3714" s="11">
        <v>25000000</v>
      </c>
      <c r="S3714" s="11">
        <f>Table1[[#This Row],[Gross Revenue]]-Table1[[#This Row],[Budget]]</f>
        <v>-8972134</v>
      </c>
      <c r="T3714" s="10">
        <f>Table1[[#This Row],[Profit]]/Table1[[#This Row],[Budget]]</f>
        <v>-0.35888535999999999</v>
      </c>
    </row>
    <row r="3715" spans="1:20" x14ac:dyDescent="0.25">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11">
        <v>1712111</v>
      </c>
      <c r="R3715" s="11">
        <v>8495000</v>
      </c>
      <c r="S3715" s="11">
        <f>Table1[[#This Row],[Gross Revenue]]-Table1[[#This Row],[Budget]]</f>
        <v>-6782889</v>
      </c>
      <c r="T3715" s="10">
        <f>Table1[[#This Row],[Profit]]/Table1[[#This Row],[Budget]]</f>
        <v>-0.79845662154208363</v>
      </c>
    </row>
    <row r="3716" spans="1:20" x14ac:dyDescent="0.25">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11">
        <v>65069140</v>
      </c>
      <c r="R3716" s="11">
        <v>5000000</v>
      </c>
      <c r="S3716" s="11">
        <f>Table1[[#This Row],[Gross Revenue]]-Table1[[#This Row],[Budget]]</f>
        <v>60069140</v>
      </c>
      <c r="T3716" s="10">
        <f>Table1[[#This Row],[Profit]]/Table1[[#This Row],[Budget]]</f>
        <v>12.013828</v>
      </c>
    </row>
    <row r="3717" spans="1:20" x14ac:dyDescent="0.25">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11">
        <v>10137502</v>
      </c>
      <c r="R3717" s="11">
        <v>35000000</v>
      </c>
      <c r="S3717" s="11">
        <f>Table1[[#This Row],[Gross Revenue]]-Table1[[#This Row],[Budget]]</f>
        <v>-24862498</v>
      </c>
      <c r="T3717" s="10">
        <f>Table1[[#This Row],[Profit]]/Table1[[#This Row],[Budget]]</f>
        <v>-0.71035708571428569</v>
      </c>
    </row>
    <row r="3718" spans="1:20" x14ac:dyDescent="0.25">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11">
        <v>25138292</v>
      </c>
      <c r="R3718" s="11">
        <v>3500000</v>
      </c>
      <c r="S3718" s="11">
        <f>Table1[[#This Row],[Gross Revenue]]-Table1[[#This Row],[Budget]]</f>
        <v>21638292</v>
      </c>
      <c r="T3718" s="10">
        <f>Table1[[#This Row],[Profit]]/Table1[[#This Row],[Budget]]</f>
        <v>6.1823691428571426</v>
      </c>
    </row>
    <row r="3719" spans="1:20" x14ac:dyDescent="0.25">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11">
        <v>29233</v>
      </c>
      <c r="R3719" s="11">
        <v>3500000</v>
      </c>
      <c r="S3719" s="11">
        <f>Table1[[#This Row],[Gross Revenue]]-Table1[[#This Row],[Budget]]</f>
        <v>-3470767</v>
      </c>
      <c r="T3719" s="10">
        <f>Table1[[#This Row],[Profit]]/Table1[[#This Row],[Budget]]</f>
        <v>-0.9916477142857143</v>
      </c>
    </row>
    <row r="3720" spans="1:20" x14ac:dyDescent="0.25">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11">
        <v>93417865</v>
      </c>
      <c r="R3720" s="11">
        <v>190000000</v>
      </c>
      <c r="S3720" s="11">
        <f>Table1[[#This Row],[Gross Revenue]]-Table1[[#This Row],[Budget]]</f>
        <v>-96582135</v>
      </c>
      <c r="T3720" s="10">
        <f>Table1[[#This Row],[Profit]]/Table1[[#This Row],[Budget]]</f>
        <v>-0.50832702631578952</v>
      </c>
    </row>
    <row r="3721" spans="1:20" x14ac:dyDescent="0.25">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11">
        <v>110008260</v>
      </c>
      <c r="R3721" s="11">
        <v>35000000</v>
      </c>
      <c r="S3721" s="11">
        <f>Table1[[#This Row],[Gross Revenue]]-Table1[[#This Row],[Budget]]</f>
        <v>75008260</v>
      </c>
      <c r="T3721" s="10">
        <f>Table1[[#This Row],[Profit]]/Table1[[#This Row],[Budget]]</f>
        <v>2.1430931428571429</v>
      </c>
    </row>
    <row r="3722" spans="1:20" x14ac:dyDescent="0.25">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11">
        <v>10214013</v>
      </c>
      <c r="R3722" s="11">
        <v>35000000</v>
      </c>
      <c r="S3722" s="11">
        <f>Table1[[#This Row],[Gross Revenue]]-Table1[[#This Row],[Budget]]</f>
        <v>-24785987</v>
      </c>
      <c r="T3722" s="10">
        <f>Table1[[#This Row],[Profit]]/Table1[[#This Row],[Budget]]</f>
        <v>-0.70817105714285711</v>
      </c>
    </row>
    <row r="3723" spans="1:20" x14ac:dyDescent="0.25">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11">
        <v>58879132</v>
      </c>
      <c r="R3723" s="11">
        <v>31000000</v>
      </c>
      <c r="S3723" s="11">
        <f>Table1[[#This Row],[Gross Revenue]]-Table1[[#This Row],[Budget]]</f>
        <v>27879132</v>
      </c>
      <c r="T3723" s="10">
        <f>Table1[[#This Row],[Profit]]/Table1[[#This Row],[Budget]]</f>
        <v>0.89932683870967745</v>
      </c>
    </row>
    <row r="3724" spans="1:20" x14ac:dyDescent="0.25">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11">
        <v>5773519</v>
      </c>
      <c r="R3724" s="11">
        <v>40000000</v>
      </c>
      <c r="S3724" s="11">
        <f>Table1[[#This Row],[Gross Revenue]]-Table1[[#This Row],[Budget]]</f>
        <v>-34226481</v>
      </c>
      <c r="T3724" s="10">
        <f>Table1[[#This Row],[Profit]]/Table1[[#This Row],[Budget]]</f>
        <v>-0.85566202499999999</v>
      </c>
    </row>
    <row r="3725" spans="1:20" x14ac:dyDescent="0.25">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11">
        <v>3590010</v>
      </c>
      <c r="R3725" s="11">
        <v>2000000</v>
      </c>
      <c r="S3725" s="11">
        <f>Table1[[#This Row],[Gross Revenue]]-Table1[[#This Row],[Budget]]</f>
        <v>1590010</v>
      </c>
      <c r="T3725" s="10">
        <f>Table1[[#This Row],[Profit]]/Table1[[#This Row],[Budget]]</f>
        <v>0.79500499999999996</v>
      </c>
    </row>
    <row r="3726" spans="1:20" x14ac:dyDescent="0.25">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11">
        <v>33305037</v>
      </c>
      <c r="R3726" s="11">
        <v>11000000</v>
      </c>
      <c r="S3726" s="11">
        <f>Table1[[#This Row],[Gross Revenue]]-Table1[[#This Row],[Budget]]</f>
        <v>22305037</v>
      </c>
      <c r="T3726" s="10">
        <f>Table1[[#This Row],[Profit]]/Table1[[#This Row],[Budget]]</f>
        <v>2.0277306363636365</v>
      </c>
    </row>
  </sheetData>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DB648FDA-BA7C-491E-B78E-CA7905F5691B}">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1842BA83-7559-4E71-A818-3CED62FEBBAC}">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Welcome Page</vt:lpstr>
      <vt:lpstr>Dashboard</vt:lpstr>
      <vt:lpstr>Most Profited Month Of Year</vt:lpstr>
      <vt:lpstr>Month With More Movie Releases</vt:lpstr>
      <vt:lpstr>Titles By Grene And Rating</vt:lpstr>
      <vt:lpstr>Grenes With No. Of Movies</vt:lpstr>
      <vt:lpstr>Effect Of Budget on IMDb Scores</vt:lpstr>
      <vt:lpstr>Effect Of Grenes On IMDb Scores</vt:lpstr>
      <vt:lpstr>Top DIR wit Decending IMDb</vt:lpstr>
      <vt:lpstr>Effect Of Movie Colour On IMDb </vt:lpstr>
      <vt:lpstr>Top 10 Expensive Movies</vt:lpstr>
      <vt:lpstr>Top 20 Movies Based On Profit</vt:lpstr>
      <vt:lpstr>Grenes Based On ROI</vt:lpstr>
      <vt:lpstr>No. Of Movie Releases Per Year</vt:lpstr>
      <vt:lpstr>SOURCE DATA(IMDb Movie Database</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Purushottam Mitra</cp:lastModifiedBy>
  <cp:lastPrinted>2020-01-14T10:53:41Z</cp:lastPrinted>
  <dcterms:created xsi:type="dcterms:W3CDTF">2016-12-01T02:35:16Z</dcterms:created>
  <dcterms:modified xsi:type="dcterms:W3CDTF">2020-01-28T08:46:15Z</dcterms:modified>
</cp:coreProperties>
</file>