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120" windowWidth="19440" windowHeight="12075"/>
  </bookViews>
  <sheets>
    <sheet name="Prioritization" sheetId="1" r:id="rId1"/>
  </sheets>
  <calcPr calcId="144525"/>
</workbook>
</file>

<file path=xl/calcChain.xml><?xml version="1.0" encoding="utf-8"?>
<calcChain xmlns="http://schemas.openxmlformats.org/spreadsheetml/2006/main">
  <c r="V37" i="1" l="1"/>
  <c r="V36" i="1"/>
  <c r="V35" i="1"/>
  <c r="V34" i="1"/>
  <c r="X33" i="1"/>
  <c r="V33" i="1"/>
  <c r="V32" i="1"/>
  <c r="V31" i="1"/>
  <c r="X30" i="1"/>
  <c r="V30" i="1"/>
  <c r="V29" i="1"/>
  <c r="V28" i="1"/>
  <c r="X27" i="1"/>
  <c r="V27" i="1"/>
  <c r="V26" i="1"/>
  <c r="V25" i="1"/>
  <c r="V24" i="1"/>
  <c r="X23" i="1"/>
  <c r="V23" i="1"/>
  <c r="V22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P22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R22" i="1"/>
  <c r="O22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N22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M22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S23" i="1"/>
  <c r="L22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K22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J22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I37" i="1"/>
  <c r="I36" i="1"/>
  <c r="I35" i="1"/>
  <c r="I34" i="1"/>
  <c r="I33" i="1"/>
  <c r="I32" i="1"/>
  <c r="I31" i="1"/>
  <c r="I29" i="1"/>
  <c r="I30" i="1"/>
  <c r="I28" i="1"/>
  <c r="I27" i="1"/>
  <c r="I26" i="1"/>
  <c r="I25" i="1"/>
  <c r="I24" i="1"/>
  <c r="I23" i="1"/>
  <c r="I22" i="1"/>
  <c r="G33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G37" i="1"/>
  <c r="G36" i="1"/>
  <c r="G35" i="1"/>
  <c r="G34" i="1"/>
  <c r="G32" i="1"/>
  <c r="G31" i="1"/>
  <c r="G30" i="1"/>
  <c r="G29" i="1"/>
  <c r="G28" i="1"/>
  <c r="G27" i="1"/>
  <c r="G26" i="1"/>
  <c r="G25" i="1"/>
  <c r="G24" i="1"/>
  <c r="G23" i="1"/>
  <c r="G22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AK18" i="1"/>
  <c r="AK17" i="1"/>
  <c r="AJ17" i="1"/>
  <c r="AK16" i="1"/>
  <c r="AJ16" i="1"/>
  <c r="AI16" i="1"/>
  <c r="AK15" i="1"/>
  <c r="AJ15" i="1"/>
  <c r="AI15" i="1"/>
  <c r="AH15" i="1"/>
  <c r="AK14" i="1"/>
  <c r="AJ14" i="1"/>
  <c r="AI14" i="1"/>
  <c r="AH14" i="1"/>
  <c r="AG14" i="1"/>
  <c r="AK13" i="1"/>
  <c r="AJ13" i="1"/>
  <c r="AI13" i="1"/>
  <c r="AH13" i="1"/>
  <c r="AG13" i="1"/>
  <c r="AF13" i="1"/>
  <c r="AK12" i="1"/>
  <c r="AJ12" i="1"/>
  <c r="AI12" i="1"/>
  <c r="AH12" i="1"/>
  <c r="AG12" i="1"/>
  <c r="AF12" i="1"/>
  <c r="AE12" i="1"/>
  <c r="AK11" i="1"/>
  <c r="AJ11" i="1"/>
  <c r="AI11" i="1"/>
  <c r="AH11" i="1"/>
  <c r="AG11" i="1"/>
  <c r="AF11" i="1"/>
  <c r="AE11" i="1"/>
  <c r="AD11" i="1"/>
  <c r="AK10" i="1"/>
  <c r="AJ10" i="1"/>
  <c r="AI10" i="1"/>
  <c r="AH10" i="1"/>
  <c r="AG10" i="1"/>
  <c r="AF10" i="1"/>
  <c r="AE10" i="1"/>
  <c r="AD10" i="1"/>
  <c r="AC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E34" i="1" s="1"/>
  <c r="AD8" i="1"/>
  <c r="AD34" i="1" s="1"/>
  <c r="AC8" i="1"/>
  <c r="AB8" i="1"/>
  <c r="AA8" i="1"/>
  <c r="AK7" i="1"/>
  <c r="AJ7" i="1"/>
  <c r="AI7" i="1"/>
  <c r="AH7" i="1"/>
  <c r="AG7" i="1"/>
  <c r="AF7" i="1"/>
  <c r="AE7" i="1"/>
  <c r="AE31" i="1" s="1"/>
  <c r="AD7" i="1"/>
  <c r="AC7" i="1"/>
  <c r="AB7" i="1"/>
  <c r="AA7" i="1"/>
  <c r="Z7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X25" i="1" s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W34" i="1" s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AE24" i="1" l="1"/>
  <c r="AE27" i="1"/>
  <c r="AE29" i="1"/>
  <c r="AE36" i="1"/>
  <c r="AD28" i="1"/>
  <c r="AD29" i="1"/>
  <c r="AD36" i="1"/>
  <c r="AF23" i="1"/>
  <c r="AE25" i="1"/>
  <c r="AF35" i="1"/>
  <c r="AE22" i="1"/>
  <c r="AK37" i="1"/>
  <c r="AF25" i="1"/>
  <c r="AF37" i="1"/>
  <c r="AF30" i="1"/>
  <c r="AE23" i="1"/>
  <c r="AE28" i="1"/>
  <c r="AE32" i="1"/>
  <c r="AE35" i="1"/>
  <c r="AD27" i="1"/>
  <c r="AD32" i="1"/>
  <c r="AC37" i="1"/>
  <c r="Y32" i="1"/>
  <c r="X35" i="1"/>
  <c r="X36" i="1"/>
  <c r="AF33" i="1"/>
  <c r="AF24" i="1"/>
  <c r="AF26" i="1"/>
  <c r="AF31" i="1"/>
  <c r="AF22" i="1"/>
  <c r="AF28" i="1"/>
  <c r="AF36" i="1"/>
  <c r="AF27" i="1"/>
  <c r="AF34" i="1"/>
  <c r="AF29" i="1"/>
  <c r="AF32" i="1"/>
  <c r="AE30" i="1"/>
  <c r="AE37" i="1"/>
  <c r="AE26" i="1"/>
  <c r="AE33" i="1"/>
  <c r="AD25" i="1"/>
  <c r="AD31" i="1"/>
  <c r="AD23" i="1"/>
  <c r="AD33" i="1"/>
  <c r="AD26" i="1"/>
  <c r="AD35" i="1"/>
  <c r="AD37" i="1"/>
  <c r="AD24" i="1"/>
  <c r="AD22" i="1"/>
  <c r="AD30" i="1"/>
  <c r="X28" i="1"/>
  <c r="X32" i="1"/>
  <c r="X37" i="1"/>
  <c r="X22" i="1"/>
  <c r="X34" i="1"/>
  <c r="X26" i="1"/>
  <c r="X31" i="1"/>
  <c r="X24" i="1"/>
  <c r="X29" i="1"/>
  <c r="W26" i="1"/>
  <c r="W23" i="1"/>
  <c r="W33" i="1"/>
  <c r="W37" i="1"/>
  <c r="W22" i="1"/>
  <c r="W25" i="1"/>
  <c r="W32" i="1"/>
  <c r="W36" i="1"/>
  <c r="W29" i="1"/>
  <c r="W31" i="1"/>
  <c r="W35" i="1"/>
  <c r="W27" i="1"/>
  <c r="W24" i="1"/>
  <c r="W28" i="1"/>
  <c r="W30" i="1"/>
  <c r="AG37" i="1"/>
  <c r="AG36" i="1"/>
  <c r="AG35" i="1"/>
  <c r="AG34" i="1"/>
  <c r="AG33" i="1"/>
  <c r="Z34" i="1"/>
  <c r="Z31" i="1"/>
  <c r="Z30" i="1"/>
  <c r="Z29" i="1"/>
  <c r="Z28" i="1"/>
  <c r="Z27" i="1"/>
  <c r="Z25" i="1"/>
  <c r="Z24" i="1"/>
  <c r="Z22" i="1"/>
  <c r="Z37" i="1"/>
  <c r="Z36" i="1"/>
  <c r="Z35" i="1"/>
  <c r="Z33" i="1"/>
  <c r="Z32" i="1"/>
  <c r="Z26" i="1"/>
  <c r="Z23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Y22" i="1"/>
  <c r="Y24" i="1"/>
  <c r="Y25" i="1"/>
  <c r="Y26" i="1"/>
  <c r="Y27" i="1"/>
  <c r="Y28" i="1"/>
  <c r="Y29" i="1"/>
  <c r="Y31" i="1"/>
  <c r="Y33" i="1"/>
  <c r="Y37" i="1"/>
  <c r="Y36" i="1"/>
  <c r="Y35" i="1"/>
  <c r="Y34" i="1"/>
  <c r="AH26" i="1"/>
  <c r="AH25" i="1"/>
  <c r="AH23" i="1"/>
  <c r="AH22" i="1"/>
  <c r="AH37" i="1"/>
  <c r="AH36" i="1"/>
  <c r="AH35" i="1"/>
  <c r="AH34" i="1"/>
  <c r="AH33" i="1"/>
  <c r="AH32" i="1"/>
  <c r="AH31" i="1"/>
  <c r="AH30" i="1"/>
  <c r="AH29" i="1"/>
  <c r="AH28" i="1"/>
  <c r="AH27" i="1"/>
  <c r="AH24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2" i="1"/>
  <c r="AA23" i="1"/>
  <c r="AJ22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Y23" i="1"/>
  <c r="Y30" i="1"/>
  <c r="AG22" i="1"/>
  <c r="AG23" i="1"/>
  <c r="AG24" i="1"/>
  <c r="AG25" i="1"/>
  <c r="AG26" i="1"/>
  <c r="AG27" i="1"/>
  <c r="AG28" i="1"/>
  <c r="AG29" i="1"/>
  <c r="AG30" i="1"/>
  <c r="AG31" i="1"/>
  <c r="AG32" i="1"/>
  <c r="AC22" i="1"/>
  <c r="AK22" i="1"/>
  <c r="AC23" i="1"/>
  <c r="AK23" i="1"/>
  <c r="AC24" i="1"/>
  <c r="AK24" i="1"/>
  <c r="AC25" i="1"/>
  <c r="AK25" i="1"/>
  <c r="AC26" i="1"/>
  <c r="AK26" i="1"/>
  <c r="AC27" i="1"/>
  <c r="AK27" i="1"/>
  <c r="AC28" i="1"/>
  <c r="AK28" i="1"/>
  <c r="AC29" i="1"/>
  <c r="AK29" i="1"/>
  <c r="AC30" i="1"/>
  <c r="AK30" i="1"/>
  <c r="AC31" i="1"/>
  <c r="AK31" i="1"/>
  <c r="AC32" i="1"/>
  <c r="AK32" i="1"/>
  <c r="AC33" i="1"/>
  <c r="AK33" i="1"/>
  <c r="AC34" i="1"/>
  <c r="AK34" i="1"/>
  <c r="AC35" i="1"/>
  <c r="AK35" i="1"/>
  <c r="AC36" i="1"/>
  <c r="AK36" i="1"/>
  <c r="R26" i="1"/>
  <c r="R27" i="1"/>
  <c r="S22" i="1"/>
  <c r="R24" i="1"/>
  <c r="R23" i="1"/>
  <c r="S27" i="1"/>
  <c r="S26" i="1"/>
  <c r="S24" i="1"/>
  <c r="R25" i="1"/>
  <c r="S25" i="1"/>
  <c r="Q18" i="1"/>
  <c r="Q17" i="1"/>
  <c r="P17" i="1"/>
  <c r="Q16" i="1"/>
  <c r="P16" i="1"/>
  <c r="O16" i="1"/>
  <c r="Q15" i="1"/>
  <c r="P15" i="1"/>
  <c r="O15" i="1"/>
  <c r="N15" i="1"/>
  <c r="Q14" i="1"/>
  <c r="P14" i="1"/>
  <c r="O14" i="1"/>
  <c r="N14" i="1"/>
  <c r="M14" i="1"/>
  <c r="Q13" i="1"/>
  <c r="P13" i="1"/>
  <c r="O13" i="1"/>
  <c r="N13" i="1"/>
  <c r="M13" i="1"/>
  <c r="L13" i="1"/>
  <c r="Q12" i="1"/>
  <c r="P12" i="1"/>
  <c r="O12" i="1"/>
  <c r="N12" i="1"/>
  <c r="M12" i="1"/>
  <c r="L12" i="1"/>
  <c r="K12" i="1"/>
  <c r="Q11" i="1"/>
  <c r="P11" i="1"/>
  <c r="O11" i="1"/>
  <c r="N11" i="1"/>
  <c r="M11" i="1"/>
  <c r="L11" i="1"/>
  <c r="K11" i="1"/>
  <c r="Q10" i="1"/>
  <c r="P10" i="1"/>
  <c r="O10" i="1"/>
  <c r="N10" i="1"/>
  <c r="M10" i="1"/>
  <c r="L10" i="1"/>
  <c r="K10" i="1"/>
  <c r="Q9" i="1"/>
  <c r="P9" i="1"/>
  <c r="O9" i="1"/>
  <c r="N9" i="1"/>
  <c r="M9" i="1"/>
  <c r="L9" i="1"/>
  <c r="K9" i="1"/>
  <c r="Q8" i="1"/>
  <c r="P8" i="1"/>
  <c r="O8" i="1"/>
  <c r="N8" i="1"/>
  <c r="M8" i="1"/>
  <c r="L8" i="1"/>
  <c r="K8" i="1"/>
  <c r="Q7" i="1"/>
  <c r="P7" i="1"/>
  <c r="O7" i="1"/>
  <c r="N7" i="1"/>
  <c r="M7" i="1"/>
  <c r="L7" i="1"/>
  <c r="K7" i="1"/>
  <c r="J7" i="1"/>
  <c r="Q6" i="1"/>
  <c r="P6" i="1"/>
  <c r="O6" i="1"/>
  <c r="N6" i="1"/>
  <c r="M6" i="1"/>
  <c r="L6" i="1"/>
  <c r="K6" i="1"/>
  <c r="J6" i="1"/>
  <c r="Q5" i="1"/>
  <c r="P5" i="1"/>
  <c r="O5" i="1"/>
  <c r="N5" i="1"/>
  <c r="M5" i="1"/>
  <c r="L5" i="1"/>
  <c r="K5" i="1"/>
  <c r="Q4" i="1"/>
  <c r="P4" i="1"/>
  <c r="O4" i="1"/>
  <c r="N4" i="1"/>
  <c r="M4" i="1"/>
  <c r="L4" i="1"/>
  <c r="K4" i="1"/>
  <c r="AM32" i="1" l="1"/>
  <c r="AM30" i="1"/>
  <c r="AL28" i="1"/>
  <c r="AL25" i="1"/>
  <c r="AL33" i="1"/>
  <c r="AL31" i="1"/>
  <c r="AM23" i="1"/>
  <c r="AM29" i="1"/>
  <c r="AL26" i="1"/>
  <c r="AM27" i="1"/>
  <c r="AL22" i="1"/>
  <c r="AL30" i="1"/>
  <c r="AL23" i="1"/>
  <c r="AM36" i="1"/>
  <c r="AM26" i="1"/>
  <c r="AM25" i="1"/>
  <c r="AL27" i="1"/>
  <c r="AL24" i="1"/>
  <c r="AL35" i="1"/>
  <c r="AM37" i="1"/>
  <c r="AL34" i="1"/>
  <c r="AM33" i="1"/>
  <c r="AM24" i="1"/>
  <c r="AL37" i="1"/>
  <c r="AM34" i="1"/>
  <c r="AM22" i="1"/>
  <c r="AM31" i="1"/>
  <c r="AL29" i="1"/>
  <c r="AM28" i="1"/>
  <c r="AL36" i="1"/>
  <c r="AL32" i="1"/>
  <c r="AM35" i="1"/>
  <c r="S28" i="1"/>
  <c r="R28" i="1"/>
  <c r="S29" i="1"/>
  <c r="R29" i="1"/>
  <c r="S30" i="1"/>
  <c r="S31" i="1"/>
  <c r="R31" i="1"/>
  <c r="C4" i="1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E6" i="1"/>
  <c r="F6" i="1"/>
  <c r="G6" i="1"/>
  <c r="H6" i="1"/>
  <c r="I6" i="1"/>
  <c r="F7" i="1"/>
  <c r="G7" i="1"/>
  <c r="H7" i="1"/>
  <c r="I7" i="1"/>
  <c r="G8" i="1"/>
  <c r="H8" i="1"/>
  <c r="I8" i="1"/>
  <c r="J8" i="1"/>
  <c r="H9" i="1"/>
  <c r="I9" i="1"/>
  <c r="J9" i="1"/>
  <c r="I10" i="1"/>
  <c r="J10" i="1"/>
  <c r="J11" i="1"/>
  <c r="R30" i="1" l="1"/>
  <c r="R35" i="1"/>
  <c r="S34" i="1"/>
  <c r="R34" i="1"/>
  <c r="S35" i="1"/>
  <c r="S32" i="1"/>
  <c r="R32" i="1"/>
  <c r="S33" i="1"/>
  <c r="R33" i="1"/>
  <c r="S37" i="1" l="1"/>
  <c r="R37" i="1"/>
  <c r="S36" i="1"/>
  <c r="R36" i="1"/>
</calcChain>
</file>

<file path=xl/sharedStrings.xml><?xml version="1.0" encoding="utf-8"?>
<sst xmlns="http://schemas.openxmlformats.org/spreadsheetml/2006/main" count="137" uniqueCount="25">
  <si>
    <t>Relative Value</t>
  </si>
  <si>
    <t>Value Prioritization</t>
  </si>
  <si>
    <t>Relative Value %</t>
  </si>
  <si>
    <t>High Priority</t>
  </si>
  <si>
    <t>Low Priority</t>
  </si>
  <si>
    <t>Medium Priority</t>
  </si>
  <si>
    <t>Set up Database</t>
  </si>
  <si>
    <t>View Menu</t>
  </si>
  <si>
    <t>Order Food</t>
  </si>
  <si>
    <t>Manage Order</t>
  </si>
  <si>
    <t>Make Reservation</t>
  </si>
  <si>
    <t>Call Waiter</t>
  </si>
  <si>
    <t>Manage Personal Page</t>
  </si>
  <si>
    <t>Comment/Rate</t>
  </si>
  <si>
    <t>View Resto Stats and Reviews</t>
  </si>
  <si>
    <t>Curstomer Management Accountability</t>
  </si>
  <si>
    <t>Manage Menu</t>
  </si>
  <si>
    <t>Manage Tables</t>
  </si>
  <si>
    <t>Resto Profile Page</t>
  </si>
  <si>
    <t>Resto Reporting and Stats</t>
  </si>
  <si>
    <t>Manage Bills(Customer)</t>
  </si>
  <si>
    <t>Manage Bills (Resto)</t>
  </si>
  <si>
    <t>Customer Management Accountability</t>
  </si>
  <si>
    <t>Mange Bills (Customer)</t>
  </si>
  <si>
    <t>Value Cost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</si>
</sst>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2" fontId="1" fillId="0" borderId="1" xfId="0" applyNumberFormat="1" applyFont="1" applyFill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2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/>
    <xf numFmtId="0" fontId="2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Prioritization!$A$22</c:f>
              <c:strCache>
                <c:ptCount val="1"/>
                <c:pt idx="0">
                  <c:v>Set up Database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Prioritization!$AM$22</c:f>
              <c:numCache>
                <c:formatCode>0.0%</c:formatCode>
                <c:ptCount val="1"/>
                <c:pt idx="0">
                  <c:v>1.0372799899472296E-2</c:v>
                </c:pt>
              </c:numCache>
            </c:numRef>
          </c:xVal>
          <c:yVal>
            <c:numRef>
              <c:f>Prioritization!$S$22</c:f>
              <c:numCache>
                <c:formatCode>0.0%</c:formatCode>
                <c:ptCount val="1"/>
                <c:pt idx="0">
                  <c:v>0.23182274494843699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Prioritization!$A$23</c:f>
              <c:strCache>
                <c:ptCount val="1"/>
                <c:pt idx="0">
                  <c:v>View Menu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Prioritization!$AM$23</c:f>
              <c:numCache>
                <c:formatCode>0.0%</c:formatCode>
                <c:ptCount val="1"/>
                <c:pt idx="0">
                  <c:v>1.9793124257596949E-2</c:v>
                </c:pt>
              </c:numCache>
            </c:numRef>
          </c:xVal>
          <c:yVal>
            <c:numRef>
              <c:f>Prioritization!$S$23</c:f>
              <c:numCache>
                <c:formatCode>0.0%</c:formatCode>
                <c:ptCount val="1"/>
                <c:pt idx="0">
                  <c:v>0.13337792821928771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Prioritization!$A$24</c:f>
              <c:strCache>
                <c:ptCount val="1"/>
                <c:pt idx="0">
                  <c:v>Order Food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Prioritization!$AM$24</c:f>
              <c:numCache>
                <c:formatCode>0.0%</c:formatCode>
                <c:ptCount val="1"/>
                <c:pt idx="0">
                  <c:v>0.1604225091546673</c:v>
                </c:pt>
              </c:numCache>
            </c:numRef>
          </c:xVal>
          <c:yVal>
            <c:numRef>
              <c:f>Prioritization!$S$24</c:f>
              <c:numCache>
                <c:formatCode>0.0%</c:formatCode>
                <c:ptCount val="1"/>
                <c:pt idx="0">
                  <c:v>6.4495705758615074E-2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Prioritization!$A$25</c:f>
              <c:strCache>
                <c:ptCount val="1"/>
                <c:pt idx="0">
                  <c:v>Manage Order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Prioritization!$AM$25</c:f>
              <c:numCache>
                <c:formatCode>0.0%</c:formatCode>
                <c:ptCount val="1"/>
                <c:pt idx="0">
                  <c:v>8.3905196169811208E-2</c:v>
                </c:pt>
              </c:numCache>
            </c:numRef>
          </c:xVal>
          <c:yVal>
            <c:numRef>
              <c:f>Prioritization!$S$25</c:f>
              <c:numCache>
                <c:formatCode>0.0%</c:formatCode>
                <c:ptCount val="1"/>
                <c:pt idx="0">
                  <c:v>2.7941047675742937E-2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Prioritization!$A$26</c:f>
              <c:strCache>
                <c:ptCount val="1"/>
                <c:pt idx="0">
                  <c:v>Make Reservation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Prioritization!$AM$26</c:f>
              <c:numCache>
                <c:formatCode>0.0%</c:formatCode>
                <c:ptCount val="1"/>
                <c:pt idx="0">
                  <c:v>1.9528218917105284E-2</c:v>
                </c:pt>
              </c:numCache>
            </c:numRef>
          </c:xVal>
          <c:yVal>
            <c:numRef>
              <c:f>Prioritization!$S$26</c:f>
              <c:numCache>
                <c:formatCode>0.0%</c:formatCode>
                <c:ptCount val="1"/>
                <c:pt idx="0">
                  <c:v>1.3079210480399152E-2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Prioritization!$A$27</c:f>
              <c:strCache>
                <c:ptCount val="1"/>
                <c:pt idx="0">
                  <c:v>Call Waiter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Prioritization!$AM$27</c:f>
              <c:numCache>
                <c:formatCode>0.0%</c:formatCode>
                <c:ptCount val="1"/>
                <c:pt idx="0">
                  <c:v>1.0372799899472296E-2</c:v>
                </c:pt>
              </c:numCache>
            </c:numRef>
          </c:xVal>
          <c:yVal>
            <c:numRef>
              <c:f>Prioritization!$S$27</c:f>
              <c:numCache>
                <c:formatCode>0.0%</c:formatCode>
                <c:ptCount val="1"/>
                <c:pt idx="0">
                  <c:v>2.7941047675742937E-2</c:v>
                </c:pt>
              </c:numCache>
            </c:numRef>
          </c:yVal>
          <c:smooth val="0"/>
        </c:ser>
        <c:ser>
          <c:idx val="8"/>
          <c:order val="6"/>
          <c:tx>
            <c:strRef>
              <c:f>Prioritization!$A$28</c:f>
              <c:strCache>
                <c:ptCount val="1"/>
                <c:pt idx="0">
                  <c:v>Manage Personal Page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Prioritization!$AM$28</c:f>
              <c:numCache>
                <c:formatCode>0.0%</c:formatCode>
                <c:ptCount val="1"/>
                <c:pt idx="0">
                  <c:v>0.16163218657402212</c:v>
                </c:pt>
              </c:numCache>
            </c:numRef>
          </c:xVal>
          <c:yVal>
            <c:numRef>
              <c:f>Prioritization!$S$28</c:f>
              <c:numCache>
                <c:formatCode>0.0%</c:formatCode>
                <c:ptCount val="1"/>
                <c:pt idx="0">
                  <c:v>6.4495705758615074E-2</c:v>
                </c:pt>
              </c:numCache>
            </c:numRef>
          </c:yVal>
          <c:smooth val="0"/>
        </c:ser>
        <c:ser>
          <c:idx val="9"/>
          <c:order val="7"/>
          <c:tx>
            <c:strRef>
              <c:f>Prioritization!$A$29</c:f>
              <c:strCache>
                <c:ptCount val="1"/>
                <c:pt idx="0">
                  <c:v>Comment/Rate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Prioritization!$AM$29</c:f>
              <c:numCache>
                <c:formatCode>0.0%</c:formatCode>
                <c:ptCount val="1"/>
                <c:pt idx="0">
                  <c:v>8.3905196169811208E-2</c:v>
                </c:pt>
              </c:numCache>
            </c:numRef>
          </c:xVal>
          <c:yVal>
            <c:numRef>
              <c:f>Prioritization!$S$29</c:f>
              <c:numCache>
                <c:formatCode>0.0%</c:formatCode>
                <c:ptCount val="1"/>
                <c:pt idx="0">
                  <c:v>6.4495705758615074E-2</c:v>
                </c:pt>
              </c:numCache>
            </c:numRef>
          </c:yVal>
          <c:smooth val="0"/>
        </c:ser>
        <c:ser>
          <c:idx val="10"/>
          <c:order val="8"/>
          <c:tx>
            <c:strRef>
              <c:f>Prioritization!$A$30</c:f>
              <c:strCache>
                <c:ptCount val="1"/>
                <c:pt idx="0">
                  <c:v>View Resto Stats and Reviews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Prioritization!$AM$30</c:f>
              <c:numCache>
                <c:formatCode>0.0%</c:formatCode>
                <c:ptCount val="1"/>
                <c:pt idx="0">
                  <c:v>1.9528218917105284E-2</c:v>
                </c:pt>
              </c:numCache>
            </c:numRef>
          </c:xVal>
          <c:yVal>
            <c:numRef>
              <c:f>Prioritization!$S$30</c:f>
              <c:numCache>
                <c:formatCode>0.0%</c:formatCode>
                <c:ptCount val="1"/>
                <c:pt idx="0">
                  <c:v>2.7941047675742937E-2</c:v>
                </c:pt>
              </c:numCache>
            </c:numRef>
          </c:yVal>
          <c:smooth val="0"/>
        </c:ser>
        <c:ser>
          <c:idx val="11"/>
          <c:order val="9"/>
          <c:tx>
            <c:strRef>
              <c:f>Prioritization!$A$31</c:f>
              <c:strCache>
                <c:ptCount val="1"/>
                <c:pt idx="0">
                  <c:v>Customer Management Accountability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Prioritization!$AM$31</c:f>
              <c:numCache>
                <c:formatCode>0.0%</c:formatCode>
                <c:ptCount val="1"/>
                <c:pt idx="0">
                  <c:v>4.1368537094999325E-2</c:v>
                </c:pt>
              </c:numCache>
            </c:numRef>
          </c:xVal>
          <c:yVal>
            <c:numRef>
              <c:f>Prioritization!$S$31</c:f>
              <c:numCache>
                <c:formatCode>0.0%</c:formatCode>
                <c:ptCount val="1"/>
                <c:pt idx="0">
                  <c:v>2.7941047675742937E-2</c:v>
                </c:pt>
              </c:numCache>
            </c:numRef>
          </c:yVal>
          <c:smooth val="0"/>
        </c:ser>
        <c:ser>
          <c:idx val="12"/>
          <c:order val="10"/>
          <c:tx>
            <c:strRef>
              <c:f>Prioritization!$A$32</c:f>
              <c:strCache>
                <c:ptCount val="1"/>
                <c:pt idx="0">
                  <c:v>Manage Menu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Prioritization!$S$32</c:f>
              <c:numCache>
                <c:formatCode>0.0%</c:formatCode>
                <c:ptCount val="1"/>
                <c:pt idx="0">
                  <c:v>0.13337792821928771</c:v>
                </c:pt>
              </c:numCache>
            </c:numRef>
          </c:xVal>
          <c:yVal>
            <c:numRef>
              <c:f>Prioritization!$AM$32</c:f>
              <c:numCache>
                <c:formatCode>0.0%</c:formatCode>
                <c:ptCount val="1"/>
                <c:pt idx="0">
                  <c:v>4.1368537094999325E-2</c:v>
                </c:pt>
              </c:numCache>
            </c:numRef>
          </c:yVal>
          <c:smooth val="0"/>
        </c:ser>
        <c:ser>
          <c:idx val="13"/>
          <c:order val="11"/>
          <c:tx>
            <c:strRef>
              <c:f>Prioritization!$A$33</c:f>
              <c:strCache>
                <c:ptCount val="1"/>
                <c:pt idx="0">
                  <c:v>Manage Tables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Prioritization!$AM$33</c:f>
              <c:numCache>
                <c:formatCode>0.0%</c:formatCode>
                <c:ptCount val="1"/>
                <c:pt idx="0">
                  <c:v>1.9528218917105284E-2</c:v>
                </c:pt>
              </c:numCache>
            </c:numRef>
          </c:xVal>
          <c:yVal>
            <c:numRef>
              <c:f>Prioritization!$S$33</c:f>
              <c:numCache>
                <c:formatCode>0.0%</c:formatCode>
                <c:ptCount val="1"/>
                <c:pt idx="0">
                  <c:v>2.7941047675742937E-2</c:v>
                </c:pt>
              </c:numCache>
            </c:numRef>
          </c:yVal>
          <c:smooth val="0"/>
        </c:ser>
        <c:ser>
          <c:idx val="14"/>
          <c:order val="12"/>
          <c:tx>
            <c:strRef>
              <c:f>Prioritization!$A$34</c:f>
              <c:strCache>
                <c:ptCount val="1"/>
                <c:pt idx="0">
                  <c:v>Manage Bills (Resto)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Prioritization!$AM$34</c:f>
              <c:numCache>
                <c:formatCode>0.0%</c:formatCode>
                <c:ptCount val="1"/>
                <c:pt idx="0">
                  <c:v>4.1368537094999325E-2</c:v>
                </c:pt>
              </c:numCache>
            </c:numRef>
          </c:xVal>
          <c:yVal>
            <c:numRef>
              <c:f>Prioritization!$S$34</c:f>
              <c:numCache>
                <c:formatCode>0.0%</c:formatCode>
                <c:ptCount val="1"/>
                <c:pt idx="0">
                  <c:v>6.4495705758615074E-2</c:v>
                </c:pt>
              </c:numCache>
            </c:numRef>
          </c:yVal>
          <c:smooth val="0"/>
        </c:ser>
        <c:ser>
          <c:idx val="15"/>
          <c:order val="13"/>
          <c:tx>
            <c:strRef>
              <c:f>Prioritization!$A$35</c:f>
              <c:strCache>
                <c:ptCount val="1"/>
                <c:pt idx="0">
                  <c:v>Resto Profile Page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Prioritization!$AM$35</c:f>
              <c:numCache>
                <c:formatCode>0.0%</c:formatCode>
                <c:ptCount val="1"/>
                <c:pt idx="0">
                  <c:v>8.3905196169811208E-2</c:v>
                </c:pt>
              </c:numCache>
            </c:numRef>
          </c:xVal>
          <c:yVal>
            <c:numRef>
              <c:f>Prioritization!$S$35</c:f>
              <c:numCache>
                <c:formatCode>0.0%</c:formatCode>
                <c:ptCount val="1"/>
                <c:pt idx="0">
                  <c:v>1.3079210480399152E-2</c:v>
                </c:pt>
              </c:numCache>
            </c:numRef>
          </c:yVal>
          <c:smooth val="0"/>
        </c:ser>
        <c:ser>
          <c:idx val="16"/>
          <c:order val="14"/>
          <c:tx>
            <c:strRef>
              <c:f>Prioritization!$A$36</c:f>
              <c:strCache>
                <c:ptCount val="1"/>
                <c:pt idx="0">
                  <c:v>Resto Reporting and Stats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Prioritization!$AM$36</c:f>
              <c:numCache>
                <c:formatCode>0.0%</c:formatCode>
                <c:ptCount val="1"/>
                <c:pt idx="0">
                  <c:v>0.16163218657402212</c:v>
                </c:pt>
              </c:numCache>
            </c:numRef>
          </c:xVal>
          <c:yVal>
            <c:numRef>
              <c:f>Prioritization!$S$36</c:f>
              <c:numCache>
                <c:formatCode>0.0%</c:formatCode>
                <c:ptCount val="1"/>
                <c:pt idx="0">
                  <c:v>1.3079210480399152E-2</c:v>
                </c:pt>
              </c:numCache>
            </c:numRef>
          </c:yVal>
          <c:smooth val="0"/>
        </c:ser>
        <c:ser>
          <c:idx val="17"/>
          <c:order val="15"/>
          <c:tx>
            <c:strRef>
              <c:f>Prioritization!$A$37</c:f>
              <c:strCache>
                <c:ptCount val="1"/>
                <c:pt idx="0">
                  <c:v>Mange Bills (Customer)</c:v>
                </c:pt>
              </c:strCache>
            </c:strRef>
          </c:tx>
          <c:spPr>
            <a:ln w="28575">
              <a:noFill/>
            </a:ln>
          </c:spPr>
          <c:xVal>
            <c:numRef>
              <c:f>Prioritization!$AM$37</c:f>
              <c:numCache>
                <c:formatCode>0.0%</c:formatCode>
                <c:ptCount val="1"/>
                <c:pt idx="0">
                  <c:v>4.1368537094999325E-2</c:v>
                </c:pt>
              </c:numCache>
            </c:numRef>
          </c:xVal>
          <c:yVal>
            <c:numRef>
              <c:f>Prioritization!$S$37</c:f>
              <c:numCache>
                <c:formatCode>0.0%</c:formatCode>
                <c:ptCount val="1"/>
                <c:pt idx="0">
                  <c:v>6.4495705758615074E-2</c:v>
                </c:pt>
              </c:numCache>
            </c:numRef>
          </c:yVal>
          <c:smooth val="0"/>
        </c:ser>
        <c:ser>
          <c:idx val="6"/>
          <c:order val="16"/>
          <c:tx>
            <c:strRef>
              <c:f>Prioritization!$V$39</c:f>
              <c:strCache>
                <c:ptCount val="1"/>
                <c:pt idx="0">
                  <c:v>Low Priority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tx1"/>
                </a:solidFill>
              </a:ln>
            </c:spPr>
            <c:trendlineType val="log"/>
            <c:dispRSqr val="0"/>
            <c:dispEq val="0"/>
          </c:trendline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Prioritization!$U$40:$U$60</c:f>
              <c:numCache>
                <c:formatCode>0.0%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Prioritization!$V$40:$V$48</c:f>
              <c:numCache>
                <c:formatCode>0.0%</c:formatCode>
                <c:ptCount val="9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</c:numCache>
            </c:numRef>
          </c:yVal>
          <c:smooth val="0"/>
        </c:ser>
        <c:ser>
          <c:idx val="7"/>
          <c:order val="17"/>
          <c:tx>
            <c:strRef>
              <c:f>Prioritization!$W$39</c:f>
              <c:strCache>
                <c:ptCount val="1"/>
                <c:pt idx="0">
                  <c:v>High Priority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ysClr val="windowText" lastClr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Prioritization!$U$40:$U$60</c:f>
              <c:numCache>
                <c:formatCode>0.0%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Prioritization!$W$40:$W$43</c:f>
              <c:numCache>
                <c:formatCode>0.0%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35616"/>
        <c:axId val="78913536"/>
      </c:scatterChart>
      <c:valAx>
        <c:axId val="62135616"/>
        <c:scaling>
          <c:orientation val="minMax"/>
          <c:max val="0.2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Cost Percentage</a:t>
                </a:r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crossAx val="78913536"/>
        <c:crosses val="autoZero"/>
        <c:crossBetween val="midCat"/>
      </c:valAx>
      <c:valAx>
        <c:axId val="78913536"/>
        <c:scaling>
          <c:orientation val="minMax"/>
          <c:max val="0.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Value Percentage</a:t>
                </a:r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crossAx val="62135616"/>
        <c:crosses val="autoZero"/>
        <c:crossBetween val="midCat"/>
      </c:valAx>
      <c:spPr>
        <a:noFill/>
      </c:spPr>
    </c:plotArea>
    <c:legend>
      <c:legendPos val="r"/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82051024689718977"/>
          <c:y val="0.19107833646759292"/>
          <c:w val="0.17641519492166269"/>
          <c:h val="0.6779525254547975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381001</xdr:colOff>
      <xdr:row>41</xdr:row>
      <xdr:rowOff>123827</xdr:rowOff>
    </xdr:from>
    <xdr:to>
      <xdr:col>18</xdr:col>
      <xdr:colOff>174625</xdr:colOff>
      <xdr:row>82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topLeftCell="A37" zoomScale="60" zoomScaleNormal="60" workbookViewId="0">
      <selection activeCell="AA82" sqref="AA82"/>
    </sheetView>
  </sheetViews>
  <sheetFormatPr defaultRowHeight="16.5" x14ac:dyDescent="0.3"/>
  <cols>
    <col min="1" max="1" width="16.28515625" style="2" customWidth="1"/>
    <col min="2" max="2" width="14.28515625" style="2" customWidth="1"/>
    <col min="3" max="3" width="13" style="2" customWidth="1"/>
    <col min="4" max="4" width="14.28515625" style="2" customWidth="1"/>
    <col min="5" max="5" width="14.140625" style="2" customWidth="1"/>
    <col min="6" max="6" width="11.42578125" style="2" customWidth="1"/>
    <col min="7" max="7" width="12.140625" style="2" customWidth="1"/>
    <col min="8" max="8" width="14.28515625" style="2" customWidth="1"/>
    <col min="9" max="9" width="13.42578125" style="2" customWidth="1"/>
    <col min="10" max="10" width="11.7109375" style="2" customWidth="1"/>
    <col min="11" max="11" width="13.5703125" style="2" customWidth="1"/>
    <col min="12" max="19" width="11.7109375" style="2" customWidth="1"/>
    <col min="20" max="21" width="14.28515625" style="2" customWidth="1"/>
    <col min="22" max="22" width="12.28515625" style="2" customWidth="1"/>
    <col min="23" max="23" width="13.42578125" style="2" customWidth="1"/>
    <col min="24" max="24" width="12.140625" style="2" customWidth="1"/>
    <col min="25" max="25" width="11.85546875" style="2" customWidth="1"/>
    <col min="26" max="26" width="12" style="2" customWidth="1"/>
    <col min="27" max="27" width="11.42578125" style="2" customWidth="1"/>
    <col min="28" max="28" width="14.42578125" style="2" customWidth="1"/>
    <col min="29" max="29" width="13.140625" style="2" customWidth="1"/>
    <col min="30" max="30" width="13.28515625" style="2" customWidth="1"/>
    <col min="31" max="31" width="14.140625" style="2" customWidth="1"/>
    <col min="32" max="36" width="9.140625" style="2"/>
    <col min="37" max="37" width="14" style="2" customWidth="1"/>
    <col min="38" max="16384" width="9.140625" style="2"/>
  </cols>
  <sheetData>
    <row r="1" spans="1:37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4"/>
      <c r="N1" s="14"/>
      <c r="O1" s="14"/>
      <c r="P1" s="14"/>
      <c r="Q1" s="14"/>
      <c r="R1" s="14"/>
      <c r="S1" s="1"/>
      <c r="T1" s="30" t="s">
        <v>24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3" spans="1:37" ht="99" x14ac:dyDescent="0.3">
      <c r="A3" s="10"/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21</v>
      </c>
      <c r="O3" s="6" t="s">
        <v>18</v>
      </c>
      <c r="P3" s="6" t="s">
        <v>19</v>
      </c>
      <c r="Q3" s="6" t="s">
        <v>20</v>
      </c>
      <c r="R3" s="5"/>
      <c r="U3" s="10"/>
      <c r="V3" s="4" t="s">
        <v>6</v>
      </c>
      <c r="W3" s="4" t="s">
        <v>7</v>
      </c>
      <c r="X3" s="4" t="s">
        <v>8</v>
      </c>
      <c r="Y3" s="4" t="s">
        <v>9</v>
      </c>
      <c r="Z3" s="4" t="s">
        <v>10</v>
      </c>
      <c r="AA3" s="4" t="s">
        <v>11</v>
      </c>
      <c r="AB3" s="4" t="s">
        <v>12</v>
      </c>
      <c r="AC3" s="4" t="s">
        <v>13</v>
      </c>
      <c r="AD3" s="6" t="s">
        <v>14</v>
      </c>
      <c r="AE3" s="6" t="s">
        <v>15</v>
      </c>
      <c r="AF3" s="6" t="s">
        <v>16</v>
      </c>
      <c r="AG3" s="6" t="s">
        <v>17</v>
      </c>
      <c r="AH3" s="6" t="s">
        <v>21</v>
      </c>
      <c r="AI3" s="6" t="s">
        <v>18</v>
      </c>
      <c r="AJ3" s="6" t="s">
        <v>19</v>
      </c>
      <c r="AK3" s="6" t="s">
        <v>20</v>
      </c>
    </row>
    <row r="4" spans="1:37" ht="33" customHeight="1" x14ac:dyDescent="0.3">
      <c r="A4" s="4" t="s">
        <v>6</v>
      </c>
      <c r="B4" s="11">
        <v>1</v>
      </c>
      <c r="C4" s="11">
        <f>1/B5</f>
        <v>3</v>
      </c>
      <c r="D4" s="11">
        <f>1/B6</f>
        <v>5</v>
      </c>
      <c r="E4" s="11">
        <f>1/B7</f>
        <v>7</v>
      </c>
      <c r="F4" s="11">
        <f>1/B8</f>
        <v>9</v>
      </c>
      <c r="G4" s="11">
        <f>1/B9</f>
        <v>7</v>
      </c>
      <c r="H4" s="11">
        <f>1/B10</f>
        <v>5</v>
      </c>
      <c r="I4" s="11">
        <f>1/B11</f>
        <v>5</v>
      </c>
      <c r="J4" s="11">
        <f>1/B12</f>
        <v>7</v>
      </c>
      <c r="K4" s="11">
        <f>1/B13</f>
        <v>7</v>
      </c>
      <c r="L4" s="11">
        <f>1/B14</f>
        <v>3</v>
      </c>
      <c r="M4" s="11">
        <f>1/B15</f>
        <v>7</v>
      </c>
      <c r="N4" s="11">
        <f>1/B16</f>
        <v>5</v>
      </c>
      <c r="O4" s="11">
        <f>1/B17</f>
        <v>9</v>
      </c>
      <c r="P4" s="11">
        <f>1/B18</f>
        <v>9</v>
      </c>
      <c r="Q4" s="11">
        <f>1/B19</f>
        <v>5</v>
      </c>
      <c r="R4" s="9"/>
      <c r="U4" s="4" t="s">
        <v>6</v>
      </c>
      <c r="V4" s="11">
        <v>1</v>
      </c>
      <c r="W4" s="11">
        <f>1/V5</f>
        <v>0.33333333333333331</v>
      </c>
      <c r="X4" s="11">
        <f>1/V6</f>
        <v>0.1111111111111111</v>
      </c>
      <c r="Y4" s="11">
        <f>1/V7</f>
        <v>0.14285714285714285</v>
      </c>
      <c r="Z4" s="11">
        <f>1/V8</f>
        <v>0.33333333333333331</v>
      </c>
      <c r="AA4" s="11">
        <f>1/V9</f>
        <v>1</v>
      </c>
      <c r="AB4" s="11">
        <f>1/V10</f>
        <v>0.1111111111111111</v>
      </c>
      <c r="AC4" s="11">
        <f>1/V11</f>
        <v>0.14285714285714285</v>
      </c>
      <c r="AD4" s="11">
        <f>1/V12</f>
        <v>0.33333333333333331</v>
      </c>
      <c r="AE4" s="11">
        <f>1/V13</f>
        <v>0.2</v>
      </c>
      <c r="AF4" s="11">
        <f>1/V14</f>
        <v>0.2</v>
      </c>
      <c r="AG4" s="11">
        <f>1/V15</f>
        <v>0.33333333333333331</v>
      </c>
      <c r="AH4" s="11">
        <f>1/V16</f>
        <v>0.2</v>
      </c>
      <c r="AI4" s="11">
        <f>1/V17</f>
        <v>0.14285714285714285</v>
      </c>
      <c r="AJ4" s="11">
        <f>1/V18</f>
        <v>0.1111111111111111</v>
      </c>
      <c r="AK4" s="11">
        <f>1/V19</f>
        <v>0.2</v>
      </c>
    </row>
    <row r="5" spans="1:37" ht="33" customHeight="1" x14ac:dyDescent="0.3">
      <c r="A5" s="4" t="s">
        <v>7</v>
      </c>
      <c r="B5" s="11">
        <v>0.33333333333333331</v>
      </c>
      <c r="C5" s="11">
        <v>1</v>
      </c>
      <c r="D5" s="11">
        <f>1/C6</f>
        <v>3</v>
      </c>
      <c r="E5" s="11">
        <f>1/C7</f>
        <v>5</v>
      </c>
      <c r="F5" s="11">
        <f>1/C8</f>
        <v>7</v>
      </c>
      <c r="G5" s="11">
        <f>1/C9</f>
        <v>5</v>
      </c>
      <c r="H5" s="11">
        <f>1/C10</f>
        <v>3</v>
      </c>
      <c r="I5" s="11">
        <f>1/C11</f>
        <v>3</v>
      </c>
      <c r="J5" s="11">
        <f>1/C12</f>
        <v>5</v>
      </c>
      <c r="K5" s="11">
        <f>1/C13</f>
        <v>5</v>
      </c>
      <c r="L5" s="11">
        <f>1/C14</f>
        <v>1</v>
      </c>
      <c r="M5" s="11">
        <f>1/C15</f>
        <v>5</v>
      </c>
      <c r="N5" s="11">
        <f>1/C16</f>
        <v>3</v>
      </c>
      <c r="O5" s="11">
        <f>1/C17</f>
        <v>7</v>
      </c>
      <c r="P5" s="11">
        <f>1/C18</f>
        <v>7</v>
      </c>
      <c r="Q5" s="11">
        <f>1/C19</f>
        <v>3</v>
      </c>
      <c r="R5" s="9"/>
      <c r="U5" s="4" t="s">
        <v>7</v>
      </c>
      <c r="V5" s="11">
        <v>3</v>
      </c>
      <c r="W5" s="11">
        <v>1</v>
      </c>
      <c r="X5" s="11">
        <f>1/W6</f>
        <v>0.16666666666666666</v>
      </c>
      <c r="Y5" s="11">
        <f>1/W7</f>
        <v>0.2</v>
      </c>
      <c r="Z5" s="11">
        <f>1/W8</f>
        <v>1</v>
      </c>
      <c r="AA5" s="11">
        <f>1/W9</f>
        <v>3</v>
      </c>
      <c r="AB5" s="11">
        <f>1/W10</f>
        <v>0.14285714285714285</v>
      </c>
      <c r="AC5" s="11">
        <f>1/W11</f>
        <v>0.2</v>
      </c>
      <c r="AD5" s="11">
        <f>1/W12</f>
        <v>1</v>
      </c>
      <c r="AE5" s="11">
        <f>1/W13</f>
        <v>0.33333333333333331</v>
      </c>
      <c r="AF5" s="11">
        <f>1/W14</f>
        <v>0.33333333333333331</v>
      </c>
      <c r="AG5" s="11">
        <f>1/W15</f>
        <v>1</v>
      </c>
      <c r="AH5" s="11">
        <f>1/W16</f>
        <v>0.33333333333333331</v>
      </c>
      <c r="AI5" s="11">
        <f>1/W17</f>
        <v>0.2</v>
      </c>
      <c r="AJ5" s="11">
        <f>1/W18</f>
        <v>0.14285714285714285</v>
      </c>
      <c r="AK5" s="11">
        <f>1/W19</f>
        <v>0.33333333333333331</v>
      </c>
    </row>
    <row r="6" spans="1:37" ht="33" customHeight="1" x14ac:dyDescent="0.3">
      <c r="A6" s="4" t="s">
        <v>8</v>
      </c>
      <c r="B6" s="11">
        <v>0.2</v>
      </c>
      <c r="C6" s="11">
        <v>0.33333333333333331</v>
      </c>
      <c r="D6" s="11">
        <v>1</v>
      </c>
      <c r="E6" s="11">
        <f>1/D7</f>
        <v>3</v>
      </c>
      <c r="F6" s="11">
        <f>1/D8</f>
        <v>5</v>
      </c>
      <c r="G6" s="11">
        <f>1/D9</f>
        <v>3</v>
      </c>
      <c r="H6" s="11">
        <f>1/D10</f>
        <v>1</v>
      </c>
      <c r="I6" s="11">
        <f>1/D11</f>
        <v>1</v>
      </c>
      <c r="J6" s="11">
        <f>1/D12</f>
        <v>3</v>
      </c>
      <c r="K6" s="11">
        <f>1/D13</f>
        <v>3</v>
      </c>
      <c r="L6" s="11">
        <f>1/D14</f>
        <v>0.33333333333333331</v>
      </c>
      <c r="M6" s="11">
        <f>1/D15</f>
        <v>3</v>
      </c>
      <c r="N6" s="11">
        <f>1/D16</f>
        <v>1</v>
      </c>
      <c r="O6" s="11">
        <f>1/D17</f>
        <v>5</v>
      </c>
      <c r="P6" s="11">
        <f>1/D18</f>
        <v>5</v>
      </c>
      <c r="Q6" s="11">
        <f>1/D19</f>
        <v>1</v>
      </c>
      <c r="R6" s="9"/>
      <c r="U6" s="4" t="s">
        <v>8</v>
      </c>
      <c r="V6" s="11">
        <v>9</v>
      </c>
      <c r="W6" s="11">
        <v>6</v>
      </c>
      <c r="X6" s="11">
        <v>1</v>
      </c>
      <c r="Y6" s="11">
        <f>1/X7</f>
        <v>3</v>
      </c>
      <c r="Z6" s="11">
        <f>1/X8</f>
        <v>7</v>
      </c>
      <c r="AA6" s="11">
        <f>1/X9</f>
        <v>9</v>
      </c>
      <c r="AB6" s="11">
        <f>1/X10</f>
        <v>1</v>
      </c>
      <c r="AC6" s="11">
        <f>1/X11</f>
        <v>3</v>
      </c>
      <c r="AD6" s="11">
        <f>1/X12</f>
        <v>7</v>
      </c>
      <c r="AE6" s="11">
        <f>1/X13</f>
        <v>5</v>
      </c>
      <c r="AF6" s="11">
        <f>1/X14</f>
        <v>5</v>
      </c>
      <c r="AG6" s="11">
        <f>1/X15</f>
        <v>7</v>
      </c>
      <c r="AH6" s="11">
        <f>1/X16</f>
        <v>5</v>
      </c>
      <c r="AI6" s="11">
        <f>1/X17</f>
        <v>3</v>
      </c>
      <c r="AJ6" s="11">
        <f>1/X18</f>
        <v>1</v>
      </c>
      <c r="AK6" s="11">
        <f>1/X19</f>
        <v>5</v>
      </c>
    </row>
    <row r="7" spans="1:37" ht="33" customHeight="1" x14ac:dyDescent="0.3">
      <c r="A7" s="4" t="s">
        <v>9</v>
      </c>
      <c r="B7" s="11">
        <v>0.14285714285714285</v>
      </c>
      <c r="C7" s="11">
        <v>0.2</v>
      </c>
      <c r="D7" s="11">
        <v>0.33333333333333331</v>
      </c>
      <c r="E7" s="11">
        <v>1</v>
      </c>
      <c r="F7" s="11">
        <f>1/E8</f>
        <v>3</v>
      </c>
      <c r="G7" s="11">
        <f>1/E9</f>
        <v>1</v>
      </c>
      <c r="H7" s="11">
        <f>1/E10</f>
        <v>0.33333333333333331</v>
      </c>
      <c r="I7" s="11">
        <f>1/E11</f>
        <v>0.33333333333333331</v>
      </c>
      <c r="J7" s="11">
        <f>1/E12</f>
        <v>1</v>
      </c>
      <c r="K7" s="11">
        <f>1/E13</f>
        <v>1</v>
      </c>
      <c r="L7" s="11">
        <f>1/E14</f>
        <v>0.2</v>
      </c>
      <c r="M7" s="11">
        <f>1/E15</f>
        <v>1</v>
      </c>
      <c r="N7" s="11">
        <f>1/E16</f>
        <v>0.33333333333333331</v>
      </c>
      <c r="O7" s="11">
        <f>1/E17</f>
        <v>3</v>
      </c>
      <c r="P7" s="11">
        <f>1/E18</f>
        <v>3</v>
      </c>
      <c r="Q7" s="11">
        <f>1/E19</f>
        <v>0.33333333333333331</v>
      </c>
      <c r="R7" s="9"/>
      <c r="U7" s="4" t="s">
        <v>9</v>
      </c>
      <c r="V7" s="11">
        <v>7</v>
      </c>
      <c r="W7" s="11">
        <v>5</v>
      </c>
      <c r="X7" s="11">
        <v>0.33333333333333331</v>
      </c>
      <c r="Y7" s="11">
        <v>1</v>
      </c>
      <c r="Z7" s="11">
        <f>1/Y8</f>
        <v>5</v>
      </c>
      <c r="AA7" s="11">
        <f>1/Y9</f>
        <v>7</v>
      </c>
      <c r="AB7" s="11">
        <f>1/Y10</f>
        <v>0.33333333333333331</v>
      </c>
      <c r="AC7" s="11">
        <f>1/Y11</f>
        <v>1</v>
      </c>
      <c r="AD7" s="11">
        <f>1/Y12</f>
        <v>5</v>
      </c>
      <c r="AE7" s="11">
        <f>1/Y13</f>
        <v>3</v>
      </c>
      <c r="AF7" s="11">
        <f>1/Y14</f>
        <v>3</v>
      </c>
      <c r="AG7" s="11">
        <f>1/Y15</f>
        <v>5</v>
      </c>
      <c r="AH7" s="11">
        <f>1/Y16</f>
        <v>3</v>
      </c>
      <c r="AI7" s="11">
        <f>1/Y17</f>
        <v>1</v>
      </c>
      <c r="AJ7" s="11">
        <f>1/Y18</f>
        <v>0.33333333333333331</v>
      </c>
      <c r="AK7" s="11">
        <f>1/Y19</f>
        <v>3</v>
      </c>
    </row>
    <row r="8" spans="1:37" ht="33" customHeight="1" x14ac:dyDescent="0.3">
      <c r="A8" s="4" t="s">
        <v>10</v>
      </c>
      <c r="B8" s="11">
        <v>0.1111111111111111</v>
      </c>
      <c r="C8" s="11">
        <v>0.14285714285714285</v>
      </c>
      <c r="D8" s="11">
        <v>0.2</v>
      </c>
      <c r="E8" s="11">
        <v>0.33333333333333331</v>
      </c>
      <c r="F8" s="11">
        <v>1</v>
      </c>
      <c r="G8" s="11">
        <f>1/F9</f>
        <v>0.33333333333333331</v>
      </c>
      <c r="H8" s="11">
        <f>1/F10</f>
        <v>0.2</v>
      </c>
      <c r="I8" s="11">
        <f>1/F11</f>
        <v>0.2</v>
      </c>
      <c r="J8" s="11">
        <f>1/F12</f>
        <v>0.33333333333333331</v>
      </c>
      <c r="K8" s="11">
        <f>1/F13</f>
        <v>0.33333333333333331</v>
      </c>
      <c r="L8" s="11">
        <f>1/F14</f>
        <v>0.14285714285714285</v>
      </c>
      <c r="M8" s="11">
        <f>1/F15</f>
        <v>0.33333333333333331</v>
      </c>
      <c r="N8" s="11">
        <f>1/F16</f>
        <v>0.2</v>
      </c>
      <c r="O8" s="11">
        <f>1/F17</f>
        <v>1</v>
      </c>
      <c r="P8" s="11">
        <f>1/F18</f>
        <v>1</v>
      </c>
      <c r="Q8" s="11">
        <f>1/F19</f>
        <v>0.2</v>
      </c>
      <c r="R8" s="9"/>
      <c r="U8" s="4" t="s">
        <v>10</v>
      </c>
      <c r="V8" s="11">
        <v>3</v>
      </c>
      <c r="W8" s="11">
        <v>1</v>
      </c>
      <c r="X8" s="11">
        <v>0.14285714285714285</v>
      </c>
      <c r="Y8" s="11">
        <v>0.2</v>
      </c>
      <c r="Z8" s="11">
        <v>1</v>
      </c>
      <c r="AA8" s="11">
        <f>1/Z9</f>
        <v>3</v>
      </c>
      <c r="AB8" s="11">
        <f>1/Z10</f>
        <v>0.14285714285714285</v>
      </c>
      <c r="AC8" s="11">
        <f>1/Z11</f>
        <v>0.2</v>
      </c>
      <c r="AD8" s="11">
        <f>1/Z12</f>
        <v>1</v>
      </c>
      <c r="AE8" s="11">
        <f>1/Z13</f>
        <v>0.33333333333333331</v>
      </c>
      <c r="AF8" s="11">
        <f>1/Z14</f>
        <v>0.33333333333333331</v>
      </c>
      <c r="AG8" s="11">
        <f>1/Z15</f>
        <v>1</v>
      </c>
      <c r="AH8" s="11">
        <f>1/Z16</f>
        <v>0.33333333333333331</v>
      </c>
      <c r="AI8" s="11">
        <f>1/Z17</f>
        <v>0.2</v>
      </c>
      <c r="AJ8" s="11">
        <f>1/Z18</f>
        <v>0.14285714285714285</v>
      </c>
      <c r="AK8" s="11">
        <f>1/Z19</f>
        <v>0.33333333333333331</v>
      </c>
    </row>
    <row r="9" spans="1:37" ht="33" customHeight="1" x14ac:dyDescent="0.3">
      <c r="A9" s="4" t="s">
        <v>11</v>
      </c>
      <c r="B9" s="11">
        <v>0.14285714285714285</v>
      </c>
      <c r="C9" s="11">
        <v>0.2</v>
      </c>
      <c r="D9" s="11">
        <v>0.33333333333333331</v>
      </c>
      <c r="E9" s="11">
        <v>1</v>
      </c>
      <c r="F9" s="11">
        <v>3</v>
      </c>
      <c r="G9" s="11">
        <v>1</v>
      </c>
      <c r="H9" s="11">
        <f>1/G10</f>
        <v>0.33333333333333331</v>
      </c>
      <c r="I9" s="11">
        <f>1/G11</f>
        <v>0.33333333333333331</v>
      </c>
      <c r="J9" s="11">
        <f>1/G12</f>
        <v>1</v>
      </c>
      <c r="K9" s="11">
        <f>1/G13</f>
        <v>1</v>
      </c>
      <c r="L9" s="11">
        <f>1/G14</f>
        <v>0.2</v>
      </c>
      <c r="M9" s="11">
        <f>1/G15</f>
        <v>1</v>
      </c>
      <c r="N9" s="11">
        <f>1/G16</f>
        <v>0.33333333333333331</v>
      </c>
      <c r="O9" s="11">
        <f>1/G17</f>
        <v>3</v>
      </c>
      <c r="P9" s="11">
        <f>1/G18</f>
        <v>3</v>
      </c>
      <c r="Q9" s="11">
        <f>1/G19</f>
        <v>0.33333333333333331</v>
      </c>
      <c r="R9" s="13"/>
      <c r="U9" s="4" t="s">
        <v>11</v>
      </c>
      <c r="V9" s="11">
        <v>1</v>
      </c>
      <c r="W9" s="11">
        <v>0.33333333333333331</v>
      </c>
      <c r="X9" s="11">
        <v>0.1111111111111111</v>
      </c>
      <c r="Y9" s="11">
        <v>0.14285714285714285</v>
      </c>
      <c r="Z9" s="11">
        <v>0.33333333333333331</v>
      </c>
      <c r="AA9" s="11">
        <v>1</v>
      </c>
      <c r="AB9" s="11">
        <f>1/AA10</f>
        <v>0.1111111111111111</v>
      </c>
      <c r="AC9" s="11">
        <f>1/AA11</f>
        <v>0.14285714285714285</v>
      </c>
      <c r="AD9" s="11">
        <f>1/AA12</f>
        <v>0.33333333333333331</v>
      </c>
      <c r="AE9" s="11">
        <f>1/AA13</f>
        <v>0.2</v>
      </c>
      <c r="AF9" s="11">
        <f>1/AA14</f>
        <v>0.2</v>
      </c>
      <c r="AG9" s="11">
        <f>1/AA15</f>
        <v>0.33333333333333331</v>
      </c>
      <c r="AH9" s="11">
        <f>1/AA16</f>
        <v>0.2</v>
      </c>
      <c r="AI9" s="11">
        <f>1/AA17</f>
        <v>0.14285714285714285</v>
      </c>
      <c r="AJ9" s="11">
        <f>1/AA18</f>
        <v>0.1111111111111111</v>
      </c>
      <c r="AK9" s="11">
        <f>1/AA19</f>
        <v>0.2</v>
      </c>
    </row>
    <row r="10" spans="1:37" ht="33" customHeight="1" x14ac:dyDescent="0.3">
      <c r="A10" s="4" t="s">
        <v>12</v>
      </c>
      <c r="B10" s="11">
        <v>0.2</v>
      </c>
      <c r="C10" s="11">
        <v>0.33333333333333331</v>
      </c>
      <c r="D10" s="11">
        <v>1</v>
      </c>
      <c r="E10" s="11">
        <v>3</v>
      </c>
      <c r="F10" s="11">
        <v>5</v>
      </c>
      <c r="G10" s="11">
        <v>3</v>
      </c>
      <c r="H10" s="11">
        <v>1</v>
      </c>
      <c r="I10" s="11">
        <f>1/H11</f>
        <v>1</v>
      </c>
      <c r="J10" s="11">
        <f>1/H12</f>
        <v>3</v>
      </c>
      <c r="K10" s="11">
        <f>1/H13</f>
        <v>3</v>
      </c>
      <c r="L10" s="11">
        <f>1/H14</f>
        <v>0.33333333333333331</v>
      </c>
      <c r="M10" s="11">
        <f>1/H15</f>
        <v>3</v>
      </c>
      <c r="N10" s="11">
        <f>1/H16</f>
        <v>1</v>
      </c>
      <c r="O10" s="11">
        <f>1/H17</f>
        <v>5</v>
      </c>
      <c r="P10" s="11">
        <f>1/H18</f>
        <v>5</v>
      </c>
      <c r="Q10" s="11">
        <f>1/H19</f>
        <v>1</v>
      </c>
      <c r="R10" s="12"/>
      <c r="U10" s="4" t="s">
        <v>12</v>
      </c>
      <c r="V10" s="11">
        <v>9</v>
      </c>
      <c r="W10" s="11">
        <v>7</v>
      </c>
      <c r="X10" s="11">
        <v>1</v>
      </c>
      <c r="Y10" s="11">
        <v>3</v>
      </c>
      <c r="Z10" s="11">
        <v>7</v>
      </c>
      <c r="AA10" s="11">
        <v>9</v>
      </c>
      <c r="AB10" s="11">
        <v>1</v>
      </c>
      <c r="AC10" s="11">
        <f>1/AB11</f>
        <v>3</v>
      </c>
      <c r="AD10" s="11">
        <f>1/AB12</f>
        <v>7</v>
      </c>
      <c r="AE10" s="11">
        <f>1/AB13</f>
        <v>5</v>
      </c>
      <c r="AF10" s="11">
        <f>1/AB14</f>
        <v>5</v>
      </c>
      <c r="AG10" s="11">
        <f>1/AB15</f>
        <v>7</v>
      </c>
      <c r="AH10" s="11">
        <f>1/AB16</f>
        <v>5</v>
      </c>
      <c r="AI10" s="11">
        <f>1/AB17</f>
        <v>3</v>
      </c>
      <c r="AJ10" s="11">
        <f>1/AB18</f>
        <v>1</v>
      </c>
      <c r="AK10" s="11">
        <f>1/AB19</f>
        <v>5</v>
      </c>
    </row>
    <row r="11" spans="1:37" ht="33" customHeight="1" x14ac:dyDescent="0.3">
      <c r="A11" s="4" t="s">
        <v>13</v>
      </c>
      <c r="B11" s="11">
        <v>0.2</v>
      </c>
      <c r="C11" s="11">
        <v>0.33333333333333331</v>
      </c>
      <c r="D11" s="11">
        <v>1</v>
      </c>
      <c r="E11" s="11">
        <v>3</v>
      </c>
      <c r="F11" s="11">
        <v>5</v>
      </c>
      <c r="G11" s="11">
        <v>3</v>
      </c>
      <c r="H11" s="11">
        <v>1</v>
      </c>
      <c r="I11" s="11">
        <v>1</v>
      </c>
      <c r="J11" s="11">
        <f>1/I12</f>
        <v>3</v>
      </c>
      <c r="K11" s="11">
        <f>1/I13</f>
        <v>3</v>
      </c>
      <c r="L11" s="11">
        <f>1/I14</f>
        <v>0.33333333333333331</v>
      </c>
      <c r="M11" s="11">
        <f>1/I15</f>
        <v>3</v>
      </c>
      <c r="N11" s="11">
        <f>1/I16</f>
        <v>1</v>
      </c>
      <c r="O11" s="11">
        <f>1/I17</f>
        <v>5</v>
      </c>
      <c r="P11" s="11">
        <f>1/I18</f>
        <v>5</v>
      </c>
      <c r="Q11" s="11">
        <f>1/I19</f>
        <v>1</v>
      </c>
      <c r="R11" s="9"/>
      <c r="U11" s="4" t="s">
        <v>13</v>
      </c>
      <c r="V11" s="11">
        <v>7</v>
      </c>
      <c r="W11" s="11">
        <v>5</v>
      </c>
      <c r="X11" s="11">
        <v>0.33333333333333331</v>
      </c>
      <c r="Y11" s="11">
        <v>1</v>
      </c>
      <c r="Z11" s="11">
        <v>5</v>
      </c>
      <c r="AA11" s="11">
        <v>7</v>
      </c>
      <c r="AB11" s="11">
        <v>0.33333333333333331</v>
      </c>
      <c r="AC11" s="11">
        <v>1</v>
      </c>
      <c r="AD11" s="11">
        <f>1/AC12</f>
        <v>5</v>
      </c>
      <c r="AE11" s="11">
        <f>1/AC13</f>
        <v>3</v>
      </c>
      <c r="AF11" s="11">
        <f>1/AC14</f>
        <v>3</v>
      </c>
      <c r="AG11" s="11">
        <f>1/AC15</f>
        <v>5</v>
      </c>
      <c r="AH11" s="11">
        <f>1/AC16</f>
        <v>3</v>
      </c>
      <c r="AI11" s="11">
        <f>1/AC17</f>
        <v>1</v>
      </c>
      <c r="AJ11" s="11">
        <f>1/AC18</f>
        <v>0.33333333333333331</v>
      </c>
      <c r="AK11" s="11">
        <f>1/AC19</f>
        <v>3</v>
      </c>
    </row>
    <row r="12" spans="1:37" ht="33" customHeight="1" x14ac:dyDescent="0.3">
      <c r="A12" s="6" t="s">
        <v>14</v>
      </c>
      <c r="B12" s="11">
        <v>0.14285714285714285</v>
      </c>
      <c r="C12" s="11">
        <v>0.2</v>
      </c>
      <c r="D12" s="11">
        <v>0.33333333333333331</v>
      </c>
      <c r="E12" s="11">
        <v>1</v>
      </c>
      <c r="F12" s="11">
        <v>3</v>
      </c>
      <c r="G12" s="11">
        <v>1</v>
      </c>
      <c r="H12" s="11">
        <v>0.33333333333333331</v>
      </c>
      <c r="I12" s="11">
        <v>0.33333333333333331</v>
      </c>
      <c r="J12" s="11">
        <v>1</v>
      </c>
      <c r="K12" s="11">
        <f>1/J13</f>
        <v>1</v>
      </c>
      <c r="L12" s="11">
        <f>1/J14</f>
        <v>0.2</v>
      </c>
      <c r="M12" s="11">
        <f>1/J15</f>
        <v>1</v>
      </c>
      <c r="N12" s="11">
        <f>1/J16</f>
        <v>0.33333333333333331</v>
      </c>
      <c r="O12" s="11">
        <f>1/J17</f>
        <v>3</v>
      </c>
      <c r="P12" s="11">
        <f>1/J18</f>
        <v>3</v>
      </c>
      <c r="Q12" s="11">
        <f>1/J19</f>
        <v>0.33333333333333331</v>
      </c>
      <c r="R12" s="9"/>
      <c r="U12" s="6" t="s">
        <v>14</v>
      </c>
      <c r="V12" s="11">
        <v>3</v>
      </c>
      <c r="W12" s="11">
        <v>1</v>
      </c>
      <c r="X12" s="11">
        <v>0.14285714285714285</v>
      </c>
      <c r="Y12" s="11">
        <v>0.2</v>
      </c>
      <c r="Z12" s="11">
        <v>1</v>
      </c>
      <c r="AA12" s="11">
        <v>3</v>
      </c>
      <c r="AB12" s="11">
        <v>0.14285714285714285</v>
      </c>
      <c r="AC12" s="11">
        <v>0.2</v>
      </c>
      <c r="AD12" s="11">
        <v>1</v>
      </c>
      <c r="AE12" s="11">
        <f>1/AD13</f>
        <v>0.33333333333333331</v>
      </c>
      <c r="AF12" s="11">
        <f>1/AD14</f>
        <v>0.33333333333333331</v>
      </c>
      <c r="AG12" s="11">
        <f>1/AD15</f>
        <v>1</v>
      </c>
      <c r="AH12" s="11">
        <f>1/AD16</f>
        <v>0.33333333333333331</v>
      </c>
      <c r="AI12" s="11">
        <f>1/AD17</f>
        <v>0.2</v>
      </c>
      <c r="AJ12" s="11">
        <f>1/AD18</f>
        <v>0.14285714285714285</v>
      </c>
      <c r="AK12" s="11">
        <f>1/AD19</f>
        <v>0.33333333333333331</v>
      </c>
    </row>
    <row r="13" spans="1:37" ht="33" customHeight="1" x14ac:dyDescent="0.3">
      <c r="A13" s="6" t="s">
        <v>22</v>
      </c>
      <c r="B13" s="11">
        <v>0.14285714285714285</v>
      </c>
      <c r="C13" s="11">
        <v>0.2</v>
      </c>
      <c r="D13" s="11">
        <v>0.33333333333333331</v>
      </c>
      <c r="E13" s="11">
        <v>1</v>
      </c>
      <c r="F13" s="11">
        <v>3</v>
      </c>
      <c r="G13" s="11">
        <v>1</v>
      </c>
      <c r="H13" s="11">
        <v>0.33333333333333331</v>
      </c>
      <c r="I13" s="11">
        <v>0.33333333333333331</v>
      </c>
      <c r="J13" s="11">
        <v>1</v>
      </c>
      <c r="K13" s="15">
        <v>1</v>
      </c>
      <c r="L13" s="11">
        <f>1/K14</f>
        <v>0.2</v>
      </c>
      <c r="M13" s="11">
        <f>1/K15</f>
        <v>1</v>
      </c>
      <c r="N13" s="11">
        <f>1/K16</f>
        <v>0.33333333333333331</v>
      </c>
      <c r="O13" s="11">
        <f>1/K17</f>
        <v>3</v>
      </c>
      <c r="P13" s="11">
        <f>1/K18</f>
        <v>3</v>
      </c>
      <c r="Q13" s="11">
        <f>1/K19</f>
        <v>0.33333333333333331</v>
      </c>
      <c r="R13" s="9"/>
      <c r="U13" s="6" t="s">
        <v>22</v>
      </c>
      <c r="V13" s="11">
        <v>5</v>
      </c>
      <c r="W13" s="11">
        <v>3</v>
      </c>
      <c r="X13" s="11">
        <v>0.2</v>
      </c>
      <c r="Y13" s="11">
        <v>0.33333333333333331</v>
      </c>
      <c r="Z13" s="11">
        <v>3</v>
      </c>
      <c r="AA13" s="11">
        <v>5</v>
      </c>
      <c r="AB13" s="11">
        <v>0.2</v>
      </c>
      <c r="AC13" s="11">
        <v>0.33333333333333331</v>
      </c>
      <c r="AD13" s="11">
        <v>3</v>
      </c>
      <c r="AE13" s="15">
        <v>1</v>
      </c>
      <c r="AF13" s="11">
        <f>1/AE14</f>
        <v>1</v>
      </c>
      <c r="AG13" s="11">
        <f>1/AE15</f>
        <v>3</v>
      </c>
      <c r="AH13" s="11">
        <f>1/AE16</f>
        <v>1</v>
      </c>
      <c r="AI13" s="11">
        <f>1/AE17</f>
        <v>0.33333333333333331</v>
      </c>
      <c r="AJ13" s="11">
        <f>1/AE18</f>
        <v>0.2</v>
      </c>
      <c r="AK13" s="11">
        <f>1/AE19</f>
        <v>1</v>
      </c>
    </row>
    <row r="14" spans="1:37" ht="33" customHeight="1" x14ac:dyDescent="0.3">
      <c r="A14" s="6" t="s">
        <v>16</v>
      </c>
      <c r="B14" s="11">
        <v>0.33333333333333331</v>
      </c>
      <c r="C14" s="11">
        <v>1</v>
      </c>
      <c r="D14" s="11">
        <v>3</v>
      </c>
      <c r="E14" s="11">
        <v>5</v>
      </c>
      <c r="F14" s="11">
        <v>7</v>
      </c>
      <c r="G14" s="11">
        <v>5</v>
      </c>
      <c r="H14" s="11">
        <v>3</v>
      </c>
      <c r="I14" s="11">
        <v>3</v>
      </c>
      <c r="J14" s="11">
        <v>5</v>
      </c>
      <c r="K14" s="15">
        <v>5</v>
      </c>
      <c r="L14" s="15">
        <v>1</v>
      </c>
      <c r="M14" s="11">
        <f>1/L15</f>
        <v>5</v>
      </c>
      <c r="N14" s="11">
        <f>1/L16</f>
        <v>3</v>
      </c>
      <c r="O14" s="11">
        <f>1/L17</f>
        <v>7</v>
      </c>
      <c r="P14" s="11">
        <f>1/L18</f>
        <v>7</v>
      </c>
      <c r="Q14" s="11">
        <f>1/L19</f>
        <v>3</v>
      </c>
      <c r="R14" s="9"/>
      <c r="U14" s="6" t="s">
        <v>16</v>
      </c>
      <c r="V14" s="11">
        <v>5</v>
      </c>
      <c r="W14" s="11">
        <v>3</v>
      </c>
      <c r="X14" s="11">
        <v>0.2</v>
      </c>
      <c r="Y14" s="11">
        <v>0.33333333333333331</v>
      </c>
      <c r="Z14" s="11">
        <v>3</v>
      </c>
      <c r="AA14" s="11">
        <v>5</v>
      </c>
      <c r="AB14" s="11">
        <v>0.2</v>
      </c>
      <c r="AC14" s="11">
        <v>0.33333333333333331</v>
      </c>
      <c r="AD14" s="11">
        <v>3</v>
      </c>
      <c r="AE14" s="15">
        <v>1</v>
      </c>
      <c r="AF14" s="15">
        <v>1</v>
      </c>
      <c r="AG14" s="11">
        <f>1/AF15</f>
        <v>3</v>
      </c>
      <c r="AH14" s="11">
        <f>1/AF16</f>
        <v>1</v>
      </c>
      <c r="AI14" s="11">
        <f>1/AF17</f>
        <v>0.33333333333333331</v>
      </c>
      <c r="AJ14" s="11">
        <f>1/AF18</f>
        <v>0.2</v>
      </c>
      <c r="AK14" s="11">
        <f>1/AF19</f>
        <v>1</v>
      </c>
    </row>
    <row r="15" spans="1:37" ht="33" customHeight="1" x14ac:dyDescent="0.3">
      <c r="A15" s="6" t="s">
        <v>17</v>
      </c>
      <c r="B15" s="11">
        <v>0.14285714285714285</v>
      </c>
      <c r="C15" s="11">
        <v>0.2</v>
      </c>
      <c r="D15" s="11">
        <v>0.33333333333333331</v>
      </c>
      <c r="E15" s="11">
        <v>1</v>
      </c>
      <c r="F15" s="11">
        <v>3</v>
      </c>
      <c r="G15" s="11">
        <v>1</v>
      </c>
      <c r="H15" s="11">
        <v>0.33333333333333331</v>
      </c>
      <c r="I15" s="11">
        <v>0.33333333333333331</v>
      </c>
      <c r="J15" s="11">
        <v>1</v>
      </c>
      <c r="K15" s="15">
        <v>1</v>
      </c>
      <c r="L15" s="15">
        <v>0.2</v>
      </c>
      <c r="M15" s="15">
        <v>1</v>
      </c>
      <c r="N15" s="11">
        <f>1/M16</f>
        <v>0.33333333333333331</v>
      </c>
      <c r="O15" s="11">
        <f>1/M17</f>
        <v>3</v>
      </c>
      <c r="P15" s="11">
        <f>1/M18</f>
        <v>3</v>
      </c>
      <c r="Q15" s="11">
        <f>1/M19</f>
        <v>0.33333333333333331</v>
      </c>
      <c r="R15" s="9"/>
      <c r="U15" s="6" t="s">
        <v>17</v>
      </c>
      <c r="V15" s="11">
        <v>3</v>
      </c>
      <c r="W15" s="11">
        <v>1</v>
      </c>
      <c r="X15" s="11">
        <v>0.14285714285714285</v>
      </c>
      <c r="Y15" s="11">
        <v>0.2</v>
      </c>
      <c r="Z15" s="11">
        <v>1</v>
      </c>
      <c r="AA15" s="11">
        <v>3</v>
      </c>
      <c r="AB15" s="11">
        <v>0.14285714285714285</v>
      </c>
      <c r="AC15" s="11">
        <v>0.2</v>
      </c>
      <c r="AD15" s="11">
        <v>1</v>
      </c>
      <c r="AE15" s="15">
        <v>0.33333333333333331</v>
      </c>
      <c r="AF15" s="15">
        <v>0.33333333333333331</v>
      </c>
      <c r="AG15" s="15">
        <v>1</v>
      </c>
      <c r="AH15" s="11">
        <f>1/AG16</f>
        <v>0.33333333333333331</v>
      </c>
      <c r="AI15" s="11">
        <f>1/AG17</f>
        <v>0.2</v>
      </c>
      <c r="AJ15" s="11">
        <f>1/AG18</f>
        <v>0.14285714285714285</v>
      </c>
      <c r="AK15" s="11">
        <f>1/AG19</f>
        <v>0.33333333333333331</v>
      </c>
    </row>
    <row r="16" spans="1:37" ht="33" customHeight="1" x14ac:dyDescent="0.3">
      <c r="A16" s="6" t="s">
        <v>21</v>
      </c>
      <c r="B16" s="11">
        <v>0.2</v>
      </c>
      <c r="C16" s="11">
        <v>0.33333333333333331</v>
      </c>
      <c r="D16" s="11">
        <v>1</v>
      </c>
      <c r="E16" s="11">
        <v>3</v>
      </c>
      <c r="F16" s="11">
        <v>5</v>
      </c>
      <c r="G16" s="11">
        <v>3</v>
      </c>
      <c r="H16" s="11">
        <v>1</v>
      </c>
      <c r="I16" s="11">
        <v>1</v>
      </c>
      <c r="J16" s="11">
        <v>3</v>
      </c>
      <c r="K16" s="15">
        <v>3</v>
      </c>
      <c r="L16" s="15">
        <v>0.33333333333333331</v>
      </c>
      <c r="M16" s="15">
        <v>3</v>
      </c>
      <c r="N16" s="15">
        <v>1</v>
      </c>
      <c r="O16" s="11">
        <f>1/N17</f>
        <v>5</v>
      </c>
      <c r="P16" s="11">
        <f>1/N18</f>
        <v>5</v>
      </c>
      <c r="Q16" s="11">
        <f>1/N19</f>
        <v>1</v>
      </c>
      <c r="R16" s="9"/>
      <c r="U16" s="6" t="s">
        <v>21</v>
      </c>
      <c r="V16" s="11">
        <v>5</v>
      </c>
      <c r="W16" s="11">
        <v>3</v>
      </c>
      <c r="X16" s="11">
        <v>0.2</v>
      </c>
      <c r="Y16" s="11">
        <v>0.33333333333333331</v>
      </c>
      <c r="Z16" s="11">
        <v>3</v>
      </c>
      <c r="AA16" s="11">
        <v>5</v>
      </c>
      <c r="AB16" s="11">
        <v>0.2</v>
      </c>
      <c r="AC16" s="11">
        <v>0.33333333333333331</v>
      </c>
      <c r="AD16" s="11">
        <v>3</v>
      </c>
      <c r="AE16" s="15">
        <v>1</v>
      </c>
      <c r="AF16" s="15">
        <v>1</v>
      </c>
      <c r="AG16" s="15">
        <v>3</v>
      </c>
      <c r="AH16" s="15">
        <v>1</v>
      </c>
      <c r="AI16" s="11">
        <f>1/AH17</f>
        <v>0.33333333333333331</v>
      </c>
      <c r="AJ16" s="11">
        <f>1/AH18</f>
        <v>0.2</v>
      </c>
      <c r="AK16" s="11">
        <f>1/AH19</f>
        <v>1</v>
      </c>
    </row>
    <row r="17" spans="1:39" ht="33" customHeight="1" x14ac:dyDescent="0.3">
      <c r="A17" s="6" t="s">
        <v>18</v>
      </c>
      <c r="B17" s="11">
        <v>0.1111111111111111</v>
      </c>
      <c r="C17" s="11">
        <v>0.14285714285714285</v>
      </c>
      <c r="D17" s="11">
        <v>0.2</v>
      </c>
      <c r="E17" s="11">
        <v>0.33333333333333331</v>
      </c>
      <c r="F17" s="11">
        <v>1</v>
      </c>
      <c r="G17" s="11">
        <v>0.33333333333333331</v>
      </c>
      <c r="H17" s="11">
        <v>0.2</v>
      </c>
      <c r="I17" s="11">
        <v>0.2</v>
      </c>
      <c r="J17" s="11">
        <v>0.33333333333333331</v>
      </c>
      <c r="K17" s="15">
        <v>0.33333333333333331</v>
      </c>
      <c r="L17" s="15">
        <v>0.14285714285714285</v>
      </c>
      <c r="M17" s="15">
        <v>0.33333333333333331</v>
      </c>
      <c r="N17" s="15">
        <v>0.2</v>
      </c>
      <c r="O17" s="15">
        <v>1</v>
      </c>
      <c r="P17" s="15">
        <f>1/O18</f>
        <v>1</v>
      </c>
      <c r="Q17" s="15">
        <f>1/O19</f>
        <v>0.2</v>
      </c>
      <c r="R17" s="9"/>
      <c r="U17" s="6" t="s">
        <v>18</v>
      </c>
      <c r="V17" s="11">
        <v>7</v>
      </c>
      <c r="W17" s="11">
        <v>5</v>
      </c>
      <c r="X17" s="11">
        <v>0.33333333333333331</v>
      </c>
      <c r="Y17" s="11">
        <v>1</v>
      </c>
      <c r="Z17" s="11">
        <v>5</v>
      </c>
      <c r="AA17" s="11">
        <v>7</v>
      </c>
      <c r="AB17" s="11">
        <v>0.33333333333333331</v>
      </c>
      <c r="AC17" s="11">
        <v>1</v>
      </c>
      <c r="AD17" s="11">
        <v>5</v>
      </c>
      <c r="AE17" s="15">
        <v>3</v>
      </c>
      <c r="AF17" s="15">
        <v>3</v>
      </c>
      <c r="AG17" s="15">
        <v>5</v>
      </c>
      <c r="AH17" s="15">
        <v>3</v>
      </c>
      <c r="AI17" s="15">
        <v>1</v>
      </c>
      <c r="AJ17" s="15">
        <f>1/AI18</f>
        <v>0.33333333333333331</v>
      </c>
      <c r="AK17" s="15">
        <f>1/AI19</f>
        <v>3</v>
      </c>
    </row>
    <row r="18" spans="1:39" ht="33" customHeight="1" x14ac:dyDescent="0.3">
      <c r="A18" s="6" t="s">
        <v>19</v>
      </c>
      <c r="B18" s="11">
        <v>0.1111111111111111</v>
      </c>
      <c r="C18" s="11">
        <v>0.14285714285714285</v>
      </c>
      <c r="D18" s="11">
        <v>0.2</v>
      </c>
      <c r="E18" s="11">
        <v>0.33333333333333331</v>
      </c>
      <c r="F18" s="11">
        <v>1</v>
      </c>
      <c r="G18" s="11">
        <v>0.33333333333333331</v>
      </c>
      <c r="H18" s="11">
        <v>0.2</v>
      </c>
      <c r="I18" s="11">
        <v>0.2</v>
      </c>
      <c r="J18" s="11">
        <v>0.33333333333333331</v>
      </c>
      <c r="K18" s="15">
        <v>0.33333333333333331</v>
      </c>
      <c r="L18" s="15">
        <v>0.14285714285714285</v>
      </c>
      <c r="M18" s="15">
        <v>0.33333333333333331</v>
      </c>
      <c r="N18" s="15">
        <v>0.2</v>
      </c>
      <c r="O18" s="15">
        <v>1</v>
      </c>
      <c r="P18" s="15">
        <v>1</v>
      </c>
      <c r="Q18" s="15">
        <f>1/P19</f>
        <v>0.2</v>
      </c>
      <c r="R18" s="9"/>
      <c r="U18" s="6" t="s">
        <v>19</v>
      </c>
      <c r="V18" s="11">
        <v>9</v>
      </c>
      <c r="W18" s="11">
        <v>7</v>
      </c>
      <c r="X18" s="11">
        <v>1</v>
      </c>
      <c r="Y18" s="11">
        <v>3</v>
      </c>
      <c r="Z18" s="11">
        <v>7</v>
      </c>
      <c r="AA18" s="11">
        <v>9</v>
      </c>
      <c r="AB18" s="11">
        <v>1</v>
      </c>
      <c r="AC18" s="11">
        <v>3</v>
      </c>
      <c r="AD18" s="11">
        <v>7</v>
      </c>
      <c r="AE18" s="15">
        <v>5</v>
      </c>
      <c r="AF18" s="15">
        <v>5</v>
      </c>
      <c r="AG18" s="15">
        <v>7</v>
      </c>
      <c r="AH18" s="15">
        <v>5</v>
      </c>
      <c r="AI18" s="15">
        <v>3</v>
      </c>
      <c r="AJ18" s="15">
        <v>1</v>
      </c>
      <c r="AK18" s="15">
        <f>1/AJ19</f>
        <v>5</v>
      </c>
    </row>
    <row r="19" spans="1:39" ht="33" customHeight="1" x14ac:dyDescent="0.3">
      <c r="A19" s="6" t="s">
        <v>23</v>
      </c>
      <c r="B19" s="11">
        <v>0.2</v>
      </c>
      <c r="C19" s="11">
        <v>0.33333333333333331</v>
      </c>
      <c r="D19" s="11">
        <v>1</v>
      </c>
      <c r="E19" s="11">
        <v>3</v>
      </c>
      <c r="F19" s="11">
        <v>5</v>
      </c>
      <c r="G19" s="11">
        <v>3</v>
      </c>
      <c r="H19" s="11">
        <v>1</v>
      </c>
      <c r="I19" s="11">
        <v>1</v>
      </c>
      <c r="J19" s="11">
        <v>3</v>
      </c>
      <c r="K19" s="15">
        <v>3</v>
      </c>
      <c r="L19" s="15">
        <v>0.33333333333333331</v>
      </c>
      <c r="M19" s="15">
        <v>3</v>
      </c>
      <c r="N19" s="15">
        <v>1</v>
      </c>
      <c r="O19" s="15">
        <v>5</v>
      </c>
      <c r="P19" s="15">
        <v>5</v>
      </c>
      <c r="Q19" s="15">
        <v>1</v>
      </c>
      <c r="R19" s="9"/>
      <c r="U19" s="6" t="s">
        <v>23</v>
      </c>
      <c r="V19" s="11">
        <v>5</v>
      </c>
      <c r="W19" s="11">
        <v>3</v>
      </c>
      <c r="X19" s="11">
        <v>0.2</v>
      </c>
      <c r="Y19" s="11">
        <v>0.33333333333333331</v>
      </c>
      <c r="Z19" s="11">
        <v>3</v>
      </c>
      <c r="AA19" s="11">
        <v>5</v>
      </c>
      <c r="AB19" s="11">
        <v>0.2</v>
      </c>
      <c r="AC19" s="11">
        <v>0.33333333333333331</v>
      </c>
      <c r="AD19" s="11">
        <v>3</v>
      </c>
      <c r="AE19" s="15">
        <v>1</v>
      </c>
      <c r="AF19" s="15">
        <v>1</v>
      </c>
      <c r="AG19" s="15">
        <v>3</v>
      </c>
      <c r="AH19" s="15">
        <v>1</v>
      </c>
      <c r="AI19" s="15">
        <v>0.33333333333333331</v>
      </c>
      <c r="AJ19" s="15">
        <v>0.2</v>
      </c>
      <c r="AK19" s="15">
        <v>1</v>
      </c>
    </row>
    <row r="21" spans="1:39" ht="66" x14ac:dyDescent="0.3">
      <c r="A21" s="3"/>
      <c r="B21" s="4" t="s">
        <v>6</v>
      </c>
      <c r="C21" s="4" t="s">
        <v>7</v>
      </c>
      <c r="D21" s="4" t="s">
        <v>8</v>
      </c>
      <c r="E21" s="4" t="s">
        <v>9</v>
      </c>
      <c r="F21" s="4" t="s">
        <v>10</v>
      </c>
      <c r="G21" s="4" t="s">
        <v>11</v>
      </c>
      <c r="H21" s="4" t="s">
        <v>12</v>
      </c>
      <c r="I21" s="4" t="s">
        <v>13</v>
      </c>
      <c r="J21" s="6" t="s">
        <v>14</v>
      </c>
      <c r="K21" s="6" t="s">
        <v>15</v>
      </c>
      <c r="L21" s="6" t="s">
        <v>16</v>
      </c>
      <c r="M21" s="6" t="s">
        <v>17</v>
      </c>
      <c r="N21" s="6" t="s">
        <v>21</v>
      </c>
      <c r="O21" s="6" t="s">
        <v>18</v>
      </c>
      <c r="P21" s="6" t="s">
        <v>19</v>
      </c>
      <c r="Q21" s="6" t="s">
        <v>20</v>
      </c>
      <c r="R21" s="6" t="s">
        <v>0</v>
      </c>
      <c r="S21" s="6" t="s">
        <v>2</v>
      </c>
      <c r="U21" s="3"/>
      <c r="V21" s="4" t="s">
        <v>6</v>
      </c>
      <c r="W21" s="4" t="s">
        <v>7</v>
      </c>
      <c r="X21" s="4" t="s">
        <v>8</v>
      </c>
      <c r="Y21" s="4" t="s">
        <v>9</v>
      </c>
      <c r="Z21" s="4" t="s">
        <v>10</v>
      </c>
      <c r="AA21" s="4" t="s">
        <v>11</v>
      </c>
      <c r="AB21" s="4" t="s">
        <v>12</v>
      </c>
      <c r="AC21" s="4" t="s">
        <v>13</v>
      </c>
      <c r="AD21" s="6" t="s">
        <v>14</v>
      </c>
      <c r="AE21" s="6" t="s">
        <v>15</v>
      </c>
      <c r="AF21" s="6" t="s">
        <v>16</v>
      </c>
      <c r="AG21" s="6" t="s">
        <v>17</v>
      </c>
      <c r="AH21" s="6" t="s">
        <v>21</v>
      </c>
      <c r="AI21" s="6" t="s">
        <v>18</v>
      </c>
      <c r="AJ21" s="6" t="s">
        <v>19</v>
      </c>
      <c r="AK21" s="6" t="s">
        <v>20</v>
      </c>
      <c r="AL21" s="6" t="s">
        <v>0</v>
      </c>
      <c r="AM21" s="6" t="s">
        <v>2</v>
      </c>
    </row>
    <row r="22" spans="1:39" s="21" customFormat="1" ht="33" customHeight="1" x14ac:dyDescent="0.3">
      <c r="A22" s="6" t="s">
        <v>6</v>
      </c>
      <c r="B22" s="19">
        <f t="shared" ref="B22:Q22" si="0">B4/SUM(B4:B19)</f>
        <v>0.26923076923076916</v>
      </c>
      <c r="C22" s="19">
        <f t="shared" si="0"/>
        <v>0.37058823529411761</v>
      </c>
      <c r="D22" s="19">
        <f t="shared" si="0"/>
        <v>0.27372262773722628</v>
      </c>
      <c r="E22" s="19">
        <f t="shared" si="0"/>
        <v>0.18421052631578946</v>
      </c>
      <c r="F22" s="19">
        <f t="shared" si="0"/>
        <v>0.13636363636363635</v>
      </c>
      <c r="G22" s="19">
        <f t="shared" si="0"/>
        <v>0.18421052631578946</v>
      </c>
      <c r="H22" s="19">
        <f t="shared" si="0"/>
        <v>0.27372262773722628</v>
      </c>
      <c r="I22" s="19">
        <f t="shared" si="0"/>
        <v>0.27372262773722628</v>
      </c>
      <c r="J22" s="19">
        <f t="shared" si="0"/>
        <v>0.18421052631578946</v>
      </c>
      <c r="K22" s="19">
        <f t="shared" si="0"/>
        <v>0.18421052631578946</v>
      </c>
      <c r="L22" s="19">
        <f t="shared" si="0"/>
        <v>0.37058823529411761</v>
      </c>
      <c r="M22" s="19">
        <f t="shared" si="0"/>
        <v>0.18421052631578946</v>
      </c>
      <c r="N22" s="19">
        <f t="shared" si="0"/>
        <v>0.27372262773722628</v>
      </c>
      <c r="O22" s="19">
        <f t="shared" si="0"/>
        <v>0.13636363636363635</v>
      </c>
      <c r="P22" s="19">
        <f t="shared" si="0"/>
        <v>0.13636363636363635</v>
      </c>
      <c r="Q22" s="19">
        <f t="shared" si="0"/>
        <v>0.27372262773722628</v>
      </c>
      <c r="R22" s="19">
        <f>SUM(B22:Q22)/16</f>
        <v>0.23182274494843699</v>
      </c>
      <c r="S22" s="20">
        <f>SUM(B22:Q22)/16</f>
        <v>0.23182274494843699</v>
      </c>
      <c r="U22" s="6" t="s">
        <v>6</v>
      </c>
      <c r="V22" s="19">
        <f t="shared" ref="V22:AK22" si="1">V4/SUM(V4:V19)</f>
        <v>1.2195121951219513E-2</v>
      </c>
      <c r="W22" s="19">
        <f t="shared" si="1"/>
        <v>6.4516129032258064E-3</v>
      </c>
      <c r="X22" s="19">
        <f t="shared" si="1"/>
        <v>1.9779598756710936E-2</v>
      </c>
      <c r="Y22" s="19">
        <f t="shared" si="1"/>
        <v>9.9075297225891656E-3</v>
      </c>
      <c r="Z22" s="19">
        <f t="shared" si="1"/>
        <v>6.3291139240506319E-3</v>
      </c>
      <c r="AA22" s="19">
        <f t="shared" si="1"/>
        <v>1.2195121951219513E-2</v>
      </c>
      <c r="AB22" s="19">
        <f t="shared" si="1"/>
        <v>1.9863791146424517E-2</v>
      </c>
      <c r="AC22" s="19">
        <f t="shared" si="1"/>
        <v>9.9075297225891656E-3</v>
      </c>
      <c r="AD22" s="19">
        <f t="shared" si="1"/>
        <v>6.3291139240506319E-3</v>
      </c>
      <c r="AE22" s="19">
        <f t="shared" si="1"/>
        <v>6.7264573991031402E-3</v>
      </c>
      <c r="AF22" s="19">
        <f t="shared" si="1"/>
        <v>6.7264573991031402E-3</v>
      </c>
      <c r="AG22" s="19">
        <f t="shared" si="1"/>
        <v>6.3291139240506319E-3</v>
      </c>
      <c r="AH22" s="19">
        <f t="shared" si="1"/>
        <v>6.7264573991031402E-3</v>
      </c>
      <c r="AI22" s="19">
        <f t="shared" si="1"/>
        <v>9.9075297225891656E-3</v>
      </c>
      <c r="AJ22" s="19">
        <f t="shared" si="1"/>
        <v>1.9863791146424517E-2</v>
      </c>
      <c r="AK22" s="19">
        <f t="shared" si="1"/>
        <v>6.7264573991031402E-3</v>
      </c>
      <c r="AL22" s="19">
        <f>SUM(V22:AK22)/16</f>
        <v>1.0372799899472296E-2</v>
      </c>
      <c r="AM22" s="20">
        <f>SUM(V22:AK22)/16</f>
        <v>1.0372799899472296E-2</v>
      </c>
    </row>
    <row r="23" spans="1:39" s="25" customFormat="1" ht="33" customHeight="1" x14ac:dyDescent="0.3">
      <c r="A23" s="22" t="s">
        <v>7</v>
      </c>
      <c r="B23" s="23">
        <f t="shared" ref="B23:Q23" si="2">B5/SUM(B4:B19)</f>
        <v>8.974358974358973E-2</v>
      </c>
      <c r="C23" s="23">
        <f t="shared" si="2"/>
        <v>0.12352941176470586</v>
      </c>
      <c r="D23" s="23">
        <f t="shared" si="2"/>
        <v>0.16423357664233579</v>
      </c>
      <c r="E23" s="23">
        <f t="shared" si="2"/>
        <v>0.13157894736842105</v>
      </c>
      <c r="F23" s="23">
        <f t="shared" si="2"/>
        <v>0.10606060606060606</v>
      </c>
      <c r="G23" s="23">
        <f t="shared" si="2"/>
        <v>0.13157894736842105</v>
      </c>
      <c r="H23" s="23">
        <f t="shared" si="2"/>
        <v>0.16423357664233579</v>
      </c>
      <c r="I23" s="23">
        <f t="shared" si="2"/>
        <v>0.16423357664233579</v>
      </c>
      <c r="J23" s="23">
        <f t="shared" si="2"/>
        <v>0.13157894736842105</v>
      </c>
      <c r="K23" s="23">
        <f t="shared" si="2"/>
        <v>0.13157894736842105</v>
      </c>
      <c r="L23" s="23">
        <f t="shared" si="2"/>
        <v>0.12352941176470586</v>
      </c>
      <c r="M23" s="23">
        <f t="shared" si="2"/>
        <v>0.13157894736842105</v>
      </c>
      <c r="N23" s="23">
        <f t="shared" si="2"/>
        <v>0.16423357664233579</v>
      </c>
      <c r="O23" s="23">
        <f t="shared" si="2"/>
        <v>0.10606060606060606</v>
      </c>
      <c r="P23" s="23">
        <f t="shared" si="2"/>
        <v>0.10606060606060606</v>
      </c>
      <c r="Q23" s="23">
        <f t="shared" si="2"/>
        <v>0.16423357664233579</v>
      </c>
      <c r="R23" s="23">
        <f>SUM(B23:Q23)/16</f>
        <v>0.13337792821928771</v>
      </c>
      <c r="S23" s="24">
        <f>SUM(B23:Q23)/16</f>
        <v>0.13337792821928771</v>
      </c>
      <c r="U23" s="22" t="s">
        <v>7</v>
      </c>
      <c r="V23" s="23">
        <f t="shared" ref="V23:AK23" si="3">V5/SUM(V4:V19)</f>
        <v>3.6585365853658534E-2</v>
      </c>
      <c r="W23" s="23">
        <f t="shared" si="3"/>
        <v>1.935483870967742E-2</v>
      </c>
      <c r="X23" s="23">
        <f t="shared" si="3"/>
        <v>2.9669398135066402E-2</v>
      </c>
      <c r="Y23" s="23">
        <f t="shared" si="3"/>
        <v>1.3870541611624834E-2</v>
      </c>
      <c r="Z23" s="23">
        <f t="shared" si="3"/>
        <v>1.8987341772151896E-2</v>
      </c>
      <c r="AA23" s="23">
        <f t="shared" si="3"/>
        <v>3.6585365853658534E-2</v>
      </c>
      <c r="AB23" s="23">
        <f t="shared" si="3"/>
        <v>2.553916004540295E-2</v>
      </c>
      <c r="AC23" s="23">
        <f t="shared" si="3"/>
        <v>1.3870541611624834E-2</v>
      </c>
      <c r="AD23" s="23">
        <f t="shared" si="3"/>
        <v>1.8987341772151896E-2</v>
      </c>
      <c r="AE23" s="23">
        <f t="shared" si="3"/>
        <v>1.1210762331838566E-2</v>
      </c>
      <c r="AF23" s="23">
        <f t="shared" si="3"/>
        <v>1.1210762331838566E-2</v>
      </c>
      <c r="AG23" s="23">
        <f t="shared" si="3"/>
        <v>1.8987341772151896E-2</v>
      </c>
      <c r="AH23" s="23">
        <f t="shared" si="3"/>
        <v>1.1210762331838566E-2</v>
      </c>
      <c r="AI23" s="23">
        <f t="shared" si="3"/>
        <v>1.3870541611624834E-2</v>
      </c>
      <c r="AJ23" s="23">
        <f t="shared" si="3"/>
        <v>2.553916004540295E-2</v>
      </c>
      <c r="AK23" s="23">
        <f t="shared" si="3"/>
        <v>1.1210762331838566E-2</v>
      </c>
      <c r="AL23" s="23">
        <f>SUM(V23:AK23)/16</f>
        <v>1.9793124257596949E-2</v>
      </c>
      <c r="AM23" s="24">
        <f>SUM(V23:AK23)/16</f>
        <v>1.9793124257596949E-2</v>
      </c>
    </row>
    <row r="24" spans="1:39" ht="33" customHeight="1" x14ac:dyDescent="0.3">
      <c r="A24" s="4" t="s">
        <v>8</v>
      </c>
      <c r="B24" s="7">
        <f t="shared" ref="B24:Q24" si="4">B6/SUM(B4:B19)</f>
        <v>5.3846153846153842E-2</v>
      </c>
      <c r="C24" s="7">
        <f t="shared" si="4"/>
        <v>4.1176470588235287E-2</v>
      </c>
      <c r="D24" s="7">
        <f t="shared" si="4"/>
        <v>5.4744525547445258E-2</v>
      </c>
      <c r="E24" s="7">
        <f t="shared" si="4"/>
        <v>7.8947368421052627E-2</v>
      </c>
      <c r="F24" s="7">
        <f t="shared" si="4"/>
        <v>7.575757575757576E-2</v>
      </c>
      <c r="G24" s="7">
        <f t="shared" si="4"/>
        <v>7.8947368421052627E-2</v>
      </c>
      <c r="H24" s="7">
        <f t="shared" si="4"/>
        <v>5.4744525547445258E-2</v>
      </c>
      <c r="I24" s="7">
        <f t="shared" si="4"/>
        <v>5.4744525547445258E-2</v>
      </c>
      <c r="J24" s="7">
        <f t="shared" si="4"/>
        <v>7.8947368421052627E-2</v>
      </c>
      <c r="K24" s="7">
        <f t="shared" si="4"/>
        <v>7.8947368421052627E-2</v>
      </c>
      <c r="L24" s="7">
        <f t="shared" si="4"/>
        <v>4.1176470588235287E-2</v>
      </c>
      <c r="M24" s="7">
        <f t="shared" si="4"/>
        <v>7.8947368421052627E-2</v>
      </c>
      <c r="N24" s="7">
        <f t="shared" si="4"/>
        <v>5.4744525547445258E-2</v>
      </c>
      <c r="O24" s="7">
        <f t="shared" si="4"/>
        <v>7.575757575757576E-2</v>
      </c>
      <c r="P24" s="7">
        <f t="shared" si="4"/>
        <v>7.575757575757576E-2</v>
      </c>
      <c r="Q24" s="7">
        <f t="shared" si="4"/>
        <v>5.4744525547445258E-2</v>
      </c>
      <c r="R24" s="7">
        <f t="shared" ref="R24:R37" si="5">SUM(B24:Q24)/16</f>
        <v>6.4495705758615074E-2</v>
      </c>
      <c r="S24" s="8">
        <f t="shared" ref="S24:S37" si="6">SUM(B24:Q24)/16</f>
        <v>6.4495705758615074E-2</v>
      </c>
      <c r="U24" s="4" t="s">
        <v>8</v>
      </c>
      <c r="V24" s="7">
        <f t="shared" ref="V24:AK24" si="7">V6/SUM(V4:V19)</f>
        <v>0.10975609756097561</v>
      </c>
      <c r="W24" s="7">
        <f t="shared" si="7"/>
        <v>0.11612903225806452</v>
      </c>
      <c r="X24" s="7">
        <f t="shared" si="7"/>
        <v>0.17801638881039844</v>
      </c>
      <c r="Y24" s="7">
        <f t="shared" si="7"/>
        <v>0.2080581241743725</v>
      </c>
      <c r="Z24" s="7">
        <f t="shared" si="7"/>
        <v>0.13291139240506328</v>
      </c>
      <c r="AA24" s="7">
        <f t="shared" si="7"/>
        <v>0.10975609756097561</v>
      </c>
      <c r="AB24" s="7">
        <f t="shared" si="7"/>
        <v>0.17877412031782067</v>
      </c>
      <c r="AC24" s="7">
        <f t="shared" si="7"/>
        <v>0.2080581241743725</v>
      </c>
      <c r="AD24" s="7">
        <f t="shared" si="7"/>
        <v>0.13291139240506328</v>
      </c>
      <c r="AE24" s="7">
        <f t="shared" si="7"/>
        <v>0.16816143497757849</v>
      </c>
      <c r="AF24" s="7">
        <f t="shared" si="7"/>
        <v>0.16816143497757849</v>
      </c>
      <c r="AG24" s="7">
        <f t="shared" si="7"/>
        <v>0.13291139240506328</v>
      </c>
      <c r="AH24" s="7">
        <f t="shared" si="7"/>
        <v>0.16816143497757849</v>
      </c>
      <c r="AI24" s="7">
        <f t="shared" si="7"/>
        <v>0.2080581241743725</v>
      </c>
      <c r="AJ24" s="7">
        <f t="shared" si="7"/>
        <v>0.17877412031782067</v>
      </c>
      <c r="AK24" s="7">
        <f t="shared" si="7"/>
        <v>0.16816143497757849</v>
      </c>
      <c r="AL24" s="7">
        <f t="shared" ref="AL24:AL37" si="8">SUM(V24:AK24)/16</f>
        <v>0.1604225091546673</v>
      </c>
      <c r="AM24" s="8">
        <f t="shared" ref="AM24:AM37" si="9">SUM(V24:AK24)/16</f>
        <v>0.1604225091546673</v>
      </c>
    </row>
    <row r="25" spans="1:39" ht="33" customHeight="1" x14ac:dyDescent="0.3">
      <c r="A25" s="4" t="s">
        <v>9</v>
      </c>
      <c r="B25" s="7">
        <f t="shared" ref="B25:Q25" si="10">B7/SUM(B4:B19)</f>
        <v>3.8461538461538457E-2</v>
      </c>
      <c r="C25" s="7">
        <f t="shared" si="10"/>
        <v>2.4705882352941175E-2</v>
      </c>
      <c r="D25" s="7">
        <f t="shared" si="10"/>
        <v>1.824817518248175E-2</v>
      </c>
      <c r="E25" s="7">
        <f t="shared" si="10"/>
        <v>2.6315789473684209E-2</v>
      </c>
      <c r="F25" s="7">
        <f t="shared" si="10"/>
        <v>4.5454545454545456E-2</v>
      </c>
      <c r="G25" s="7">
        <f t="shared" si="10"/>
        <v>2.6315789473684209E-2</v>
      </c>
      <c r="H25" s="7">
        <f t="shared" si="10"/>
        <v>1.824817518248175E-2</v>
      </c>
      <c r="I25" s="7">
        <f t="shared" si="10"/>
        <v>1.824817518248175E-2</v>
      </c>
      <c r="J25" s="7">
        <f t="shared" si="10"/>
        <v>2.6315789473684209E-2</v>
      </c>
      <c r="K25" s="7">
        <f t="shared" si="10"/>
        <v>2.6315789473684209E-2</v>
      </c>
      <c r="L25" s="7">
        <f t="shared" si="10"/>
        <v>2.4705882352941175E-2</v>
      </c>
      <c r="M25" s="7">
        <f t="shared" si="10"/>
        <v>2.6315789473684209E-2</v>
      </c>
      <c r="N25" s="7">
        <f t="shared" si="10"/>
        <v>1.824817518248175E-2</v>
      </c>
      <c r="O25" s="7">
        <f t="shared" si="10"/>
        <v>4.5454545454545456E-2</v>
      </c>
      <c r="P25" s="7">
        <f t="shared" si="10"/>
        <v>4.5454545454545456E-2</v>
      </c>
      <c r="Q25" s="7">
        <f t="shared" si="10"/>
        <v>1.824817518248175E-2</v>
      </c>
      <c r="R25" s="7">
        <f t="shared" si="5"/>
        <v>2.7941047675742937E-2</v>
      </c>
      <c r="S25" s="8">
        <f t="shared" si="6"/>
        <v>2.7941047675742937E-2</v>
      </c>
      <c r="U25" s="4" t="s">
        <v>9</v>
      </c>
      <c r="V25" s="7">
        <f t="shared" ref="V25:AK25" si="11">V7/SUM(V4:V19)</f>
        <v>8.5365853658536592E-2</v>
      </c>
      <c r="W25" s="7">
        <f t="shared" si="11"/>
        <v>9.6774193548387108E-2</v>
      </c>
      <c r="X25" s="7">
        <f t="shared" si="11"/>
        <v>5.9338796270132804E-2</v>
      </c>
      <c r="Y25" s="7">
        <f t="shared" si="11"/>
        <v>6.9352708058124171E-2</v>
      </c>
      <c r="Z25" s="7">
        <f t="shared" si="11"/>
        <v>9.4936708860759486E-2</v>
      </c>
      <c r="AA25" s="7">
        <f t="shared" si="11"/>
        <v>8.5365853658536592E-2</v>
      </c>
      <c r="AB25" s="7">
        <f t="shared" si="11"/>
        <v>5.9591373439273551E-2</v>
      </c>
      <c r="AC25" s="7">
        <f t="shared" si="11"/>
        <v>6.9352708058124171E-2</v>
      </c>
      <c r="AD25" s="7">
        <f t="shared" si="11"/>
        <v>9.4936708860759486E-2</v>
      </c>
      <c r="AE25" s="7">
        <f t="shared" si="11"/>
        <v>0.1008968609865471</v>
      </c>
      <c r="AF25" s="7">
        <f t="shared" si="11"/>
        <v>0.1008968609865471</v>
      </c>
      <c r="AG25" s="7">
        <f t="shared" si="11"/>
        <v>9.4936708860759486E-2</v>
      </c>
      <c r="AH25" s="7">
        <f t="shared" si="11"/>
        <v>0.1008968609865471</v>
      </c>
      <c r="AI25" s="7">
        <f t="shared" si="11"/>
        <v>6.9352708058124171E-2</v>
      </c>
      <c r="AJ25" s="7">
        <f t="shared" si="11"/>
        <v>5.9591373439273551E-2</v>
      </c>
      <c r="AK25" s="7">
        <f t="shared" si="11"/>
        <v>0.1008968609865471</v>
      </c>
      <c r="AL25" s="7">
        <f t="shared" si="8"/>
        <v>8.3905196169811208E-2</v>
      </c>
      <c r="AM25" s="8">
        <f t="shared" si="9"/>
        <v>8.3905196169811208E-2</v>
      </c>
    </row>
    <row r="26" spans="1:39" s="29" customFormat="1" ht="33" customHeight="1" x14ac:dyDescent="0.3">
      <c r="A26" s="26" t="s">
        <v>10</v>
      </c>
      <c r="B26" s="27">
        <f t="shared" ref="B26:Q26" si="12">B8/SUM(B4:B19)</f>
        <v>2.9914529914529909E-2</v>
      </c>
      <c r="C26" s="27">
        <f t="shared" si="12"/>
        <v>1.7647058823529408E-2</v>
      </c>
      <c r="D26" s="27">
        <f t="shared" si="12"/>
        <v>1.0948905109489052E-2</v>
      </c>
      <c r="E26" s="27">
        <f t="shared" si="12"/>
        <v>8.771929824561403E-3</v>
      </c>
      <c r="F26" s="27">
        <f t="shared" si="12"/>
        <v>1.5151515151515152E-2</v>
      </c>
      <c r="G26" s="27">
        <f t="shared" si="12"/>
        <v>8.771929824561403E-3</v>
      </c>
      <c r="H26" s="27">
        <f t="shared" si="12"/>
        <v>1.0948905109489052E-2</v>
      </c>
      <c r="I26" s="27">
        <f t="shared" si="12"/>
        <v>1.0948905109489052E-2</v>
      </c>
      <c r="J26" s="27">
        <f t="shared" si="12"/>
        <v>8.771929824561403E-3</v>
      </c>
      <c r="K26" s="27">
        <f t="shared" si="12"/>
        <v>8.771929824561403E-3</v>
      </c>
      <c r="L26" s="27">
        <f t="shared" si="12"/>
        <v>1.7647058823529408E-2</v>
      </c>
      <c r="M26" s="27">
        <f t="shared" si="12"/>
        <v>8.771929824561403E-3</v>
      </c>
      <c r="N26" s="27">
        <f t="shared" si="12"/>
        <v>1.0948905109489052E-2</v>
      </c>
      <c r="O26" s="27">
        <f t="shared" si="12"/>
        <v>1.5151515151515152E-2</v>
      </c>
      <c r="P26" s="27">
        <f t="shared" si="12"/>
        <v>1.5151515151515152E-2</v>
      </c>
      <c r="Q26" s="27">
        <f t="shared" si="12"/>
        <v>1.0948905109489052E-2</v>
      </c>
      <c r="R26" s="27">
        <f t="shared" si="5"/>
        <v>1.3079210480399152E-2</v>
      </c>
      <c r="S26" s="28">
        <f t="shared" si="6"/>
        <v>1.3079210480399152E-2</v>
      </c>
      <c r="U26" s="26" t="s">
        <v>10</v>
      </c>
      <c r="V26" s="27">
        <f t="shared" ref="V26:AK26" si="13">V8/SUM(V4:V19)</f>
        <v>3.6585365853658534E-2</v>
      </c>
      <c r="W26" s="27">
        <f t="shared" si="13"/>
        <v>1.935483870967742E-2</v>
      </c>
      <c r="X26" s="27">
        <f t="shared" si="13"/>
        <v>2.5430912687199773E-2</v>
      </c>
      <c r="Y26" s="27">
        <f t="shared" si="13"/>
        <v>1.3870541611624834E-2</v>
      </c>
      <c r="Z26" s="27">
        <f t="shared" si="13"/>
        <v>1.8987341772151896E-2</v>
      </c>
      <c r="AA26" s="27">
        <f t="shared" si="13"/>
        <v>3.6585365853658534E-2</v>
      </c>
      <c r="AB26" s="27">
        <f t="shared" si="13"/>
        <v>2.553916004540295E-2</v>
      </c>
      <c r="AC26" s="27">
        <f t="shared" si="13"/>
        <v>1.3870541611624834E-2</v>
      </c>
      <c r="AD26" s="27">
        <f t="shared" si="13"/>
        <v>1.8987341772151896E-2</v>
      </c>
      <c r="AE26" s="27">
        <f t="shared" si="13"/>
        <v>1.1210762331838566E-2</v>
      </c>
      <c r="AF26" s="27">
        <f t="shared" si="13"/>
        <v>1.1210762331838566E-2</v>
      </c>
      <c r="AG26" s="27">
        <f t="shared" si="13"/>
        <v>1.8987341772151896E-2</v>
      </c>
      <c r="AH26" s="27">
        <f t="shared" si="13"/>
        <v>1.1210762331838566E-2</v>
      </c>
      <c r="AI26" s="27">
        <f t="shared" si="13"/>
        <v>1.3870541611624834E-2</v>
      </c>
      <c r="AJ26" s="27">
        <f t="shared" si="13"/>
        <v>2.553916004540295E-2</v>
      </c>
      <c r="AK26" s="27">
        <f t="shared" si="13"/>
        <v>1.1210762331838566E-2</v>
      </c>
      <c r="AL26" s="27">
        <f t="shared" si="8"/>
        <v>1.9528218917105284E-2</v>
      </c>
      <c r="AM26" s="28">
        <f t="shared" si="9"/>
        <v>1.9528218917105284E-2</v>
      </c>
    </row>
    <row r="27" spans="1:39" ht="33" customHeight="1" x14ac:dyDescent="0.3">
      <c r="A27" s="4" t="s">
        <v>11</v>
      </c>
      <c r="B27" s="7">
        <f t="shared" ref="B27:Q27" si="14">B9/SUM(B4:B19)</f>
        <v>3.8461538461538457E-2</v>
      </c>
      <c r="C27" s="7">
        <f t="shared" si="14"/>
        <v>2.4705882352941175E-2</v>
      </c>
      <c r="D27" s="7">
        <f t="shared" si="14"/>
        <v>1.824817518248175E-2</v>
      </c>
      <c r="E27" s="7">
        <f t="shared" si="14"/>
        <v>2.6315789473684209E-2</v>
      </c>
      <c r="F27" s="7">
        <f t="shared" si="14"/>
        <v>4.5454545454545456E-2</v>
      </c>
      <c r="G27" s="7">
        <f t="shared" si="14"/>
        <v>2.6315789473684209E-2</v>
      </c>
      <c r="H27" s="7">
        <f t="shared" si="14"/>
        <v>1.824817518248175E-2</v>
      </c>
      <c r="I27" s="7">
        <f t="shared" si="14"/>
        <v>1.824817518248175E-2</v>
      </c>
      <c r="J27" s="7">
        <f t="shared" si="14"/>
        <v>2.6315789473684209E-2</v>
      </c>
      <c r="K27" s="7">
        <f t="shared" si="14"/>
        <v>2.6315789473684209E-2</v>
      </c>
      <c r="L27" s="7">
        <f t="shared" si="14"/>
        <v>2.4705882352941175E-2</v>
      </c>
      <c r="M27" s="7">
        <f t="shared" si="14"/>
        <v>2.6315789473684209E-2</v>
      </c>
      <c r="N27" s="7">
        <f t="shared" si="14"/>
        <v>1.824817518248175E-2</v>
      </c>
      <c r="O27" s="7">
        <f t="shared" si="14"/>
        <v>4.5454545454545456E-2</v>
      </c>
      <c r="P27" s="7">
        <f t="shared" si="14"/>
        <v>4.5454545454545456E-2</v>
      </c>
      <c r="Q27" s="7">
        <f t="shared" si="14"/>
        <v>1.824817518248175E-2</v>
      </c>
      <c r="R27" s="7">
        <f t="shared" si="5"/>
        <v>2.7941047675742937E-2</v>
      </c>
      <c r="S27" s="8">
        <f t="shared" si="6"/>
        <v>2.7941047675742937E-2</v>
      </c>
      <c r="U27" s="4" t="s">
        <v>11</v>
      </c>
      <c r="V27" s="7">
        <f t="shared" ref="V27:AK27" si="15">V9/SUM(V4:V19)</f>
        <v>1.2195121951219513E-2</v>
      </c>
      <c r="W27" s="7">
        <f t="shared" si="15"/>
        <v>6.4516129032258064E-3</v>
      </c>
      <c r="X27" s="7">
        <f t="shared" si="15"/>
        <v>1.9779598756710936E-2</v>
      </c>
      <c r="Y27" s="7">
        <f t="shared" si="15"/>
        <v>9.9075297225891656E-3</v>
      </c>
      <c r="Z27" s="7">
        <f t="shared" si="15"/>
        <v>6.3291139240506319E-3</v>
      </c>
      <c r="AA27" s="7">
        <f t="shared" si="15"/>
        <v>1.2195121951219513E-2</v>
      </c>
      <c r="AB27" s="7">
        <f t="shared" si="15"/>
        <v>1.9863791146424517E-2</v>
      </c>
      <c r="AC27" s="7">
        <f t="shared" si="15"/>
        <v>9.9075297225891656E-3</v>
      </c>
      <c r="AD27" s="7">
        <f t="shared" si="15"/>
        <v>6.3291139240506319E-3</v>
      </c>
      <c r="AE27" s="7">
        <f t="shared" si="15"/>
        <v>6.7264573991031402E-3</v>
      </c>
      <c r="AF27" s="7">
        <f t="shared" si="15"/>
        <v>6.7264573991031402E-3</v>
      </c>
      <c r="AG27" s="7">
        <f t="shared" si="15"/>
        <v>6.3291139240506319E-3</v>
      </c>
      <c r="AH27" s="7">
        <f t="shared" si="15"/>
        <v>6.7264573991031402E-3</v>
      </c>
      <c r="AI27" s="7">
        <f t="shared" si="15"/>
        <v>9.9075297225891656E-3</v>
      </c>
      <c r="AJ27" s="7">
        <f t="shared" si="15"/>
        <v>1.9863791146424517E-2</v>
      </c>
      <c r="AK27" s="7">
        <f t="shared" si="15"/>
        <v>6.7264573991031402E-3</v>
      </c>
      <c r="AL27" s="7">
        <f t="shared" si="8"/>
        <v>1.0372799899472296E-2</v>
      </c>
      <c r="AM27" s="8">
        <f t="shared" si="9"/>
        <v>1.0372799899472296E-2</v>
      </c>
    </row>
    <row r="28" spans="1:39" ht="33" customHeight="1" x14ac:dyDescent="0.3">
      <c r="A28" s="4" t="s">
        <v>12</v>
      </c>
      <c r="B28" s="7">
        <f t="shared" ref="B28:Q28" si="16">B10/SUM(B4:B19)</f>
        <v>5.3846153846153842E-2</v>
      </c>
      <c r="C28" s="7">
        <f t="shared" si="16"/>
        <v>4.1176470588235287E-2</v>
      </c>
      <c r="D28" s="7">
        <f t="shared" si="16"/>
        <v>5.4744525547445258E-2</v>
      </c>
      <c r="E28" s="7">
        <f t="shared" si="16"/>
        <v>7.8947368421052627E-2</v>
      </c>
      <c r="F28" s="7">
        <f t="shared" si="16"/>
        <v>7.575757575757576E-2</v>
      </c>
      <c r="G28" s="7">
        <f t="shared" si="16"/>
        <v>7.8947368421052627E-2</v>
      </c>
      <c r="H28" s="7">
        <f t="shared" si="16"/>
        <v>5.4744525547445258E-2</v>
      </c>
      <c r="I28" s="7">
        <f t="shared" si="16"/>
        <v>5.4744525547445258E-2</v>
      </c>
      <c r="J28" s="7">
        <f t="shared" si="16"/>
        <v>7.8947368421052627E-2</v>
      </c>
      <c r="K28" s="7">
        <f t="shared" si="16"/>
        <v>7.8947368421052627E-2</v>
      </c>
      <c r="L28" s="7">
        <f t="shared" si="16"/>
        <v>4.1176470588235287E-2</v>
      </c>
      <c r="M28" s="7">
        <f t="shared" si="16"/>
        <v>7.8947368421052627E-2</v>
      </c>
      <c r="N28" s="7">
        <f t="shared" si="16"/>
        <v>5.4744525547445258E-2</v>
      </c>
      <c r="O28" s="7">
        <f t="shared" si="16"/>
        <v>7.575757575757576E-2</v>
      </c>
      <c r="P28" s="7">
        <f t="shared" si="16"/>
        <v>7.575757575757576E-2</v>
      </c>
      <c r="Q28" s="7">
        <f t="shared" si="16"/>
        <v>5.4744525547445258E-2</v>
      </c>
      <c r="R28" s="7">
        <f t="shared" si="5"/>
        <v>6.4495705758615074E-2</v>
      </c>
      <c r="S28" s="8">
        <f t="shared" si="6"/>
        <v>6.4495705758615074E-2</v>
      </c>
      <c r="U28" s="4" t="s">
        <v>12</v>
      </c>
      <c r="V28" s="7">
        <f t="shared" ref="V28:AK28" si="17">V10/SUM(V4:V19)</f>
        <v>0.10975609756097561</v>
      </c>
      <c r="W28" s="7">
        <f t="shared" si="17"/>
        <v>0.13548387096774195</v>
      </c>
      <c r="X28" s="7">
        <f t="shared" si="17"/>
        <v>0.17801638881039844</v>
      </c>
      <c r="Y28" s="7">
        <f t="shared" si="17"/>
        <v>0.2080581241743725</v>
      </c>
      <c r="Z28" s="7">
        <f t="shared" si="17"/>
        <v>0.13291139240506328</v>
      </c>
      <c r="AA28" s="7">
        <f t="shared" si="17"/>
        <v>0.10975609756097561</v>
      </c>
      <c r="AB28" s="7">
        <f t="shared" si="17"/>
        <v>0.17877412031782067</v>
      </c>
      <c r="AC28" s="7">
        <f t="shared" si="17"/>
        <v>0.2080581241743725</v>
      </c>
      <c r="AD28" s="7">
        <f t="shared" si="17"/>
        <v>0.13291139240506328</v>
      </c>
      <c r="AE28" s="7">
        <f t="shared" si="17"/>
        <v>0.16816143497757849</v>
      </c>
      <c r="AF28" s="7">
        <f t="shared" si="17"/>
        <v>0.16816143497757849</v>
      </c>
      <c r="AG28" s="7">
        <f t="shared" si="17"/>
        <v>0.13291139240506328</v>
      </c>
      <c r="AH28" s="7">
        <f t="shared" si="17"/>
        <v>0.16816143497757849</v>
      </c>
      <c r="AI28" s="7">
        <f t="shared" si="17"/>
        <v>0.2080581241743725</v>
      </c>
      <c r="AJ28" s="7">
        <f t="shared" si="17"/>
        <v>0.17877412031782067</v>
      </c>
      <c r="AK28" s="7">
        <f t="shared" si="17"/>
        <v>0.16816143497757849</v>
      </c>
      <c r="AL28" s="7">
        <f t="shared" si="8"/>
        <v>0.16163218657402212</v>
      </c>
      <c r="AM28" s="8">
        <f t="shared" si="9"/>
        <v>0.16163218657402212</v>
      </c>
    </row>
    <row r="29" spans="1:39" ht="33" customHeight="1" x14ac:dyDescent="0.3">
      <c r="A29" s="4" t="s">
        <v>13</v>
      </c>
      <c r="B29" s="7">
        <f t="shared" ref="B29:Q29" si="18">B11/SUM(B4:B19)</f>
        <v>5.3846153846153842E-2</v>
      </c>
      <c r="C29" s="7">
        <f t="shared" si="18"/>
        <v>4.1176470588235287E-2</v>
      </c>
      <c r="D29" s="7">
        <f t="shared" si="18"/>
        <v>5.4744525547445258E-2</v>
      </c>
      <c r="E29" s="7">
        <f t="shared" si="18"/>
        <v>7.8947368421052627E-2</v>
      </c>
      <c r="F29" s="7">
        <f t="shared" si="18"/>
        <v>7.575757575757576E-2</v>
      </c>
      <c r="G29" s="7">
        <f t="shared" si="18"/>
        <v>7.8947368421052627E-2</v>
      </c>
      <c r="H29" s="7">
        <f t="shared" si="18"/>
        <v>5.4744525547445258E-2</v>
      </c>
      <c r="I29" s="7">
        <f t="shared" si="18"/>
        <v>5.4744525547445258E-2</v>
      </c>
      <c r="J29" s="7">
        <f t="shared" si="18"/>
        <v>7.8947368421052627E-2</v>
      </c>
      <c r="K29" s="7">
        <f t="shared" si="18"/>
        <v>7.8947368421052627E-2</v>
      </c>
      <c r="L29" s="7">
        <f t="shared" si="18"/>
        <v>4.1176470588235287E-2</v>
      </c>
      <c r="M29" s="7">
        <f t="shared" si="18"/>
        <v>7.8947368421052627E-2</v>
      </c>
      <c r="N29" s="7">
        <f t="shared" si="18"/>
        <v>5.4744525547445258E-2</v>
      </c>
      <c r="O29" s="7">
        <f t="shared" si="18"/>
        <v>7.575757575757576E-2</v>
      </c>
      <c r="P29" s="7">
        <f t="shared" si="18"/>
        <v>7.575757575757576E-2</v>
      </c>
      <c r="Q29" s="7">
        <f t="shared" si="18"/>
        <v>5.4744525547445258E-2</v>
      </c>
      <c r="R29" s="7">
        <f t="shared" si="5"/>
        <v>6.4495705758615074E-2</v>
      </c>
      <c r="S29" s="8">
        <f t="shared" si="6"/>
        <v>6.4495705758615074E-2</v>
      </c>
      <c r="U29" s="4" t="s">
        <v>13</v>
      </c>
      <c r="V29" s="7">
        <f t="shared" ref="V29:AK29" si="19">V11/SUM(V4:V19)</f>
        <v>8.5365853658536592E-2</v>
      </c>
      <c r="W29" s="7">
        <f t="shared" si="19"/>
        <v>9.6774193548387108E-2</v>
      </c>
      <c r="X29" s="7">
        <f t="shared" si="19"/>
        <v>5.9338796270132804E-2</v>
      </c>
      <c r="Y29" s="7">
        <f t="shared" si="19"/>
        <v>6.9352708058124171E-2</v>
      </c>
      <c r="Z29" s="7">
        <f t="shared" si="19"/>
        <v>9.4936708860759486E-2</v>
      </c>
      <c r="AA29" s="7">
        <f t="shared" si="19"/>
        <v>8.5365853658536592E-2</v>
      </c>
      <c r="AB29" s="7">
        <f t="shared" si="19"/>
        <v>5.9591373439273551E-2</v>
      </c>
      <c r="AC29" s="7">
        <f t="shared" si="19"/>
        <v>6.9352708058124171E-2</v>
      </c>
      <c r="AD29" s="7">
        <f t="shared" si="19"/>
        <v>9.4936708860759486E-2</v>
      </c>
      <c r="AE29" s="7">
        <f t="shared" si="19"/>
        <v>0.1008968609865471</v>
      </c>
      <c r="AF29" s="7">
        <f t="shared" si="19"/>
        <v>0.1008968609865471</v>
      </c>
      <c r="AG29" s="7">
        <f t="shared" si="19"/>
        <v>9.4936708860759486E-2</v>
      </c>
      <c r="AH29" s="7">
        <f t="shared" si="19"/>
        <v>0.1008968609865471</v>
      </c>
      <c r="AI29" s="7">
        <f t="shared" si="19"/>
        <v>6.9352708058124171E-2</v>
      </c>
      <c r="AJ29" s="7">
        <f t="shared" si="19"/>
        <v>5.9591373439273551E-2</v>
      </c>
      <c r="AK29" s="7">
        <f t="shared" si="19"/>
        <v>0.1008968609865471</v>
      </c>
      <c r="AL29" s="7">
        <f t="shared" si="8"/>
        <v>8.3905196169811208E-2</v>
      </c>
      <c r="AM29" s="8">
        <f t="shared" si="9"/>
        <v>8.3905196169811208E-2</v>
      </c>
    </row>
    <row r="30" spans="1:39" ht="33" customHeight="1" x14ac:dyDescent="0.3">
      <c r="A30" s="6" t="s">
        <v>14</v>
      </c>
      <c r="B30" s="7">
        <f t="shared" ref="B30:Q30" si="20">B12/SUM(B4:B19)</f>
        <v>3.8461538461538457E-2</v>
      </c>
      <c r="C30" s="7">
        <f t="shared" si="20"/>
        <v>2.4705882352941175E-2</v>
      </c>
      <c r="D30" s="7">
        <f t="shared" si="20"/>
        <v>1.824817518248175E-2</v>
      </c>
      <c r="E30" s="7">
        <f t="shared" si="20"/>
        <v>2.6315789473684209E-2</v>
      </c>
      <c r="F30" s="7">
        <f t="shared" si="20"/>
        <v>4.5454545454545456E-2</v>
      </c>
      <c r="G30" s="7">
        <f t="shared" si="20"/>
        <v>2.6315789473684209E-2</v>
      </c>
      <c r="H30" s="7">
        <f t="shared" si="20"/>
        <v>1.824817518248175E-2</v>
      </c>
      <c r="I30" s="7">
        <f t="shared" si="20"/>
        <v>1.824817518248175E-2</v>
      </c>
      <c r="J30" s="7">
        <f t="shared" si="20"/>
        <v>2.6315789473684209E-2</v>
      </c>
      <c r="K30" s="7">
        <f t="shared" si="20"/>
        <v>2.6315789473684209E-2</v>
      </c>
      <c r="L30" s="7">
        <f t="shared" si="20"/>
        <v>2.4705882352941175E-2</v>
      </c>
      <c r="M30" s="7">
        <f t="shared" si="20"/>
        <v>2.6315789473684209E-2</v>
      </c>
      <c r="N30" s="7">
        <f t="shared" si="20"/>
        <v>1.824817518248175E-2</v>
      </c>
      <c r="O30" s="7">
        <f t="shared" si="20"/>
        <v>4.5454545454545456E-2</v>
      </c>
      <c r="P30" s="7">
        <f t="shared" si="20"/>
        <v>4.5454545454545456E-2</v>
      </c>
      <c r="Q30" s="7">
        <f t="shared" si="20"/>
        <v>1.824817518248175E-2</v>
      </c>
      <c r="R30" s="7">
        <f t="shared" si="5"/>
        <v>2.7941047675742937E-2</v>
      </c>
      <c r="S30" s="8">
        <f t="shared" si="6"/>
        <v>2.7941047675742937E-2</v>
      </c>
      <c r="U30" s="6" t="s">
        <v>14</v>
      </c>
      <c r="V30" s="7">
        <f t="shared" ref="V30:AK30" si="21">V12/SUM(V4:V19)</f>
        <v>3.6585365853658534E-2</v>
      </c>
      <c r="W30" s="7">
        <f t="shared" si="21"/>
        <v>1.935483870967742E-2</v>
      </c>
      <c r="X30" s="7">
        <f t="shared" si="21"/>
        <v>2.5430912687199773E-2</v>
      </c>
      <c r="Y30" s="7">
        <f t="shared" si="21"/>
        <v>1.3870541611624834E-2</v>
      </c>
      <c r="Z30" s="7">
        <f t="shared" si="21"/>
        <v>1.8987341772151896E-2</v>
      </c>
      <c r="AA30" s="7">
        <f t="shared" si="21"/>
        <v>3.6585365853658534E-2</v>
      </c>
      <c r="AB30" s="7">
        <f t="shared" si="21"/>
        <v>2.553916004540295E-2</v>
      </c>
      <c r="AC30" s="7">
        <f t="shared" si="21"/>
        <v>1.3870541611624834E-2</v>
      </c>
      <c r="AD30" s="7">
        <f t="shared" si="21"/>
        <v>1.8987341772151896E-2</v>
      </c>
      <c r="AE30" s="7">
        <f t="shared" si="21"/>
        <v>1.1210762331838566E-2</v>
      </c>
      <c r="AF30" s="7">
        <f t="shared" si="21"/>
        <v>1.1210762331838566E-2</v>
      </c>
      <c r="AG30" s="7">
        <f t="shared" si="21"/>
        <v>1.8987341772151896E-2</v>
      </c>
      <c r="AH30" s="7">
        <f t="shared" si="21"/>
        <v>1.1210762331838566E-2</v>
      </c>
      <c r="AI30" s="7">
        <f t="shared" si="21"/>
        <v>1.3870541611624834E-2</v>
      </c>
      <c r="AJ30" s="7">
        <f t="shared" si="21"/>
        <v>2.553916004540295E-2</v>
      </c>
      <c r="AK30" s="7">
        <f t="shared" si="21"/>
        <v>1.1210762331838566E-2</v>
      </c>
      <c r="AL30" s="7">
        <f t="shared" si="8"/>
        <v>1.9528218917105284E-2</v>
      </c>
      <c r="AM30" s="8">
        <f t="shared" si="9"/>
        <v>1.9528218917105284E-2</v>
      </c>
    </row>
    <row r="31" spans="1:39" s="21" customFormat="1" ht="33" customHeight="1" x14ac:dyDescent="0.3">
      <c r="A31" s="6" t="s">
        <v>22</v>
      </c>
      <c r="B31" s="19">
        <f t="shared" ref="B31:Q31" si="22">B13/SUM(B4:B19)</f>
        <v>3.8461538461538457E-2</v>
      </c>
      <c r="C31" s="19">
        <f t="shared" si="22"/>
        <v>2.4705882352941175E-2</v>
      </c>
      <c r="D31" s="19">
        <f t="shared" si="22"/>
        <v>1.824817518248175E-2</v>
      </c>
      <c r="E31" s="19">
        <f t="shared" si="22"/>
        <v>2.6315789473684209E-2</v>
      </c>
      <c r="F31" s="19">
        <f t="shared" si="22"/>
        <v>4.5454545454545456E-2</v>
      </c>
      <c r="G31" s="19">
        <f t="shared" si="22"/>
        <v>2.6315789473684209E-2</v>
      </c>
      <c r="H31" s="19">
        <f t="shared" si="22"/>
        <v>1.824817518248175E-2</v>
      </c>
      <c r="I31" s="19">
        <f t="shared" si="22"/>
        <v>1.824817518248175E-2</v>
      </c>
      <c r="J31" s="19">
        <f t="shared" si="22"/>
        <v>2.6315789473684209E-2</v>
      </c>
      <c r="K31" s="19">
        <f t="shared" si="22"/>
        <v>2.6315789473684209E-2</v>
      </c>
      <c r="L31" s="19">
        <f t="shared" si="22"/>
        <v>2.4705882352941175E-2</v>
      </c>
      <c r="M31" s="19">
        <f t="shared" si="22"/>
        <v>2.6315789473684209E-2</v>
      </c>
      <c r="N31" s="19">
        <f t="shared" si="22"/>
        <v>1.824817518248175E-2</v>
      </c>
      <c r="O31" s="19">
        <f t="shared" si="22"/>
        <v>4.5454545454545456E-2</v>
      </c>
      <c r="P31" s="19">
        <f t="shared" si="22"/>
        <v>4.5454545454545456E-2</v>
      </c>
      <c r="Q31" s="19">
        <f t="shared" si="22"/>
        <v>1.824817518248175E-2</v>
      </c>
      <c r="R31" s="19">
        <f t="shared" si="5"/>
        <v>2.7941047675742937E-2</v>
      </c>
      <c r="S31" s="20">
        <f t="shared" si="6"/>
        <v>2.7941047675742937E-2</v>
      </c>
      <c r="U31" s="6" t="s">
        <v>22</v>
      </c>
      <c r="V31" s="19">
        <f t="shared" ref="V31:AK31" si="23">V13/SUM(V4:V19)</f>
        <v>6.097560975609756E-2</v>
      </c>
      <c r="W31" s="19">
        <f t="shared" si="23"/>
        <v>5.8064516129032261E-2</v>
      </c>
      <c r="X31" s="19">
        <f t="shared" si="23"/>
        <v>3.5603277762079687E-2</v>
      </c>
      <c r="Y31" s="19">
        <f t="shared" si="23"/>
        <v>2.3117569352708055E-2</v>
      </c>
      <c r="Z31" s="19">
        <f t="shared" si="23"/>
        <v>5.6962025316455694E-2</v>
      </c>
      <c r="AA31" s="19">
        <f t="shared" si="23"/>
        <v>6.097560975609756E-2</v>
      </c>
      <c r="AB31" s="19">
        <f t="shared" si="23"/>
        <v>3.5754824063564138E-2</v>
      </c>
      <c r="AC31" s="19">
        <f t="shared" si="23"/>
        <v>2.3117569352708055E-2</v>
      </c>
      <c r="AD31" s="19">
        <f t="shared" si="23"/>
        <v>5.6962025316455694E-2</v>
      </c>
      <c r="AE31" s="19">
        <f t="shared" si="23"/>
        <v>3.3632286995515695E-2</v>
      </c>
      <c r="AF31" s="19">
        <f t="shared" si="23"/>
        <v>3.3632286995515695E-2</v>
      </c>
      <c r="AG31" s="19">
        <f t="shared" si="23"/>
        <v>5.6962025316455694E-2</v>
      </c>
      <c r="AH31" s="19">
        <f t="shared" si="23"/>
        <v>3.3632286995515695E-2</v>
      </c>
      <c r="AI31" s="19">
        <f t="shared" si="23"/>
        <v>2.3117569352708055E-2</v>
      </c>
      <c r="AJ31" s="19">
        <f t="shared" si="23"/>
        <v>3.5754824063564138E-2</v>
      </c>
      <c r="AK31" s="19">
        <f t="shared" si="23"/>
        <v>3.3632286995515695E-2</v>
      </c>
      <c r="AL31" s="19">
        <f t="shared" si="8"/>
        <v>4.1368537094999325E-2</v>
      </c>
      <c r="AM31" s="20">
        <f t="shared" si="9"/>
        <v>4.1368537094999325E-2</v>
      </c>
    </row>
    <row r="32" spans="1:39" ht="33" customHeight="1" x14ac:dyDescent="0.3">
      <c r="A32" s="6" t="s">
        <v>16</v>
      </c>
      <c r="B32" s="7">
        <f t="shared" ref="B32:Q32" si="24">B14/SUM(B4:B19)</f>
        <v>8.974358974358973E-2</v>
      </c>
      <c r="C32" s="7">
        <f t="shared" si="24"/>
        <v>0.12352941176470586</v>
      </c>
      <c r="D32" s="7">
        <f t="shared" si="24"/>
        <v>0.16423357664233579</v>
      </c>
      <c r="E32" s="7">
        <f t="shared" si="24"/>
        <v>0.13157894736842105</v>
      </c>
      <c r="F32" s="7">
        <f t="shared" si="24"/>
        <v>0.10606060606060606</v>
      </c>
      <c r="G32" s="7">
        <f t="shared" si="24"/>
        <v>0.13157894736842105</v>
      </c>
      <c r="H32" s="7">
        <f t="shared" si="24"/>
        <v>0.16423357664233579</v>
      </c>
      <c r="I32" s="7">
        <f t="shared" si="24"/>
        <v>0.16423357664233579</v>
      </c>
      <c r="J32" s="7">
        <f t="shared" si="24"/>
        <v>0.13157894736842105</v>
      </c>
      <c r="K32" s="7">
        <f t="shared" si="24"/>
        <v>0.13157894736842105</v>
      </c>
      <c r="L32" s="7">
        <f t="shared" si="24"/>
        <v>0.12352941176470586</v>
      </c>
      <c r="M32" s="7">
        <f t="shared" si="24"/>
        <v>0.13157894736842105</v>
      </c>
      <c r="N32" s="7">
        <f t="shared" si="24"/>
        <v>0.16423357664233579</v>
      </c>
      <c r="O32" s="7">
        <f t="shared" si="24"/>
        <v>0.10606060606060606</v>
      </c>
      <c r="P32" s="7">
        <f t="shared" si="24"/>
        <v>0.10606060606060606</v>
      </c>
      <c r="Q32" s="7">
        <f t="shared" si="24"/>
        <v>0.16423357664233579</v>
      </c>
      <c r="R32" s="7">
        <f t="shared" si="5"/>
        <v>0.13337792821928771</v>
      </c>
      <c r="S32" s="8">
        <f t="shared" si="6"/>
        <v>0.13337792821928771</v>
      </c>
      <c r="U32" s="6" t="s">
        <v>16</v>
      </c>
      <c r="V32" s="7">
        <f t="shared" ref="V32:AK32" si="25">V14/SUM(V4:V19)</f>
        <v>6.097560975609756E-2</v>
      </c>
      <c r="W32" s="7">
        <f t="shared" si="25"/>
        <v>5.8064516129032261E-2</v>
      </c>
      <c r="X32" s="7">
        <f t="shared" si="25"/>
        <v>3.5603277762079687E-2</v>
      </c>
      <c r="Y32" s="7">
        <f t="shared" si="25"/>
        <v>2.3117569352708055E-2</v>
      </c>
      <c r="Z32" s="7">
        <f t="shared" si="25"/>
        <v>5.6962025316455694E-2</v>
      </c>
      <c r="AA32" s="7">
        <f t="shared" si="25"/>
        <v>6.097560975609756E-2</v>
      </c>
      <c r="AB32" s="7">
        <f t="shared" si="25"/>
        <v>3.5754824063564138E-2</v>
      </c>
      <c r="AC32" s="7">
        <f t="shared" si="25"/>
        <v>2.3117569352708055E-2</v>
      </c>
      <c r="AD32" s="7">
        <f t="shared" si="25"/>
        <v>5.6962025316455694E-2</v>
      </c>
      <c r="AE32" s="7">
        <f t="shared" si="25"/>
        <v>3.3632286995515695E-2</v>
      </c>
      <c r="AF32" s="7">
        <f t="shared" si="25"/>
        <v>3.3632286995515695E-2</v>
      </c>
      <c r="AG32" s="7">
        <f t="shared" si="25"/>
        <v>5.6962025316455694E-2</v>
      </c>
      <c r="AH32" s="7">
        <f t="shared" si="25"/>
        <v>3.3632286995515695E-2</v>
      </c>
      <c r="AI32" s="7">
        <f t="shared" si="25"/>
        <v>2.3117569352708055E-2</v>
      </c>
      <c r="AJ32" s="7">
        <f t="shared" si="25"/>
        <v>3.5754824063564138E-2</v>
      </c>
      <c r="AK32" s="7">
        <f t="shared" si="25"/>
        <v>3.3632286995515695E-2</v>
      </c>
      <c r="AL32" s="7">
        <f t="shared" si="8"/>
        <v>4.1368537094999325E-2</v>
      </c>
      <c r="AM32" s="8">
        <f t="shared" si="9"/>
        <v>4.1368537094999325E-2</v>
      </c>
    </row>
    <row r="33" spans="1:39" ht="33" customHeight="1" x14ac:dyDescent="0.3">
      <c r="A33" s="6" t="s">
        <v>17</v>
      </c>
      <c r="B33" s="7">
        <f t="shared" ref="B33:Q33" si="26">B15/SUM(B4:B19)</f>
        <v>3.8461538461538457E-2</v>
      </c>
      <c r="C33" s="7">
        <f t="shared" si="26"/>
        <v>2.4705882352941175E-2</v>
      </c>
      <c r="D33" s="7">
        <f t="shared" si="26"/>
        <v>1.824817518248175E-2</v>
      </c>
      <c r="E33" s="7">
        <f t="shared" si="26"/>
        <v>2.6315789473684209E-2</v>
      </c>
      <c r="F33" s="7">
        <f t="shared" si="26"/>
        <v>4.5454545454545456E-2</v>
      </c>
      <c r="G33" s="7">
        <f t="shared" si="26"/>
        <v>2.6315789473684209E-2</v>
      </c>
      <c r="H33" s="7">
        <f t="shared" si="26"/>
        <v>1.824817518248175E-2</v>
      </c>
      <c r="I33" s="7">
        <f t="shared" si="26"/>
        <v>1.824817518248175E-2</v>
      </c>
      <c r="J33" s="7">
        <f t="shared" si="26"/>
        <v>2.6315789473684209E-2</v>
      </c>
      <c r="K33" s="7">
        <f t="shared" si="26"/>
        <v>2.6315789473684209E-2</v>
      </c>
      <c r="L33" s="7">
        <f t="shared" si="26"/>
        <v>2.4705882352941175E-2</v>
      </c>
      <c r="M33" s="7">
        <f t="shared" si="26"/>
        <v>2.6315789473684209E-2</v>
      </c>
      <c r="N33" s="7">
        <f t="shared" si="26"/>
        <v>1.824817518248175E-2</v>
      </c>
      <c r="O33" s="7">
        <f t="shared" si="26"/>
        <v>4.5454545454545456E-2</v>
      </c>
      <c r="P33" s="7">
        <f t="shared" si="26"/>
        <v>4.5454545454545456E-2</v>
      </c>
      <c r="Q33" s="7">
        <f t="shared" si="26"/>
        <v>1.824817518248175E-2</v>
      </c>
      <c r="R33" s="7">
        <f t="shared" si="5"/>
        <v>2.7941047675742937E-2</v>
      </c>
      <c r="S33" s="8">
        <f t="shared" si="6"/>
        <v>2.7941047675742937E-2</v>
      </c>
      <c r="U33" s="6" t="s">
        <v>17</v>
      </c>
      <c r="V33" s="7">
        <f t="shared" ref="V33:AK33" si="27">V15/SUM(V4:V19)</f>
        <v>3.6585365853658534E-2</v>
      </c>
      <c r="W33" s="7">
        <f t="shared" si="27"/>
        <v>1.935483870967742E-2</v>
      </c>
      <c r="X33" s="7">
        <f t="shared" si="27"/>
        <v>2.5430912687199773E-2</v>
      </c>
      <c r="Y33" s="7">
        <f t="shared" si="27"/>
        <v>1.3870541611624834E-2</v>
      </c>
      <c r="Z33" s="7">
        <f t="shared" si="27"/>
        <v>1.8987341772151896E-2</v>
      </c>
      <c r="AA33" s="7">
        <f t="shared" si="27"/>
        <v>3.6585365853658534E-2</v>
      </c>
      <c r="AB33" s="7">
        <f t="shared" si="27"/>
        <v>2.553916004540295E-2</v>
      </c>
      <c r="AC33" s="7">
        <f t="shared" si="27"/>
        <v>1.3870541611624834E-2</v>
      </c>
      <c r="AD33" s="7">
        <f t="shared" si="27"/>
        <v>1.8987341772151896E-2</v>
      </c>
      <c r="AE33" s="7">
        <f t="shared" si="27"/>
        <v>1.1210762331838566E-2</v>
      </c>
      <c r="AF33" s="7">
        <f t="shared" si="27"/>
        <v>1.1210762331838566E-2</v>
      </c>
      <c r="AG33" s="7">
        <f t="shared" si="27"/>
        <v>1.8987341772151896E-2</v>
      </c>
      <c r="AH33" s="7">
        <f t="shared" si="27"/>
        <v>1.1210762331838566E-2</v>
      </c>
      <c r="AI33" s="7">
        <f t="shared" si="27"/>
        <v>1.3870541611624834E-2</v>
      </c>
      <c r="AJ33" s="7">
        <f t="shared" si="27"/>
        <v>2.553916004540295E-2</v>
      </c>
      <c r="AK33" s="7">
        <f t="shared" si="27"/>
        <v>1.1210762331838566E-2</v>
      </c>
      <c r="AL33" s="7">
        <f t="shared" si="8"/>
        <v>1.9528218917105284E-2</v>
      </c>
      <c r="AM33" s="8">
        <f t="shared" si="9"/>
        <v>1.9528218917105284E-2</v>
      </c>
    </row>
    <row r="34" spans="1:39" ht="33" customHeight="1" x14ac:dyDescent="0.3">
      <c r="A34" s="6" t="s">
        <v>21</v>
      </c>
      <c r="B34" s="7">
        <f t="shared" ref="B34:Q34" si="28">B16/SUM(B4:B19)</f>
        <v>5.3846153846153842E-2</v>
      </c>
      <c r="C34" s="7">
        <f t="shared" si="28"/>
        <v>4.1176470588235287E-2</v>
      </c>
      <c r="D34" s="7">
        <f t="shared" si="28"/>
        <v>5.4744525547445258E-2</v>
      </c>
      <c r="E34" s="7">
        <f t="shared" si="28"/>
        <v>7.8947368421052627E-2</v>
      </c>
      <c r="F34" s="7">
        <f t="shared" si="28"/>
        <v>7.575757575757576E-2</v>
      </c>
      <c r="G34" s="7">
        <f t="shared" si="28"/>
        <v>7.8947368421052627E-2</v>
      </c>
      <c r="H34" s="7">
        <f t="shared" si="28"/>
        <v>5.4744525547445258E-2</v>
      </c>
      <c r="I34" s="7">
        <f t="shared" si="28"/>
        <v>5.4744525547445258E-2</v>
      </c>
      <c r="J34" s="7">
        <f t="shared" si="28"/>
        <v>7.8947368421052627E-2</v>
      </c>
      <c r="K34" s="7">
        <f t="shared" si="28"/>
        <v>7.8947368421052627E-2</v>
      </c>
      <c r="L34" s="7">
        <f t="shared" si="28"/>
        <v>4.1176470588235287E-2</v>
      </c>
      <c r="M34" s="7">
        <f t="shared" si="28"/>
        <v>7.8947368421052627E-2</v>
      </c>
      <c r="N34" s="7">
        <f t="shared" si="28"/>
        <v>5.4744525547445258E-2</v>
      </c>
      <c r="O34" s="7">
        <f t="shared" si="28"/>
        <v>7.575757575757576E-2</v>
      </c>
      <c r="P34" s="7">
        <f t="shared" si="28"/>
        <v>7.575757575757576E-2</v>
      </c>
      <c r="Q34" s="7">
        <f t="shared" si="28"/>
        <v>5.4744525547445258E-2</v>
      </c>
      <c r="R34" s="7">
        <f t="shared" si="5"/>
        <v>6.4495705758615074E-2</v>
      </c>
      <c r="S34" s="8">
        <f t="shared" si="6"/>
        <v>6.4495705758615074E-2</v>
      </c>
      <c r="U34" s="6" t="s">
        <v>21</v>
      </c>
      <c r="V34" s="7">
        <f t="shared" ref="V34:AK34" si="29">V16/SUM(V4:V19)</f>
        <v>6.097560975609756E-2</v>
      </c>
      <c r="W34" s="7">
        <f t="shared" si="29"/>
        <v>5.8064516129032261E-2</v>
      </c>
      <c r="X34" s="7">
        <f t="shared" si="29"/>
        <v>3.5603277762079687E-2</v>
      </c>
      <c r="Y34" s="7">
        <f t="shared" si="29"/>
        <v>2.3117569352708055E-2</v>
      </c>
      <c r="Z34" s="7">
        <f t="shared" si="29"/>
        <v>5.6962025316455694E-2</v>
      </c>
      <c r="AA34" s="7">
        <f t="shared" si="29"/>
        <v>6.097560975609756E-2</v>
      </c>
      <c r="AB34" s="7">
        <f t="shared" si="29"/>
        <v>3.5754824063564138E-2</v>
      </c>
      <c r="AC34" s="7">
        <f t="shared" si="29"/>
        <v>2.3117569352708055E-2</v>
      </c>
      <c r="AD34" s="7">
        <f t="shared" si="29"/>
        <v>5.6962025316455694E-2</v>
      </c>
      <c r="AE34" s="7">
        <f t="shared" si="29"/>
        <v>3.3632286995515695E-2</v>
      </c>
      <c r="AF34" s="7">
        <f t="shared" si="29"/>
        <v>3.3632286995515695E-2</v>
      </c>
      <c r="AG34" s="7">
        <f t="shared" si="29"/>
        <v>5.6962025316455694E-2</v>
      </c>
      <c r="AH34" s="7">
        <f t="shared" si="29"/>
        <v>3.3632286995515695E-2</v>
      </c>
      <c r="AI34" s="7">
        <f t="shared" si="29"/>
        <v>2.3117569352708055E-2</v>
      </c>
      <c r="AJ34" s="7">
        <f t="shared" si="29"/>
        <v>3.5754824063564138E-2</v>
      </c>
      <c r="AK34" s="7">
        <f t="shared" si="29"/>
        <v>3.3632286995515695E-2</v>
      </c>
      <c r="AL34" s="7">
        <f t="shared" si="8"/>
        <v>4.1368537094999325E-2</v>
      </c>
      <c r="AM34" s="8">
        <f t="shared" si="9"/>
        <v>4.1368537094999325E-2</v>
      </c>
    </row>
    <row r="35" spans="1:39" ht="33" customHeight="1" x14ac:dyDescent="0.3">
      <c r="A35" s="6" t="s">
        <v>18</v>
      </c>
      <c r="B35" s="7">
        <f t="shared" ref="B35:Q35" si="30">B17/SUM(B4:B19)</f>
        <v>2.9914529914529909E-2</v>
      </c>
      <c r="C35" s="7">
        <f t="shared" si="30"/>
        <v>1.7647058823529408E-2</v>
      </c>
      <c r="D35" s="7">
        <f t="shared" si="30"/>
        <v>1.0948905109489052E-2</v>
      </c>
      <c r="E35" s="7">
        <f t="shared" si="30"/>
        <v>8.771929824561403E-3</v>
      </c>
      <c r="F35" s="7">
        <f t="shared" si="30"/>
        <v>1.5151515151515152E-2</v>
      </c>
      <c r="G35" s="7">
        <f t="shared" si="30"/>
        <v>8.771929824561403E-3</v>
      </c>
      <c r="H35" s="7">
        <f t="shared" si="30"/>
        <v>1.0948905109489052E-2</v>
      </c>
      <c r="I35" s="7">
        <f t="shared" si="30"/>
        <v>1.0948905109489052E-2</v>
      </c>
      <c r="J35" s="7">
        <f t="shared" si="30"/>
        <v>8.771929824561403E-3</v>
      </c>
      <c r="K35" s="7">
        <f t="shared" si="30"/>
        <v>8.771929824561403E-3</v>
      </c>
      <c r="L35" s="7">
        <f t="shared" si="30"/>
        <v>1.7647058823529408E-2</v>
      </c>
      <c r="M35" s="7">
        <f t="shared" si="30"/>
        <v>8.771929824561403E-3</v>
      </c>
      <c r="N35" s="7">
        <f t="shared" si="30"/>
        <v>1.0948905109489052E-2</v>
      </c>
      <c r="O35" s="7">
        <f t="shared" si="30"/>
        <v>1.5151515151515152E-2</v>
      </c>
      <c r="P35" s="7">
        <f t="shared" si="30"/>
        <v>1.5151515151515152E-2</v>
      </c>
      <c r="Q35" s="7">
        <f t="shared" si="30"/>
        <v>1.0948905109489052E-2</v>
      </c>
      <c r="R35" s="7">
        <f t="shared" si="5"/>
        <v>1.3079210480399152E-2</v>
      </c>
      <c r="S35" s="8">
        <f t="shared" si="6"/>
        <v>1.3079210480399152E-2</v>
      </c>
      <c r="U35" s="6" t="s">
        <v>18</v>
      </c>
      <c r="V35" s="7">
        <f t="shared" ref="V35:AK35" si="31">V17/SUM(V4:V19)</f>
        <v>8.5365853658536592E-2</v>
      </c>
      <c r="W35" s="7">
        <f t="shared" si="31"/>
        <v>9.6774193548387108E-2</v>
      </c>
      <c r="X35" s="7">
        <f t="shared" si="31"/>
        <v>5.9338796270132804E-2</v>
      </c>
      <c r="Y35" s="7">
        <f t="shared" si="31"/>
        <v>6.9352708058124171E-2</v>
      </c>
      <c r="Z35" s="7">
        <f t="shared" si="31"/>
        <v>9.4936708860759486E-2</v>
      </c>
      <c r="AA35" s="7">
        <f t="shared" si="31"/>
        <v>8.5365853658536592E-2</v>
      </c>
      <c r="AB35" s="7">
        <f t="shared" si="31"/>
        <v>5.9591373439273551E-2</v>
      </c>
      <c r="AC35" s="7">
        <f t="shared" si="31"/>
        <v>6.9352708058124171E-2</v>
      </c>
      <c r="AD35" s="7">
        <f t="shared" si="31"/>
        <v>9.4936708860759486E-2</v>
      </c>
      <c r="AE35" s="7">
        <f t="shared" si="31"/>
        <v>0.1008968609865471</v>
      </c>
      <c r="AF35" s="7">
        <f t="shared" si="31"/>
        <v>0.1008968609865471</v>
      </c>
      <c r="AG35" s="7">
        <f t="shared" si="31"/>
        <v>9.4936708860759486E-2</v>
      </c>
      <c r="AH35" s="7">
        <f t="shared" si="31"/>
        <v>0.1008968609865471</v>
      </c>
      <c r="AI35" s="7">
        <f t="shared" si="31"/>
        <v>6.9352708058124171E-2</v>
      </c>
      <c r="AJ35" s="7">
        <f t="shared" si="31"/>
        <v>5.9591373439273551E-2</v>
      </c>
      <c r="AK35" s="7">
        <f t="shared" si="31"/>
        <v>0.1008968609865471</v>
      </c>
      <c r="AL35" s="7">
        <f t="shared" si="8"/>
        <v>8.3905196169811208E-2</v>
      </c>
      <c r="AM35" s="8">
        <f t="shared" si="9"/>
        <v>8.3905196169811208E-2</v>
      </c>
    </row>
    <row r="36" spans="1:39" ht="33" customHeight="1" x14ac:dyDescent="0.3">
      <c r="A36" s="6" t="s">
        <v>19</v>
      </c>
      <c r="B36" s="7">
        <f t="shared" ref="B36:Q36" si="32">B18/SUM(B4:B19)</f>
        <v>2.9914529914529909E-2</v>
      </c>
      <c r="C36" s="7">
        <f t="shared" si="32"/>
        <v>1.7647058823529408E-2</v>
      </c>
      <c r="D36" s="7">
        <f t="shared" si="32"/>
        <v>1.0948905109489052E-2</v>
      </c>
      <c r="E36" s="7">
        <f t="shared" si="32"/>
        <v>8.771929824561403E-3</v>
      </c>
      <c r="F36" s="7">
        <f t="shared" si="32"/>
        <v>1.5151515151515152E-2</v>
      </c>
      <c r="G36" s="7">
        <f t="shared" si="32"/>
        <v>8.771929824561403E-3</v>
      </c>
      <c r="H36" s="7">
        <f t="shared" si="32"/>
        <v>1.0948905109489052E-2</v>
      </c>
      <c r="I36" s="7">
        <f t="shared" si="32"/>
        <v>1.0948905109489052E-2</v>
      </c>
      <c r="J36" s="7">
        <f t="shared" si="32"/>
        <v>8.771929824561403E-3</v>
      </c>
      <c r="K36" s="7">
        <f t="shared" si="32"/>
        <v>8.771929824561403E-3</v>
      </c>
      <c r="L36" s="7">
        <f t="shared" si="32"/>
        <v>1.7647058823529408E-2</v>
      </c>
      <c r="M36" s="7">
        <f t="shared" si="32"/>
        <v>8.771929824561403E-3</v>
      </c>
      <c r="N36" s="7">
        <f t="shared" si="32"/>
        <v>1.0948905109489052E-2</v>
      </c>
      <c r="O36" s="7">
        <f t="shared" si="32"/>
        <v>1.5151515151515152E-2</v>
      </c>
      <c r="P36" s="7">
        <f t="shared" si="32"/>
        <v>1.5151515151515152E-2</v>
      </c>
      <c r="Q36" s="7">
        <f t="shared" si="32"/>
        <v>1.0948905109489052E-2</v>
      </c>
      <c r="R36" s="7">
        <f t="shared" si="5"/>
        <v>1.3079210480399152E-2</v>
      </c>
      <c r="S36" s="8">
        <f t="shared" si="6"/>
        <v>1.3079210480399152E-2</v>
      </c>
      <c r="U36" s="6" t="s">
        <v>19</v>
      </c>
      <c r="V36" s="7">
        <f t="shared" ref="V36:AK36" si="33">V18/SUM(V4:V19)</f>
        <v>0.10975609756097561</v>
      </c>
      <c r="W36" s="7">
        <f t="shared" si="33"/>
        <v>0.13548387096774195</v>
      </c>
      <c r="X36" s="7">
        <f t="shared" si="33"/>
        <v>0.17801638881039844</v>
      </c>
      <c r="Y36" s="7">
        <f t="shared" si="33"/>
        <v>0.2080581241743725</v>
      </c>
      <c r="Z36" s="7">
        <f t="shared" si="33"/>
        <v>0.13291139240506328</v>
      </c>
      <c r="AA36" s="7">
        <f t="shared" si="33"/>
        <v>0.10975609756097561</v>
      </c>
      <c r="AB36" s="7">
        <f t="shared" si="33"/>
        <v>0.17877412031782067</v>
      </c>
      <c r="AC36" s="7">
        <f t="shared" si="33"/>
        <v>0.2080581241743725</v>
      </c>
      <c r="AD36" s="7">
        <f t="shared" si="33"/>
        <v>0.13291139240506328</v>
      </c>
      <c r="AE36" s="7">
        <f t="shared" si="33"/>
        <v>0.16816143497757849</v>
      </c>
      <c r="AF36" s="7">
        <f t="shared" si="33"/>
        <v>0.16816143497757849</v>
      </c>
      <c r="AG36" s="7">
        <f t="shared" si="33"/>
        <v>0.13291139240506328</v>
      </c>
      <c r="AH36" s="7">
        <f t="shared" si="33"/>
        <v>0.16816143497757849</v>
      </c>
      <c r="AI36" s="7">
        <f t="shared" si="33"/>
        <v>0.2080581241743725</v>
      </c>
      <c r="AJ36" s="7">
        <f t="shared" si="33"/>
        <v>0.17877412031782067</v>
      </c>
      <c r="AK36" s="7">
        <f t="shared" si="33"/>
        <v>0.16816143497757849</v>
      </c>
      <c r="AL36" s="7">
        <f t="shared" si="8"/>
        <v>0.16163218657402212</v>
      </c>
      <c r="AM36" s="8">
        <f t="shared" si="9"/>
        <v>0.16163218657402212</v>
      </c>
    </row>
    <row r="37" spans="1:39" ht="33" customHeight="1" x14ac:dyDescent="0.3">
      <c r="A37" s="6" t="s">
        <v>23</v>
      </c>
      <c r="B37" s="7">
        <f t="shared" ref="B37:Q37" si="34">B19/SUM(B4:B19)</f>
        <v>5.3846153846153842E-2</v>
      </c>
      <c r="C37" s="7">
        <f t="shared" si="34"/>
        <v>4.1176470588235287E-2</v>
      </c>
      <c r="D37" s="7">
        <f t="shared" si="34"/>
        <v>5.4744525547445258E-2</v>
      </c>
      <c r="E37" s="7">
        <f t="shared" si="34"/>
        <v>7.8947368421052627E-2</v>
      </c>
      <c r="F37" s="7">
        <f t="shared" si="34"/>
        <v>7.575757575757576E-2</v>
      </c>
      <c r="G37" s="7">
        <f t="shared" si="34"/>
        <v>7.8947368421052627E-2</v>
      </c>
      <c r="H37" s="7">
        <f t="shared" si="34"/>
        <v>5.4744525547445258E-2</v>
      </c>
      <c r="I37" s="7">
        <f t="shared" si="34"/>
        <v>5.4744525547445258E-2</v>
      </c>
      <c r="J37" s="7">
        <f t="shared" si="34"/>
        <v>7.8947368421052627E-2</v>
      </c>
      <c r="K37" s="7">
        <f t="shared" si="34"/>
        <v>7.8947368421052627E-2</v>
      </c>
      <c r="L37" s="7">
        <f t="shared" si="34"/>
        <v>4.1176470588235287E-2</v>
      </c>
      <c r="M37" s="7">
        <f t="shared" si="34"/>
        <v>7.8947368421052627E-2</v>
      </c>
      <c r="N37" s="7">
        <f t="shared" si="34"/>
        <v>5.4744525547445258E-2</v>
      </c>
      <c r="O37" s="7">
        <f t="shared" si="34"/>
        <v>7.575757575757576E-2</v>
      </c>
      <c r="P37" s="7">
        <f t="shared" si="34"/>
        <v>7.575757575757576E-2</v>
      </c>
      <c r="Q37" s="7">
        <f t="shared" si="34"/>
        <v>5.4744525547445258E-2</v>
      </c>
      <c r="R37" s="7">
        <f t="shared" si="5"/>
        <v>6.4495705758615074E-2</v>
      </c>
      <c r="S37" s="8">
        <f t="shared" si="6"/>
        <v>6.4495705758615074E-2</v>
      </c>
      <c r="U37" s="6" t="s">
        <v>23</v>
      </c>
      <c r="V37" s="7">
        <f t="shared" ref="V37:AK37" si="35">V19/SUM(V4:V19)</f>
        <v>6.097560975609756E-2</v>
      </c>
      <c r="W37" s="7">
        <f t="shared" si="35"/>
        <v>5.8064516129032261E-2</v>
      </c>
      <c r="X37" s="7">
        <f t="shared" si="35"/>
        <v>3.5603277762079687E-2</v>
      </c>
      <c r="Y37" s="7">
        <f t="shared" si="35"/>
        <v>2.3117569352708055E-2</v>
      </c>
      <c r="Z37" s="7">
        <f t="shared" si="35"/>
        <v>5.6962025316455694E-2</v>
      </c>
      <c r="AA37" s="7">
        <f t="shared" si="35"/>
        <v>6.097560975609756E-2</v>
      </c>
      <c r="AB37" s="7">
        <f t="shared" si="35"/>
        <v>3.5754824063564138E-2</v>
      </c>
      <c r="AC37" s="7">
        <f t="shared" si="35"/>
        <v>2.3117569352708055E-2</v>
      </c>
      <c r="AD37" s="7">
        <f t="shared" si="35"/>
        <v>5.6962025316455694E-2</v>
      </c>
      <c r="AE37" s="7">
        <f t="shared" si="35"/>
        <v>3.3632286995515695E-2</v>
      </c>
      <c r="AF37" s="7">
        <f t="shared" si="35"/>
        <v>3.3632286995515695E-2</v>
      </c>
      <c r="AG37" s="7">
        <f t="shared" si="35"/>
        <v>5.6962025316455694E-2</v>
      </c>
      <c r="AH37" s="7">
        <f t="shared" si="35"/>
        <v>3.3632286995515695E-2</v>
      </c>
      <c r="AI37" s="7">
        <f t="shared" si="35"/>
        <v>2.3117569352708055E-2</v>
      </c>
      <c r="AJ37" s="7">
        <f t="shared" si="35"/>
        <v>3.5754824063564138E-2</v>
      </c>
      <c r="AK37" s="7">
        <f t="shared" si="35"/>
        <v>3.3632286995515695E-2</v>
      </c>
      <c r="AL37" s="7">
        <f t="shared" si="8"/>
        <v>4.1368537094999325E-2</v>
      </c>
      <c r="AM37" s="8">
        <f t="shared" si="9"/>
        <v>4.1368537094999325E-2</v>
      </c>
    </row>
    <row r="38" spans="1:39" x14ac:dyDescent="0.3">
      <c r="S38" s="16"/>
      <c r="AM38" s="16"/>
    </row>
    <row r="39" spans="1:39" ht="33" x14ac:dyDescent="0.3">
      <c r="M39" s="17"/>
      <c r="N39" s="17"/>
      <c r="O39" s="17"/>
      <c r="P39" s="17"/>
      <c r="U39" s="6" t="s">
        <v>5</v>
      </c>
      <c r="V39" s="4" t="s">
        <v>4</v>
      </c>
      <c r="W39" s="4" t="s">
        <v>3</v>
      </c>
    </row>
    <row r="40" spans="1:39" x14ac:dyDescent="0.3">
      <c r="M40" s="18"/>
      <c r="N40" s="18"/>
      <c r="O40" s="18"/>
      <c r="P40" s="18"/>
      <c r="U40" s="8">
        <v>0</v>
      </c>
      <c r="V40" s="8">
        <v>0</v>
      </c>
      <c r="W40" s="8">
        <v>0</v>
      </c>
    </row>
    <row r="41" spans="1:39" x14ac:dyDescent="0.3">
      <c r="M41" s="18"/>
      <c r="N41" s="18"/>
      <c r="O41" s="18"/>
      <c r="P41" s="18"/>
      <c r="U41" s="8">
        <v>0.05</v>
      </c>
      <c r="V41" s="8">
        <v>2.5000000000000001E-2</v>
      </c>
      <c r="W41" s="8">
        <v>0.1</v>
      </c>
    </row>
    <row r="42" spans="1:39" x14ac:dyDescent="0.3">
      <c r="M42" s="18"/>
      <c r="N42" s="18"/>
      <c r="O42" s="18"/>
      <c r="P42" s="18"/>
      <c r="U42" s="8">
        <v>0.1</v>
      </c>
      <c r="V42" s="8">
        <v>0.05</v>
      </c>
      <c r="W42" s="8">
        <v>0.2</v>
      </c>
    </row>
    <row r="43" spans="1:39" x14ac:dyDescent="0.3">
      <c r="M43" s="18"/>
      <c r="N43" s="18"/>
      <c r="O43" s="18"/>
      <c r="P43" s="18"/>
      <c r="U43" s="8">
        <v>0.15</v>
      </c>
      <c r="V43" s="8">
        <v>7.4999999999999997E-2</v>
      </c>
      <c r="W43" s="8">
        <v>0.3</v>
      </c>
    </row>
    <row r="44" spans="1:39" x14ac:dyDescent="0.3">
      <c r="M44" s="18"/>
      <c r="N44" s="18"/>
      <c r="O44" s="18"/>
      <c r="P44" s="18"/>
      <c r="U44" s="8">
        <v>0.2</v>
      </c>
      <c r="V44" s="8">
        <v>0.1</v>
      </c>
      <c r="W44" s="8">
        <v>0.4</v>
      </c>
    </row>
    <row r="45" spans="1:39" x14ac:dyDescent="0.3">
      <c r="M45" s="18"/>
      <c r="N45" s="18"/>
      <c r="O45" s="18"/>
      <c r="P45" s="18"/>
      <c r="U45" s="8">
        <v>0.25</v>
      </c>
      <c r="V45" s="8">
        <v>0.125</v>
      </c>
      <c r="W45" s="8">
        <v>0.5</v>
      </c>
    </row>
    <row r="46" spans="1:39" x14ac:dyDescent="0.3">
      <c r="M46" s="18"/>
      <c r="N46" s="18"/>
      <c r="O46" s="18"/>
      <c r="P46" s="18"/>
      <c r="U46" s="8">
        <v>0.3</v>
      </c>
      <c r="V46" s="8">
        <v>0.15</v>
      </c>
      <c r="W46" s="8">
        <v>0.6</v>
      </c>
    </row>
    <row r="47" spans="1:39" x14ac:dyDescent="0.3">
      <c r="M47" s="18"/>
      <c r="N47" s="18"/>
      <c r="O47" s="18"/>
      <c r="P47" s="18"/>
      <c r="U47" s="8">
        <v>0.35</v>
      </c>
      <c r="V47" s="8">
        <v>0.17499999999999999</v>
      </c>
      <c r="W47" s="8">
        <v>0.7</v>
      </c>
    </row>
    <row r="48" spans="1:39" x14ac:dyDescent="0.3">
      <c r="M48" s="18"/>
      <c r="N48" s="18"/>
      <c r="O48" s="18"/>
      <c r="P48" s="18"/>
      <c r="U48" s="8">
        <v>0.4</v>
      </c>
      <c r="V48" s="8">
        <v>0.2</v>
      </c>
      <c r="W48" s="8">
        <v>0.8</v>
      </c>
    </row>
    <row r="49" spans="13:23" x14ac:dyDescent="0.3">
      <c r="M49" s="18"/>
      <c r="N49" s="18"/>
      <c r="O49" s="18"/>
      <c r="P49" s="18"/>
      <c r="U49" s="8">
        <v>0.45</v>
      </c>
      <c r="V49" s="8">
        <v>0.22500000000000001</v>
      </c>
      <c r="W49" s="8">
        <v>0.9</v>
      </c>
    </row>
    <row r="50" spans="13:23" x14ac:dyDescent="0.3">
      <c r="M50" s="18"/>
      <c r="N50" s="18"/>
      <c r="O50" s="18"/>
      <c r="P50" s="18"/>
      <c r="U50" s="8">
        <v>0.5</v>
      </c>
      <c r="V50" s="8">
        <v>0.25</v>
      </c>
      <c r="W50" s="8">
        <v>1</v>
      </c>
    </row>
    <row r="51" spans="13:23" x14ac:dyDescent="0.3">
      <c r="M51" s="18"/>
      <c r="N51" s="18"/>
      <c r="O51" s="18"/>
      <c r="P51" s="18"/>
      <c r="U51" s="8">
        <v>0.55000000000000004</v>
      </c>
      <c r="V51" s="8">
        <v>0.27500000000000002</v>
      </c>
      <c r="W51" s="8">
        <v>1.1000000000000001</v>
      </c>
    </row>
    <row r="52" spans="13:23" x14ac:dyDescent="0.3">
      <c r="M52" s="18"/>
      <c r="N52" s="18"/>
      <c r="O52" s="18"/>
      <c r="P52" s="18"/>
      <c r="U52" s="8">
        <v>0.6</v>
      </c>
      <c r="V52" s="8">
        <v>0.3</v>
      </c>
      <c r="W52" s="8">
        <v>1.2</v>
      </c>
    </row>
    <row r="53" spans="13:23" x14ac:dyDescent="0.3">
      <c r="M53" s="18"/>
      <c r="N53" s="18"/>
      <c r="O53" s="18"/>
      <c r="P53" s="18"/>
      <c r="U53" s="8">
        <v>0.65</v>
      </c>
      <c r="V53" s="8">
        <v>0.32500000000000001</v>
      </c>
      <c r="W53" s="8">
        <v>1.3</v>
      </c>
    </row>
    <row r="54" spans="13:23" x14ac:dyDescent="0.3">
      <c r="M54" s="18"/>
      <c r="N54" s="18"/>
      <c r="O54" s="18"/>
      <c r="P54" s="18"/>
      <c r="U54" s="8">
        <v>0.7</v>
      </c>
      <c r="V54" s="8">
        <v>0.35</v>
      </c>
      <c r="W54" s="8">
        <v>1.4</v>
      </c>
    </row>
    <row r="55" spans="13:23" x14ac:dyDescent="0.3">
      <c r="M55" s="18"/>
      <c r="N55" s="18"/>
      <c r="O55" s="18"/>
      <c r="P55" s="18"/>
      <c r="U55" s="8">
        <v>0.75</v>
      </c>
      <c r="V55" s="8">
        <v>0.375</v>
      </c>
      <c r="W55" s="8">
        <v>1.5</v>
      </c>
    </row>
    <row r="56" spans="13:23" x14ac:dyDescent="0.3">
      <c r="M56" s="18"/>
      <c r="N56" s="18"/>
      <c r="O56" s="18"/>
      <c r="P56" s="18"/>
      <c r="U56" s="8">
        <v>0.8</v>
      </c>
      <c r="V56" s="8">
        <v>0.4</v>
      </c>
      <c r="W56" s="8">
        <v>1.6</v>
      </c>
    </row>
    <row r="57" spans="13:23" x14ac:dyDescent="0.3">
      <c r="M57" s="18"/>
      <c r="N57" s="18"/>
      <c r="O57" s="18"/>
      <c r="P57" s="18"/>
      <c r="U57" s="8">
        <v>0.85</v>
      </c>
      <c r="V57" s="8">
        <v>0.42499999999999999</v>
      </c>
      <c r="W57" s="8">
        <v>1.7</v>
      </c>
    </row>
    <row r="58" spans="13:23" x14ac:dyDescent="0.3">
      <c r="M58" s="18"/>
      <c r="N58" s="18"/>
      <c r="O58" s="18"/>
      <c r="P58" s="18"/>
      <c r="U58" s="8">
        <v>0.9</v>
      </c>
      <c r="V58" s="8">
        <v>0.45</v>
      </c>
      <c r="W58" s="8">
        <v>1.8</v>
      </c>
    </row>
    <row r="59" spans="13:23" x14ac:dyDescent="0.3">
      <c r="M59" s="18"/>
      <c r="N59" s="18"/>
      <c r="O59" s="18"/>
      <c r="P59" s="18"/>
      <c r="U59" s="8">
        <v>0.95</v>
      </c>
      <c r="V59" s="8">
        <v>0.47499999999999998</v>
      </c>
      <c r="W59" s="8">
        <v>1.9</v>
      </c>
    </row>
    <row r="60" spans="13:23" x14ac:dyDescent="0.3">
      <c r="M60" s="18"/>
      <c r="N60" s="18"/>
      <c r="O60" s="18"/>
      <c r="P60" s="18"/>
      <c r="U60" s="8">
        <v>1</v>
      </c>
      <c r="V60" s="8">
        <v>0.5</v>
      </c>
      <c r="W60" s="8">
        <v>2</v>
      </c>
    </row>
  </sheetData>
  <mergeCells count="2">
    <mergeCell ref="T1:AE1"/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</dc:creator>
  <cp:lastModifiedBy>Josh</cp:lastModifiedBy>
  <dcterms:created xsi:type="dcterms:W3CDTF">2011-11-06T18:38:23Z</dcterms:created>
  <dcterms:modified xsi:type="dcterms:W3CDTF">2012-11-06T03:24:03Z</dcterms:modified>
</cp:coreProperties>
</file>