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sers\play_\labour\itmo_corp\computer_science\labs\lab5\"/>
    </mc:Choice>
  </mc:AlternateContent>
  <xr:revisionPtr revIDLastSave="0" documentId="13_ncr:1_{4CC9C7D3-BB2D-4C5F-B334-231FB2C6E4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8" i="1" l="1"/>
  <c r="I115" i="1"/>
  <c r="I113" i="1"/>
  <c r="AE111" i="1"/>
  <c r="Z111" i="1" a="1"/>
  <c r="Z111" i="1" s="1"/>
  <c r="U111" i="1" a="1"/>
  <c r="U111" i="1" s="1"/>
  <c r="P111" i="1" a="1"/>
  <c r="P111" i="1" s="1"/>
  <c r="K111" i="1" a="1"/>
  <c r="K111" i="1" s="1"/>
  <c r="I117" i="1" s="1"/>
  <c r="Z109" i="1" a="1"/>
  <c r="Z109" i="1" s="1"/>
  <c r="U109" i="1" a="1"/>
  <c r="U109" i="1" s="1"/>
  <c r="P109" i="1" a="1"/>
  <c r="P109" i="1" s="1"/>
  <c r="K109" i="1" a="1"/>
  <c r="K109" i="1" s="1"/>
  <c r="Z108" i="1" a="1"/>
  <c r="Z108" i="1" s="1"/>
  <c r="U108" i="1" a="1"/>
  <c r="U108" i="1" s="1"/>
  <c r="P108" i="1" a="1"/>
  <c r="P108" i="1" s="1"/>
  <c r="K108" i="1" a="1"/>
  <c r="K108" i="1" s="1"/>
  <c r="E111" i="1"/>
  <c r="E109" i="1"/>
  <c r="E108" i="1"/>
  <c r="I105" i="1"/>
  <c r="I102" i="1"/>
  <c r="I100" i="1"/>
  <c r="AE98" i="1"/>
  <c r="Z98" i="1" a="1"/>
  <c r="Z98" i="1" s="1"/>
  <c r="U98" i="1" a="1"/>
  <c r="U98" i="1" s="1"/>
  <c r="P98" i="1" a="1"/>
  <c r="P98" i="1" s="1"/>
  <c r="K98" i="1" a="1"/>
  <c r="K98" i="1" s="1"/>
  <c r="Z96" i="1" a="1"/>
  <c r="Z96" i="1" s="1"/>
  <c r="U96" i="1" a="1"/>
  <c r="U96" i="1" s="1"/>
  <c r="P96" i="1" a="1"/>
  <c r="P96" i="1" s="1"/>
  <c r="K96" i="1" a="1"/>
  <c r="K96" i="1" s="1"/>
  <c r="Z95" i="1" a="1"/>
  <c r="Z95" i="1" s="1"/>
  <c r="U95" i="1" a="1"/>
  <c r="U95" i="1" s="1"/>
  <c r="P95" i="1" a="1"/>
  <c r="P95" i="1" s="1"/>
  <c r="K95" i="1" a="1"/>
  <c r="K95" i="1" s="1"/>
  <c r="E98" i="1"/>
  <c r="E96" i="1"/>
  <c r="E95" i="1"/>
  <c r="I92" i="1"/>
  <c r="I89" i="1"/>
  <c r="I87" i="1"/>
  <c r="AE72" i="1"/>
  <c r="AE85" i="1"/>
  <c r="Z85" i="1" a="1"/>
  <c r="Z85" i="1" s="1"/>
  <c r="U85" i="1" a="1"/>
  <c r="U85" i="1" s="1"/>
  <c r="P85" i="1" a="1"/>
  <c r="P85" i="1" s="1"/>
  <c r="K85" i="1" a="1"/>
  <c r="K85" i="1" s="1"/>
  <c r="Z83" i="1" a="1"/>
  <c r="Z83" i="1" s="1"/>
  <c r="Z82" i="1" a="1"/>
  <c r="Z82" i="1" s="1"/>
  <c r="U83" i="1" a="1"/>
  <c r="U83" i="1" s="1"/>
  <c r="U82" i="1" a="1"/>
  <c r="U82" i="1" s="1"/>
  <c r="P83" i="1" a="1"/>
  <c r="P83" i="1" s="1"/>
  <c r="P82" i="1" a="1"/>
  <c r="P82" i="1" s="1"/>
  <c r="K83" i="1" a="1"/>
  <c r="K83" i="1" s="1"/>
  <c r="K82" i="1" a="1"/>
  <c r="K82" i="1" s="1"/>
  <c r="E85" i="1"/>
  <c r="E83" i="1"/>
  <c r="E82" i="1"/>
  <c r="I79" i="1"/>
  <c r="I76" i="1"/>
  <c r="I74" i="1"/>
  <c r="Z72" i="1" a="1"/>
  <c r="Z72" i="1" s="1"/>
  <c r="U72" i="1" a="1"/>
  <c r="U72" i="1" s="1"/>
  <c r="P72" i="1" a="1"/>
  <c r="P72" i="1" s="1"/>
  <c r="K72" i="1" a="1"/>
  <c r="K72" i="1" s="1"/>
  <c r="I78" i="1" s="1"/>
  <c r="Z70" i="1" a="1"/>
  <c r="Z70" i="1" s="1"/>
  <c r="Z69" i="1" a="1"/>
  <c r="Z69" i="1" s="1"/>
  <c r="U70" i="1" a="1"/>
  <c r="U70" i="1" s="1"/>
  <c r="U69" i="1" a="1"/>
  <c r="U69" i="1" s="1"/>
  <c r="P70" i="1" a="1"/>
  <c r="P70" i="1" s="1"/>
  <c r="P69" i="1" a="1"/>
  <c r="P69" i="1" s="1"/>
  <c r="K70" i="1" a="1"/>
  <c r="K70" i="1" s="1"/>
  <c r="K69" i="1" a="1"/>
  <c r="K69" i="1" s="1"/>
  <c r="E72" i="1"/>
  <c r="E70" i="1"/>
  <c r="E69" i="1"/>
  <c r="I66" i="1"/>
  <c r="I63" i="1"/>
  <c r="I61" i="1"/>
  <c r="I48" i="1"/>
  <c r="AE59" i="1"/>
  <c r="Z59" i="1" a="1"/>
  <c r="Z59" i="1" s="1"/>
  <c r="U59" i="1" a="1"/>
  <c r="U59" i="1" s="1"/>
  <c r="P59" i="1" a="1"/>
  <c r="P59" i="1" s="1"/>
  <c r="K59" i="1" a="1"/>
  <c r="K59" i="1" s="1"/>
  <c r="Z57" i="1" a="1"/>
  <c r="Z57" i="1" s="1"/>
  <c r="U57" i="1" a="1"/>
  <c r="U57" i="1" s="1"/>
  <c r="P57" i="1" a="1"/>
  <c r="P57" i="1" s="1"/>
  <c r="K57" i="1" a="1"/>
  <c r="K57" i="1" s="1"/>
  <c r="Z56" i="1" a="1"/>
  <c r="Z56" i="1" s="1"/>
  <c r="U56" i="1" a="1"/>
  <c r="U56" i="1" s="1"/>
  <c r="P56" i="1" a="1"/>
  <c r="P56" i="1" s="1"/>
  <c r="K56" i="1" a="1"/>
  <c r="K56" i="1" s="1"/>
  <c r="E59" i="1"/>
  <c r="E57" i="1"/>
  <c r="E56" i="1"/>
  <c r="I53" i="1"/>
  <c r="I51" i="1"/>
  <c r="I50" i="1"/>
  <c r="I49" i="1"/>
  <c r="I36" i="1"/>
  <c r="I35" i="1"/>
  <c r="AE46" i="1"/>
  <c r="Z46" i="1" a="1"/>
  <c r="Z46" i="1" s="1"/>
  <c r="U46" i="1" a="1"/>
  <c r="U46" i="1" s="1"/>
  <c r="P46" i="1" a="1"/>
  <c r="P46" i="1" s="1"/>
  <c r="K46" i="1" a="1"/>
  <c r="K46" i="1" s="1"/>
  <c r="I52" i="1" s="1"/>
  <c r="Z44" i="1" a="1"/>
  <c r="Z44" i="1" s="1"/>
  <c r="Z43" i="1" a="1"/>
  <c r="Z43" i="1" s="1"/>
  <c r="U44" i="1" a="1"/>
  <c r="U44" i="1" s="1"/>
  <c r="U43" i="1" a="1"/>
  <c r="U43" i="1" s="1"/>
  <c r="P44" i="1" a="1"/>
  <c r="P44" i="1" s="1"/>
  <c r="P43" i="1" a="1"/>
  <c r="P43" i="1" s="1"/>
  <c r="K44" i="1" a="1"/>
  <c r="K44" i="1" s="1"/>
  <c r="K43" i="1" a="1"/>
  <c r="K43" i="1" s="1"/>
  <c r="E46" i="1"/>
  <c r="E44" i="1"/>
  <c r="E43" i="1"/>
  <c r="I40" i="1"/>
  <c r="I39" i="1"/>
  <c r="I38" i="1"/>
  <c r="I37" i="1"/>
  <c r="I114" i="1" l="1"/>
  <c r="I116" i="1"/>
  <c r="I101" i="1"/>
  <c r="I104" i="1"/>
  <c r="I103" i="1"/>
  <c r="I88" i="1"/>
  <c r="I91" i="1"/>
  <c r="I90" i="1"/>
  <c r="I75" i="1"/>
  <c r="I77" i="1"/>
  <c r="I62" i="1"/>
  <c r="I65" i="1"/>
  <c r="I64" i="1"/>
  <c r="AH1" i="1" l="1"/>
  <c r="AG1" i="1"/>
  <c r="E4" i="2"/>
  <c r="D1" i="2"/>
  <c r="C1" i="2" s="1"/>
  <c r="B4" i="2" s="1"/>
  <c r="AG17" i="1"/>
  <c r="AH17" i="1" s="1"/>
  <c r="AI17" i="1" s="1"/>
  <c r="AJ17" i="1" s="1"/>
  <c r="AL17" i="1" s="1"/>
  <c r="AM17" i="1" s="1"/>
  <c r="AN17" i="1" s="1"/>
  <c r="AO17" i="1" s="1"/>
  <c r="AQ17" i="1" s="1"/>
  <c r="AR17" i="1" s="1"/>
  <c r="AS17" i="1" s="1"/>
  <c r="AT17" i="1" s="1"/>
  <c r="AV17" i="1" s="1"/>
  <c r="AW17" i="1" s="1"/>
  <c r="AX17" i="1" s="1"/>
  <c r="AY17" i="1" s="1"/>
  <c r="E8" i="1"/>
  <c r="E14" i="1" s="1"/>
  <c r="E7" i="1"/>
  <c r="E9" i="1" s="1"/>
  <c r="E15" i="1" s="1"/>
  <c r="E6" i="1"/>
  <c r="E12" i="1" s="1"/>
  <c r="E5" i="1"/>
  <c r="E4" i="1"/>
  <c r="E30" i="1" s="1"/>
  <c r="E11" i="1" l="1"/>
  <c r="E31" i="1"/>
  <c r="D4" i="2"/>
  <c r="B1" i="2"/>
  <c r="C4" i="2"/>
  <c r="E25" i="1"/>
  <c r="E23" i="1"/>
  <c r="E20" i="1"/>
  <c r="E10" i="1"/>
  <c r="E22" i="1" s="1"/>
  <c r="E19" i="1"/>
  <c r="E33" i="1" s="1"/>
  <c r="E24" i="1"/>
  <c r="BA8" i="1"/>
  <c r="AC8" i="1" s="1"/>
  <c r="AY8" i="1" s="1"/>
  <c r="BA6" i="1"/>
  <c r="BA7" i="1"/>
  <c r="BA5" i="1"/>
  <c r="AC5" i="1" s="1"/>
  <c r="BA9" i="1"/>
  <c r="BB9" i="1" s="1"/>
  <c r="BC9" i="1" s="1"/>
  <c r="BA4" i="1"/>
  <c r="E13" i="1"/>
  <c r="AY5" i="1" l="1"/>
  <c r="E21" i="1"/>
  <c r="AC14" i="1"/>
  <c r="AY14" i="1" s="1"/>
  <c r="AC11" i="1"/>
  <c r="BB8" i="1"/>
  <c r="BC8" i="1" s="1"/>
  <c r="AB9" i="1"/>
  <c r="AX9" i="1" s="1"/>
  <c r="BB5" i="1"/>
  <c r="BC5" i="1" s="1"/>
  <c r="AC9" i="1"/>
  <c r="AY9" i="1" s="1"/>
  <c r="AC6" i="1"/>
  <c r="BB6" i="1"/>
  <c r="BB7" i="1"/>
  <c r="AC7" i="1"/>
  <c r="AY7" i="1" s="1"/>
  <c r="BD9" i="1"/>
  <c r="AA9" i="1"/>
  <c r="AW9" i="1" s="1"/>
  <c r="AC4" i="1"/>
  <c r="BB4" i="1"/>
  <c r="AY6" i="1" l="1"/>
  <c r="AC25" i="1"/>
  <c r="AY25" i="1" s="1"/>
  <c r="BR25" i="1"/>
  <c r="AC20" i="1"/>
  <c r="AY20" i="1" s="1"/>
  <c r="AY11" i="1"/>
  <c r="AC23" i="1"/>
  <c r="AY23" i="1" s="1"/>
  <c r="BR24" i="1"/>
  <c r="AC24" i="1"/>
  <c r="AY24" i="1" s="1"/>
  <c r="BR20" i="1"/>
  <c r="AC19" i="1"/>
  <c r="BR19" i="1"/>
  <c r="AY19" i="1"/>
  <c r="AY4" i="1"/>
  <c r="AC12" i="1"/>
  <c r="AY12" i="1" s="1"/>
  <c r="AC15" i="1"/>
  <c r="AY15" i="1" s="1"/>
  <c r="AC13" i="1"/>
  <c r="AY13" i="1" s="1"/>
  <c r="AB5" i="1"/>
  <c r="AB8" i="1"/>
  <c r="AX8" i="1" s="1"/>
  <c r="AC10" i="1"/>
  <c r="AA15" i="1"/>
  <c r="AW15" i="1" s="1"/>
  <c r="AB15" i="1"/>
  <c r="AX15" i="1" s="1"/>
  <c r="AB6" i="1"/>
  <c r="AX6" i="1" s="1"/>
  <c r="BC6" i="1"/>
  <c r="AB7" i="1"/>
  <c r="AX7" i="1" s="1"/>
  <c r="BC7" i="1"/>
  <c r="Z9" i="1"/>
  <c r="AV9" i="1" s="1"/>
  <c r="BE9" i="1"/>
  <c r="BD8" i="1"/>
  <c r="AA8" i="1"/>
  <c r="AW8" i="1" s="1"/>
  <c r="BD5" i="1"/>
  <c r="AA5" i="1"/>
  <c r="BC4" i="1"/>
  <c r="AB4" i="1"/>
  <c r="BQ20" i="1" l="1"/>
  <c r="AW5" i="1"/>
  <c r="AY10" i="1"/>
  <c r="BR22" i="1"/>
  <c r="AC22" i="1"/>
  <c r="AY22" i="1" s="1"/>
  <c r="AC21" i="1"/>
  <c r="AY21" i="1" s="1"/>
  <c r="BR21" i="1"/>
  <c r="AX5" i="1"/>
  <c r="AB20" i="1"/>
  <c r="AX20" i="1" s="1"/>
  <c r="BQ19" i="1"/>
  <c r="BR23" i="1"/>
  <c r="AX4" i="1"/>
  <c r="AB19" i="1"/>
  <c r="AX19" i="1" s="1"/>
  <c r="AB14" i="1"/>
  <c r="AX14" i="1" s="1"/>
  <c r="AA14" i="1"/>
  <c r="AW14" i="1" s="1"/>
  <c r="AB12" i="1"/>
  <c r="AX12" i="1" s="1"/>
  <c r="Z15" i="1"/>
  <c r="AV15" i="1" s="1"/>
  <c r="AB13" i="1"/>
  <c r="AX13" i="1" s="1"/>
  <c r="AB11" i="1"/>
  <c r="BQ24" i="1" s="1"/>
  <c r="AB10" i="1"/>
  <c r="AA11" i="1"/>
  <c r="BD6" i="1"/>
  <c r="AA6" i="1"/>
  <c r="AW6" i="1" s="1"/>
  <c r="BD7" i="1"/>
  <c r="AA7" i="1"/>
  <c r="AW7" i="1" s="1"/>
  <c r="X9" i="1"/>
  <c r="AT9" i="1" s="1"/>
  <c r="BF9" i="1"/>
  <c r="BE8" i="1"/>
  <c r="Z8" i="1"/>
  <c r="AV8" i="1" s="1"/>
  <c r="BE5" i="1"/>
  <c r="Z5" i="1"/>
  <c r="Z31" i="1" s="1" a="1"/>
  <c r="Z31" i="1" s="1"/>
  <c r="AA4" i="1"/>
  <c r="BD4" i="1"/>
  <c r="BP24" i="1" l="1"/>
  <c r="AX10" i="1"/>
  <c r="AB22" i="1"/>
  <c r="AX22" i="1" s="1"/>
  <c r="BQ23" i="1"/>
  <c r="AA19" i="1"/>
  <c r="AW19" i="1" s="1"/>
  <c r="AA24" i="1"/>
  <c r="AW24" i="1" s="1"/>
  <c r="AB24" i="1"/>
  <c r="AX24" i="1" s="1"/>
  <c r="AX11" i="1"/>
  <c r="AB23" i="1"/>
  <c r="AX23" i="1" s="1"/>
  <c r="AB21" i="1"/>
  <c r="AX21" i="1" s="1"/>
  <c r="BQ25" i="1"/>
  <c r="BP20" i="1"/>
  <c r="AA20" i="1"/>
  <c r="AW20" i="1" s="1"/>
  <c r="AV5" i="1"/>
  <c r="BQ22" i="1"/>
  <c r="AB25" i="1"/>
  <c r="AX25" i="1" s="1"/>
  <c r="BQ21" i="1"/>
  <c r="AW11" i="1"/>
  <c r="BP19" i="1"/>
  <c r="AW4" i="1"/>
  <c r="X15" i="1"/>
  <c r="AT15" i="1" s="1"/>
  <c r="AA13" i="1"/>
  <c r="AW13" i="1" s="1"/>
  <c r="Z14" i="1"/>
  <c r="AV14" i="1" s="1"/>
  <c r="AA12" i="1"/>
  <c r="AW12" i="1" s="1"/>
  <c r="AA10" i="1"/>
  <c r="Z11" i="1"/>
  <c r="BE6" i="1"/>
  <c r="Z6" i="1"/>
  <c r="AV6" i="1" s="1"/>
  <c r="Z7" i="1"/>
  <c r="AV7" i="1" s="1"/>
  <c r="BE7" i="1"/>
  <c r="BG9" i="1"/>
  <c r="W9" i="1"/>
  <c r="AS9" i="1" s="1"/>
  <c r="BF8" i="1"/>
  <c r="X8" i="1"/>
  <c r="AT8" i="1" s="1"/>
  <c r="BF5" i="1"/>
  <c r="X5" i="1"/>
  <c r="BE4" i="1"/>
  <c r="Z4" i="1"/>
  <c r="BN24" i="1" l="1"/>
  <c r="Z30" i="1" a="1"/>
  <c r="Z30" i="1" s="1"/>
  <c r="BN20" i="1"/>
  <c r="BN19" i="1"/>
  <c r="BP22" i="1"/>
  <c r="Z20" i="1"/>
  <c r="AV20" i="1" s="1"/>
  <c r="BP23" i="1"/>
  <c r="AA23" i="1"/>
  <c r="AW23" i="1" s="1"/>
  <c r="AW10" i="1"/>
  <c r="AA22" i="1"/>
  <c r="AW22" i="1" s="1"/>
  <c r="AA21" i="1"/>
  <c r="AW21" i="1" s="1"/>
  <c r="BP21" i="1"/>
  <c r="AT5" i="1"/>
  <c r="AA25" i="1"/>
  <c r="AW25" i="1" s="1"/>
  <c r="BP25" i="1"/>
  <c r="Z19" i="1"/>
  <c r="Z24" i="1"/>
  <c r="AV24" i="1" s="1"/>
  <c r="AV11" i="1"/>
  <c r="AV4" i="1"/>
  <c r="W15" i="1"/>
  <c r="AS15" i="1" s="1"/>
  <c r="Z13" i="1"/>
  <c r="AV13" i="1" s="1"/>
  <c r="X14" i="1"/>
  <c r="AT14" i="1" s="1"/>
  <c r="Z12" i="1"/>
  <c r="AV12" i="1" s="1"/>
  <c r="Z10" i="1"/>
  <c r="X11" i="1"/>
  <c r="BF6" i="1"/>
  <c r="X6" i="1"/>
  <c r="X20" i="1" s="1"/>
  <c r="AT20" i="1" s="1"/>
  <c r="X7" i="1"/>
  <c r="AT7" i="1" s="1"/>
  <c r="BF7" i="1"/>
  <c r="BH9" i="1"/>
  <c r="V9" i="1"/>
  <c r="AR9" i="1" s="1"/>
  <c r="BG8" i="1"/>
  <c r="W8" i="1"/>
  <c r="AS8" i="1" s="1"/>
  <c r="BG5" i="1"/>
  <c r="W5" i="1"/>
  <c r="X4" i="1"/>
  <c r="BF4" i="1"/>
  <c r="AV19" i="1" l="1"/>
  <c r="Z33" i="1" a="1"/>
  <c r="Z33" i="1" s="1"/>
  <c r="BN23" i="1"/>
  <c r="BM20" i="1"/>
  <c r="Z23" i="1"/>
  <c r="AV23" i="1" s="1"/>
  <c r="X19" i="1"/>
  <c r="AT19" i="1" s="1"/>
  <c r="X24" i="1"/>
  <c r="AT24" i="1" s="1"/>
  <c r="BM24" i="1"/>
  <c r="BN21" i="1"/>
  <c r="AV10" i="1"/>
  <c r="Z22" i="1"/>
  <c r="AV22" i="1" s="1"/>
  <c r="Z21" i="1"/>
  <c r="AV21" i="1" s="1"/>
  <c r="Z25" i="1"/>
  <c r="AV25" i="1" s="1"/>
  <c r="BN25" i="1"/>
  <c r="BM25" i="1" s="1"/>
  <c r="BM19" i="1"/>
  <c r="AT11" i="1"/>
  <c r="AS5" i="1"/>
  <c r="AT6" i="1"/>
  <c r="BN22" i="1"/>
  <c r="AT4" i="1"/>
  <c r="W14" i="1"/>
  <c r="AS14" i="1" s="1"/>
  <c r="X13" i="1"/>
  <c r="AT13" i="1" s="1"/>
  <c r="X12" i="1"/>
  <c r="AT12" i="1" s="1"/>
  <c r="V15" i="1"/>
  <c r="AR15" i="1" s="1"/>
  <c r="X10" i="1"/>
  <c r="W11" i="1"/>
  <c r="BG6" i="1"/>
  <c r="W6" i="1"/>
  <c r="BL20" i="1" s="1"/>
  <c r="W7" i="1"/>
  <c r="AS7" i="1" s="1"/>
  <c r="BG7" i="1"/>
  <c r="BI9" i="1"/>
  <c r="U9" i="1"/>
  <c r="AQ9" i="1" s="1"/>
  <c r="V8" i="1"/>
  <c r="AR8" i="1" s="1"/>
  <c r="BH8" i="1"/>
  <c r="V5" i="1"/>
  <c r="BH5" i="1"/>
  <c r="BG4" i="1"/>
  <c r="W4" i="1"/>
  <c r="W20" i="1" l="1"/>
  <c r="AS20" i="1" s="1"/>
  <c r="X23" i="1"/>
  <c r="AT23" i="1" s="1"/>
  <c r="X25" i="1"/>
  <c r="AT25" i="1" s="1"/>
  <c r="AT10" i="1"/>
  <c r="X22" i="1"/>
  <c r="AT22" i="1" s="1"/>
  <c r="AS11" i="1"/>
  <c r="BL25" i="1"/>
  <c r="BL24" i="1"/>
  <c r="BL19" i="1"/>
  <c r="AR5" i="1"/>
  <c r="V20" i="1"/>
  <c r="AR20" i="1" s="1"/>
  <c r="W19" i="1"/>
  <c r="AS19" i="1" s="1"/>
  <c r="W24" i="1"/>
  <c r="AS24" i="1" s="1"/>
  <c r="X21" i="1"/>
  <c r="AT21" i="1" s="1"/>
  <c r="BM21" i="1"/>
  <c r="AS6" i="1"/>
  <c r="W25" i="1"/>
  <c r="AS25" i="1" s="1"/>
  <c r="BM22" i="1"/>
  <c r="BM23" i="1"/>
  <c r="AS4" i="1"/>
  <c r="W12" i="1"/>
  <c r="AS12" i="1" s="1"/>
  <c r="U15" i="1"/>
  <c r="AQ15" i="1" s="1"/>
  <c r="V14" i="1"/>
  <c r="AR14" i="1" s="1"/>
  <c r="W13" i="1"/>
  <c r="AS13" i="1" s="1"/>
  <c r="V11" i="1"/>
  <c r="W10" i="1"/>
  <c r="V6" i="1"/>
  <c r="BH6" i="1"/>
  <c r="V7" i="1"/>
  <c r="AR7" i="1" s="1"/>
  <c r="BH7" i="1"/>
  <c r="BJ9" i="1"/>
  <c r="S9" i="1"/>
  <c r="AO9" i="1" s="1"/>
  <c r="U8" i="1"/>
  <c r="AQ8" i="1" s="1"/>
  <c r="BI8" i="1"/>
  <c r="U5" i="1"/>
  <c r="U31" i="1" s="1" a="1"/>
  <c r="U31" i="1" s="1"/>
  <c r="BI5" i="1"/>
  <c r="BH4" i="1"/>
  <c r="V4" i="1"/>
  <c r="BK25" i="1" l="1"/>
  <c r="V19" i="1"/>
  <c r="AR19" i="1" s="1"/>
  <c r="V24" i="1"/>
  <c r="AR24" i="1" s="1"/>
  <c r="BK24" i="1"/>
  <c r="AR11" i="1"/>
  <c r="W23" i="1"/>
  <c r="AS23" i="1" s="1"/>
  <c r="BL21" i="1"/>
  <c r="AS10" i="1"/>
  <c r="W22" i="1"/>
  <c r="AS22" i="1" s="1"/>
  <c r="W21" i="1"/>
  <c r="AS21" i="1" s="1"/>
  <c r="BL22" i="1"/>
  <c r="BK19" i="1"/>
  <c r="AQ5" i="1"/>
  <c r="AR6" i="1"/>
  <c r="V25" i="1"/>
  <c r="AR25" i="1" s="1"/>
  <c r="BL23" i="1"/>
  <c r="BK20" i="1"/>
  <c r="AR4" i="1"/>
  <c r="S15" i="1"/>
  <c r="AO15" i="1" s="1"/>
  <c r="V13" i="1"/>
  <c r="AR13" i="1" s="1"/>
  <c r="U14" i="1"/>
  <c r="AQ14" i="1" s="1"/>
  <c r="V12" i="1"/>
  <c r="AR12" i="1" s="1"/>
  <c r="V10" i="1"/>
  <c r="U11" i="1"/>
  <c r="U6" i="1"/>
  <c r="BI6" i="1"/>
  <c r="U7" i="1"/>
  <c r="AQ7" i="1" s="1"/>
  <c r="BI7" i="1"/>
  <c r="R9" i="1"/>
  <c r="AN9" i="1" s="1"/>
  <c r="BK9" i="1"/>
  <c r="BJ8" i="1"/>
  <c r="S8" i="1"/>
  <c r="AO8" i="1" s="1"/>
  <c r="BJ5" i="1"/>
  <c r="S5" i="1"/>
  <c r="U4" i="1"/>
  <c r="U30" i="1" s="1" a="1"/>
  <c r="U30" i="1" s="1"/>
  <c r="BI4" i="1"/>
  <c r="BK22" i="1" l="1"/>
  <c r="V23" i="1"/>
  <c r="AR23" i="1" s="1"/>
  <c r="U20" i="1"/>
  <c r="AQ20" i="1" s="1"/>
  <c r="BI19" i="1"/>
  <c r="AQ11" i="1"/>
  <c r="AR10" i="1"/>
  <c r="V22" i="1"/>
  <c r="AR22" i="1" s="1"/>
  <c r="V21" i="1"/>
  <c r="AR21" i="1" s="1"/>
  <c r="AO5" i="1"/>
  <c r="BI24" i="1"/>
  <c r="U19" i="1"/>
  <c r="U24" i="1"/>
  <c r="AQ24" i="1" s="1"/>
  <c r="BI20" i="1"/>
  <c r="AQ6" i="1"/>
  <c r="U25" i="1"/>
  <c r="AQ25" i="1" s="1"/>
  <c r="BK23" i="1"/>
  <c r="BI25" i="1"/>
  <c r="BH25" i="1" s="1"/>
  <c r="BK21" i="1"/>
  <c r="AQ4" i="1"/>
  <c r="U12" i="1"/>
  <c r="AQ12" i="1" s="1"/>
  <c r="U13" i="1"/>
  <c r="AQ13" i="1" s="1"/>
  <c r="S14" i="1"/>
  <c r="AO14" i="1" s="1"/>
  <c r="R15" i="1"/>
  <c r="AN15" i="1" s="1"/>
  <c r="S11" i="1"/>
  <c r="U10" i="1"/>
  <c r="BJ6" i="1"/>
  <c r="S6" i="1"/>
  <c r="BJ7" i="1"/>
  <c r="S7" i="1"/>
  <c r="AO7" i="1" s="1"/>
  <c r="Q9" i="1"/>
  <c r="AM9" i="1" s="1"/>
  <c r="BL9" i="1"/>
  <c r="BK8" i="1"/>
  <c r="R8" i="1"/>
  <c r="AN8" i="1" s="1"/>
  <c r="BK5" i="1"/>
  <c r="R5" i="1"/>
  <c r="S4" i="1"/>
  <c r="BJ4" i="1"/>
  <c r="AQ19" i="1" l="1"/>
  <c r="U33" i="1" a="1"/>
  <c r="U33" i="1" s="1"/>
  <c r="BI23" i="1"/>
  <c r="BH24" i="1"/>
  <c r="S20" i="1"/>
  <c r="AO20" i="1" s="1"/>
  <c r="U23" i="1"/>
  <c r="AQ23" i="1" s="1"/>
  <c r="AQ10" i="1"/>
  <c r="U22" i="1"/>
  <c r="AQ22" i="1" s="1"/>
  <c r="U21" i="1"/>
  <c r="AQ21" i="1" s="1"/>
  <c r="BH20" i="1"/>
  <c r="AN5" i="1"/>
  <c r="AO6" i="1"/>
  <c r="S25" i="1"/>
  <c r="AO25" i="1" s="1"/>
  <c r="S19" i="1"/>
  <c r="AO19" i="1" s="1"/>
  <c r="S24" i="1"/>
  <c r="AO24" i="1" s="1"/>
  <c r="AO11" i="1"/>
  <c r="BI21" i="1"/>
  <c r="BI22" i="1"/>
  <c r="BH19" i="1"/>
  <c r="AO4" i="1"/>
  <c r="S12" i="1"/>
  <c r="AO12" i="1" s="1"/>
  <c r="Q15" i="1"/>
  <c r="AM15" i="1" s="1"/>
  <c r="R14" i="1"/>
  <c r="AN14" i="1" s="1"/>
  <c r="S13" i="1"/>
  <c r="AO13" i="1" s="1"/>
  <c r="S10" i="1"/>
  <c r="R11" i="1"/>
  <c r="BK6" i="1"/>
  <c r="R6" i="1"/>
  <c r="R20" i="1" s="1"/>
  <c r="AN20" i="1" s="1"/>
  <c r="BK7" i="1"/>
  <c r="R7" i="1"/>
  <c r="AN7" i="1" s="1"/>
  <c r="BM9" i="1"/>
  <c r="P9" i="1"/>
  <c r="AL9" i="1" s="1"/>
  <c r="BL8" i="1"/>
  <c r="Q8" i="1"/>
  <c r="AM8" i="1" s="1"/>
  <c r="BL5" i="1"/>
  <c r="Q5" i="1"/>
  <c r="R4" i="1"/>
  <c r="BK4" i="1"/>
  <c r="BG24" i="1" l="1"/>
  <c r="S23" i="1"/>
  <c r="AO23" i="1" s="1"/>
  <c r="BH21" i="1"/>
  <c r="AM5" i="1"/>
  <c r="AO10" i="1"/>
  <c r="S22" i="1"/>
  <c r="AO22" i="1" s="1"/>
  <c r="S21" i="1"/>
  <c r="AO21" i="1" s="1"/>
  <c r="AN6" i="1"/>
  <c r="R25" i="1"/>
  <c r="AN25" i="1" s="1"/>
  <c r="BG19" i="1"/>
  <c r="BH23" i="1"/>
  <c r="BG23" i="1" s="1"/>
  <c r="R19" i="1"/>
  <c r="AN19" i="1" s="1"/>
  <c r="R24" i="1"/>
  <c r="AN24" i="1" s="1"/>
  <c r="AN11" i="1"/>
  <c r="BH22" i="1"/>
  <c r="BG20" i="1"/>
  <c r="BF20" i="1" s="1"/>
  <c r="BG25" i="1"/>
  <c r="AN4" i="1"/>
  <c r="R12" i="1"/>
  <c r="AN12" i="1" s="1"/>
  <c r="Q14" i="1"/>
  <c r="AM14" i="1" s="1"/>
  <c r="P15" i="1"/>
  <c r="AL15" i="1" s="1"/>
  <c r="R13" i="1"/>
  <c r="AN13" i="1" s="1"/>
  <c r="R10" i="1"/>
  <c r="Q11" i="1"/>
  <c r="BL6" i="1"/>
  <c r="Q6" i="1"/>
  <c r="Q7" i="1"/>
  <c r="AM7" i="1" s="1"/>
  <c r="BL7" i="1"/>
  <c r="BN9" i="1"/>
  <c r="N9" i="1"/>
  <c r="AJ9" i="1" s="1"/>
  <c r="BM8" i="1"/>
  <c r="P8" i="1"/>
  <c r="AL8" i="1" s="1"/>
  <c r="BM5" i="1"/>
  <c r="P5" i="1"/>
  <c r="P31" i="1" s="1" a="1"/>
  <c r="P31" i="1" s="1"/>
  <c r="BL4" i="1"/>
  <c r="Q4" i="1"/>
  <c r="Q19" i="1" l="1"/>
  <c r="Q24" i="1"/>
  <c r="AM24" i="1" s="1"/>
  <c r="AN10" i="1"/>
  <c r="R22" i="1"/>
  <c r="AN22" i="1" s="1"/>
  <c r="R21" i="1"/>
  <c r="AN21" i="1" s="1"/>
  <c r="R23" i="1"/>
  <c r="AN23" i="1" s="1"/>
  <c r="AM11" i="1"/>
  <c r="Q20" i="1"/>
  <c r="AM20" i="1" s="1"/>
  <c r="BG22" i="1"/>
  <c r="AL5" i="1"/>
  <c r="AM6" i="1"/>
  <c r="Q25" i="1"/>
  <c r="AM25" i="1" s="1"/>
  <c r="BG21" i="1"/>
  <c r="BF19" i="1"/>
  <c r="BF25" i="1"/>
  <c r="BF24" i="1"/>
  <c r="AM19" i="1"/>
  <c r="AM4" i="1"/>
  <c r="N15" i="1"/>
  <c r="AJ15" i="1" s="1"/>
  <c r="Q13" i="1"/>
  <c r="AM13" i="1" s="1"/>
  <c r="P14" i="1"/>
  <c r="AL14" i="1" s="1"/>
  <c r="Q12" i="1"/>
  <c r="AM12" i="1" s="1"/>
  <c r="Q10" i="1"/>
  <c r="P11" i="1"/>
  <c r="BM6" i="1"/>
  <c r="P6" i="1"/>
  <c r="P7" i="1"/>
  <c r="AL7" i="1" s="1"/>
  <c r="BM7" i="1"/>
  <c r="BO9" i="1"/>
  <c r="M9" i="1"/>
  <c r="N8" i="1"/>
  <c r="AJ8" i="1" s="1"/>
  <c r="BN8" i="1"/>
  <c r="N5" i="1"/>
  <c r="BN5" i="1"/>
  <c r="BM4" i="1"/>
  <c r="P4" i="1"/>
  <c r="P30" i="1" s="1" a="1"/>
  <c r="P30" i="1" s="1"/>
  <c r="AI9" i="1" l="1"/>
  <c r="M15" i="1"/>
  <c r="BF22" i="1"/>
  <c r="BF21" i="1"/>
  <c r="BD21" i="1" s="1"/>
  <c r="AL6" i="1"/>
  <c r="P25" i="1"/>
  <c r="AL25" i="1" s="1"/>
  <c r="AL11" i="1"/>
  <c r="BD24" i="1"/>
  <c r="P20" i="1"/>
  <c r="AL20" i="1" s="1"/>
  <c r="Q23" i="1"/>
  <c r="AM23" i="1" s="1"/>
  <c r="BF23" i="1"/>
  <c r="AJ5" i="1"/>
  <c r="AM10" i="1"/>
  <c r="Q22" i="1"/>
  <c r="AM22" i="1" s="1"/>
  <c r="Q21" i="1"/>
  <c r="AM21" i="1" s="1"/>
  <c r="BD25" i="1"/>
  <c r="BD20" i="1"/>
  <c r="P19" i="1"/>
  <c r="P24" i="1"/>
  <c r="AL24" i="1" s="1"/>
  <c r="BD19" i="1"/>
  <c r="AL4" i="1"/>
  <c r="P13" i="1"/>
  <c r="AL13" i="1" s="1"/>
  <c r="P12" i="1"/>
  <c r="AL12" i="1" s="1"/>
  <c r="AI15" i="1"/>
  <c r="N14" i="1"/>
  <c r="AJ14" i="1" s="1"/>
  <c r="P10" i="1"/>
  <c r="N11" i="1"/>
  <c r="N6" i="1"/>
  <c r="N20" i="1" s="1"/>
  <c r="BN6" i="1"/>
  <c r="BN7" i="1"/>
  <c r="M7" i="1" s="1"/>
  <c r="N7" i="1"/>
  <c r="AJ7" i="1" s="1"/>
  <c r="BP9" i="1"/>
  <c r="L9" i="1"/>
  <c r="AH9" i="1" s="1"/>
  <c r="M8" i="1"/>
  <c r="AI8" i="1" s="1"/>
  <c r="BO8" i="1"/>
  <c r="M5" i="1"/>
  <c r="BO5" i="1"/>
  <c r="BN4" i="1"/>
  <c r="N4" i="1"/>
  <c r="AL19" i="1" l="1"/>
  <c r="P33" i="1" a="1"/>
  <c r="P33" i="1" s="1"/>
  <c r="BC19" i="1"/>
  <c r="BC20" i="1"/>
  <c r="P23" i="1"/>
  <c r="AL23" i="1" s="1"/>
  <c r="BD23" i="1"/>
  <c r="AI5" i="1"/>
  <c r="BC25" i="1"/>
  <c r="AJ11" i="1"/>
  <c r="AJ6" i="1"/>
  <c r="N25" i="1"/>
  <c r="AJ25" i="1" s="1"/>
  <c r="N19" i="1"/>
  <c r="AJ19" i="1" s="1"/>
  <c r="N24" i="1"/>
  <c r="AJ24" i="1" s="1"/>
  <c r="AL10" i="1"/>
  <c r="P22" i="1"/>
  <c r="AL22" i="1" s="1"/>
  <c r="P21" i="1"/>
  <c r="AL21" i="1" s="1"/>
  <c r="AJ20" i="1"/>
  <c r="BC24" i="1"/>
  <c r="BD22" i="1"/>
  <c r="AJ4" i="1"/>
  <c r="M14" i="1"/>
  <c r="AI14" i="1" s="1"/>
  <c r="L15" i="1"/>
  <c r="AH15" i="1" s="1"/>
  <c r="N12" i="1"/>
  <c r="AJ12" i="1" s="1"/>
  <c r="N13" i="1"/>
  <c r="AJ13" i="1" s="1"/>
  <c r="N10" i="1"/>
  <c r="M11" i="1"/>
  <c r="M6" i="1"/>
  <c r="BO6" i="1"/>
  <c r="BO7" i="1"/>
  <c r="AI7" i="1"/>
  <c r="K9" i="1"/>
  <c r="BQ9" i="1"/>
  <c r="BP8" i="1"/>
  <c r="L8" i="1"/>
  <c r="AH8" i="1" s="1"/>
  <c r="BP5" i="1"/>
  <c r="L5" i="1"/>
  <c r="BO4" i="1"/>
  <c r="M4" i="1"/>
  <c r="BB19" i="1" s="1"/>
  <c r="N23" i="1" l="1"/>
  <c r="AJ23" i="1" s="1"/>
  <c r="AI6" i="1"/>
  <c r="M25" i="1"/>
  <c r="AI25" i="1" s="1"/>
  <c r="AJ10" i="1"/>
  <c r="N22" i="1"/>
  <c r="AJ22" i="1" s="1"/>
  <c r="N21" i="1"/>
  <c r="AJ21" i="1" s="1"/>
  <c r="BC21" i="1"/>
  <c r="BC22" i="1"/>
  <c r="BC23" i="1"/>
  <c r="M19" i="1"/>
  <c r="AI19" i="1" s="1"/>
  <c r="M24" i="1"/>
  <c r="AI24" i="1" s="1"/>
  <c r="AH5" i="1"/>
  <c r="BB24" i="1"/>
  <c r="BB25" i="1"/>
  <c r="AI11" i="1"/>
  <c r="M20" i="1"/>
  <c r="AI20" i="1" s="1"/>
  <c r="BB20" i="1"/>
  <c r="AI4" i="1"/>
  <c r="K15" i="1"/>
  <c r="AG9" i="1"/>
  <c r="AE9" i="1" s="1"/>
  <c r="M12" i="1"/>
  <c r="AI12" i="1" s="1"/>
  <c r="L14" i="1"/>
  <c r="AH14" i="1" s="1"/>
  <c r="M13" i="1"/>
  <c r="AI13" i="1" s="1"/>
  <c r="M10" i="1"/>
  <c r="L11" i="1"/>
  <c r="BP6" i="1"/>
  <c r="L6" i="1"/>
  <c r="BP7" i="1"/>
  <c r="L7" i="1"/>
  <c r="AH7" i="1" s="1"/>
  <c r="BQ8" i="1"/>
  <c r="K8" i="1"/>
  <c r="BQ5" i="1"/>
  <c r="K5" i="1"/>
  <c r="K31" i="1" s="1" a="1"/>
  <c r="K31" i="1" s="1"/>
  <c r="BP4" i="1"/>
  <c r="L4" i="1"/>
  <c r="BA20" i="1" l="1"/>
  <c r="BB23" i="1"/>
  <c r="M23" i="1"/>
  <c r="AI23" i="1" s="1"/>
  <c r="BA25" i="1"/>
  <c r="AH11" i="1"/>
  <c r="AG15" i="1"/>
  <c r="AE15" i="1" s="1"/>
  <c r="L19" i="1"/>
  <c r="AH19" i="1" s="1"/>
  <c r="L24" i="1"/>
  <c r="AH24" i="1" s="1"/>
  <c r="AH6" i="1"/>
  <c r="L25" i="1"/>
  <c r="AH25" i="1" s="1"/>
  <c r="L20" i="1"/>
  <c r="AH20" i="1" s="1"/>
  <c r="BB22" i="1"/>
  <c r="AI10" i="1"/>
  <c r="M22" i="1"/>
  <c r="AI22" i="1" s="1"/>
  <c r="M21" i="1"/>
  <c r="AI21" i="1" s="1"/>
  <c r="BA24" i="1"/>
  <c r="BB21" i="1"/>
  <c r="BA19" i="1"/>
  <c r="AG5" i="1"/>
  <c r="AE5" i="1" s="1"/>
  <c r="K14" i="1"/>
  <c r="AG8" i="1"/>
  <c r="AE8" i="1" s="1"/>
  <c r="AH4" i="1"/>
  <c r="L13" i="1"/>
  <c r="AH13" i="1" s="1"/>
  <c r="L12" i="1"/>
  <c r="AH12" i="1" s="1"/>
  <c r="L10" i="1"/>
  <c r="K11" i="1"/>
  <c r="BQ6" i="1"/>
  <c r="K6" i="1"/>
  <c r="K20" i="1" s="1"/>
  <c r="BQ7" i="1"/>
  <c r="K7" i="1"/>
  <c r="K4" i="1"/>
  <c r="K30" i="1" s="1" a="1"/>
  <c r="K30" i="1" s="1"/>
  <c r="BQ4" i="1"/>
  <c r="L23" i="1" l="1"/>
  <c r="AH23" i="1" s="1"/>
  <c r="AG20" i="1"/>
  <c r="AE20" i="1" s="1"/>
  <c r="AH10" i="1"/>
  <c r="L22" i="1"/>
  <c r="AH22" i="1" s="1"/>
  <c r="L21" i="1"/>
  <c r="AH21" i="1" s="1"/>
  <c r="BA21" i="1"/>
  <c r="BA22" i="1"/>
  <c r="K25" i="1"/>
  <c r="AG25" i="1" s="1"/>
  <c r="AE25" i="1" s="1"/>
  <c r="BA23" i="1"/>
  <c r="K19" i="1"/>
  <c r="K33" i="1" s="1" a="1"/>
  <c r="K33" i="1" s="1"/>
  <c r="K24" i="1"/>
  <c r="AG4" i="1"/>
  <c r="AE4" i="1" s="1"/>
  <c r="AG11" i="1"/>
  <c r="AE11" i="1" s="1"/>
  <c r="K13" i="1"/>
  <c r="AG7" i="1"/>
  <c r="AE7" i="1" s="1"/>
  <c r="AG14" i="1"/>
  <c r="AE14" i="1" s="1"/>
  <c r="K12" i="1"/>
  <c r="AG6" i="1"/>
  <c r="AE6" i="1" s="1"/>
  <c r="K10" i="1"/>
  <c r="K21" i="1" l="1"/>
  <c r="K22" i="1"/>
  <c r="AG22" i="1" s="1"/>
  <c r="AE22" i="1" s="1"/>
  <c r="AG12" i="1"/>
  <c r="AE12" i="1"/>
  <c r="AG21" i="1"/>
  <c r="AE21" i="1" s="1"/>
  <c r="K23" i="1"/>
  <c r="AG23" i="1" s="1"/>
  <c r="AE23" i="1" s="1"/>
  <c r="AG24" i="1"/>
  <c r="AE24" i="1" s="1"/>
  <c r="AG19" i="1"/>
  <c r="AE19" i="1" s="1"/>
  <c r="AE33" i="1" s="1"/>
  <c r="AG13" i="1"/>
  <c r="AE13" i="1" s="1"/>
  <c r="AG10" i="1"/>
  <c r="AE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<sst xmlns="http://schemas.openxmlformats.org/spreadsheetml/2006/main" count="247" uniqueCount="97">
  <si>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</si>
  <si>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</si>
  <si>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</si>
  <si>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</si>
  <si>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</si>
  <si>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</si>
  <si>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</si>
  <si>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</si>
  <si>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</si>
  <si>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</si>
  <si>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</si>
  <si>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</si>
  <si>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A+C</t>
  </si>
  <si>
    <t>A</t>
  </si>
  <si>
    <t>C</t>
  </si>
  <si>
    <t>A+C+C</t>
  </si>
  <si>
    <t>C-A</t>
  </si>
  <si>
    <t>65536-X4</t>
  </si>
  <si>
    <t>-X1</t>
  </si>
  <si>
    <t>-X2</t>
  </si>
  <si>
    <t>-X3</t>
  </si>
  <si>
    <t>-X4</t>
  </si>
  <si>
    <t>-X5</t>
  </si>
  <si>
    <t>-X6</t>
  </si>
  <si>
    <t>=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</si>
  <si>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</si>
  <si>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</si>
  <si>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</si>
  <si>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</si>
  <si>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</si>
  <si>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</si>
  <si>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</si>
  <si>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</si>
  <si>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</si>
  <si>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</si>
  <si>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</si>
  <si>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</si>
  <si>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-B1</t>
  </si>
  <si>
    <t>-B2</t>
  </si>
  <si>
    <t>-B3</t>
  </si>
  <si>
    <t>-B4</t>
  </si>
  <si>
    <t>-B5</t>
  </si>
  <si>
    <t>-B6</t>
  </si>
  <si>
    <t>X1+X2</t>
  </si>
  <si>
    <t>X2+X3</t>
  </si>
  <si>
    <t>X2+X7</t>
  </si>
  <si>
    <t>X7+X8</t>
  </si>
  <si>
    <t>X8+X9</t>
  </si>
  <si>
    <t>X1+X8</t>
  </si>
  <si>
    <t>X11+X3</t>
  </si>
  <si>
    <t>B1+B2</t>
  </si>
  <si>
    <t>B2+B3</t>
  </si>
  <si>
    <t>B2+B7</t>
  </si>
  <si>
    <t>B7+B8</t>
  </si>
  <si>
    <t>B8+B9</t>
  </si>
  <si>
    <t>B1+B8</t>
  </si>
  <si>
    <t>B11+B3</t>
  </si>
  <si>
    <t>2^n</t>
  </si>
  <si>
    <t>a</t>
  </si>
  <si>
    <t>b</t>
  </si>
  <si>
    <t>перенос</t>
  </si>
  <si>
    <t>сумма</t>
  </si>
  <si>
    <t>деление столбиком</t>
  </si>
  <si>
    <t>перенос при сложении</t>
  </si>
  <si>
    <t>сумма по степеням двойки при переводе из 2сс в 10сс</t>
  </si>
  <si>
    <t>B* в 10сс</t>
  </si>
  <si>
    <t>границы чисел:</t>
  </si>
  <si>
    <t>B1₂</t>
  </si>
  <si>
    <t>B2₂</t>
  </si>
  <si>
    <t>+</t>
  </si>
  <si>
    <t>₂=</t>
  </si>
  <si>
    <t>--------------------------------------------------------------------------------------------------</t>
  </si>
  <si>
    <t>₁₀</t>
  </si>
  <si>
    <t>X1₁₀</t>
  </si>
  <si>
    <t>X2₁₀</t>
  </si>
  <si>
    <t>---------------------------</t>
  </si>
  <si>
    <t>Результат корректный</t>
  </si>
  <si>
    <t>X3₁₀</t>
  </si>
  <si>
    <t>CF</t>
  </si>
  <si>
    <t>PF</t>
  </si>
  <si>
    <t>AF</t>
  </si>
  <si>
    <t>ZF</t>
  </si>
  <si>
    <t>SF</t>
  </si>
  <si>
    <t>OF</t>
  </si>
  <si>
    <t>B3₂</t>
  </si>
  <si>
    <t>При сложении положительных чисел получился отрицательный результат. ПЕРЕПОЛНЕНИЕ!</t>
  </si>
  <si>
    <t>X7₁₀</t>
  </si>
  <si>
    <t>B7₂</t>
  </si>
  <si>
    <t>Результат корректный. Перенос из старшего разряда не учитывается.</t>
  </si>
  <si>
    <t>X8₁₀</t>
  </si>
  <si>
    <t>B8₂</t>
  </si>
  <si>
    <t>X9₁₀</t>
  </si>
  <si>
    <t>B9₂</t>
  </si>
  <si>
    <t>При сложении отрицательных чисел получился положительный результат. ПЕРЕПОЛНЕНИЕ!</t>
  </si>
  <si>
    <t>Результат корректный. Переполнение не учитывается.</t>
  </si>
  <si>
    <t>X11₁₀</t>
  </si>
  <si>
    <t>B11₂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</si>
</sst>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3" fontId="0" fillId="0" borderId="0" xfId="0" applyNumberFormat="1"/>
    <xf numFmtId="0" fontId="0" fillId="0" borderId="0" xfId="0" quotePrefix="1"/>
    <xf numFmtId="3" fontId="0" fillId="0" borderId="0" xfId="0" applyNumberFormat="1" applyAlignment="1">
      <alignment horizont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2">
    <dxf>
      <font>
        <color rgb="FF9C0006"/>
      </font>
    </dxf>
    <dxf>
      <font>
        <strike val="0"/>
        <color rgb="FF0070C0"/>
      </font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18"/>
  <sheetViews>
    <sheetView tabSelected="1" zoomScale="85" zoomScaleNormal="85" workbookViewId="0">
      <selection activeCell="V18" sqref="V18"/>
    </sheetView>
  </sheetViews>
  <sheetFormatPr defaultRowHeight="14.4" x14ac:dyDescent="0.3"/>
  <cols>
    <col min="1" max="1" width="5.6640625" style="1" customWidth="1"/>
    <col min="2" max="2" width="1.6640625" customWidth="1"/>
    <col min="4" max="4" width="1.6640625" customWidth="1"/>
    <col min="7" max="7" width="6.6640625" customWidth="1"/>
    <col min="8" max="8" width="1.6640625" customWidth="1"/>
    <col min="9" max="9" width="5.6640625" customWidth="1"/>
    <col min="10" max="10" width="1.6640625" customWidth="1"/>
    <col min="11" max="29" width="2.6640625" customWidth="1"/>
    <col min="30" max="30" width="6" customWidth="1"/>
  </cols>
  <sheetData>
    <row r="1" spans="1:69" x14ac:dyDescent="0.3">
      <c r="A1" s="5"/>
      <c r="C1" s="1" t="s">
        <v>13</v>
      </c>
      <c r="D1" s="1" t="s">
        <v>24</v>
      </c>
      <c r="E1" s="3">
        <v>7389</v>
      </c>
      <c r="AE1" t="s">
        <v>66</v>
      </c>
      <c r="AG1">
        <f>-(2^15-1)</f>
        <v>-32767</v>
      </c>
      <c r="AH1">
        <f>(2^15-1)</f>
        <v>32767</v>
      </c>
    </row>
    <row r="2" spans="1:69" x14ac:dyDescent="0.3">
      <c r="C2" s="1" t="s">
        <v>14</v>
      </c>
      <c r="D2" s="1" t="s">
        <v>24</v>
      </c>
      <c r="E2">
        <v>17178</v>
      </c>
    </row>
    <row r="3" spans="1:69" x14ac:dyDescent="0.3">
      <c r="AE3" t="s">
        <v>65</v>
      </c>
      <c r="AG3" t="s">
        <v>64</v>
      </c>
      <c r="BA3" t="s">
        <v>62</v>
      </c>
    </row>
    <row r="4" spans="1:69" x14ac:dyDescent="0.3">
      <c r="A4" s="1" t="s">
        <v>0</v>
      </c>
      <c r="B4" s="1" t="s">
        <v>24</v>
      </c>
      <c r="C4" s="1" t="s">
        <v>13</v>
      </c>
      <c r="D4" s="1" t="s">
        <v>24</v>
      </c>
      <c r="E4">
        <f>E1</f>
        <v>7389</v>
      </c>
      <c r="G4" s="1" t="s">
        <v>25</v>
      </c>
      <c r="H4" s="1" t="s">
        <v>24</v>
      </c>
      <c r="J4" s="1"/>
      <c r="K4" s="1">
        <f t="shared" ref="K4:K9" si="0">MOD(BP4,2)</f>
        <v>0</v>
      </c>
      <c r="L4" s="1">
        <f t="shared" ref="L4:L9" si="1">MOD(BO4,2)</f>
        <v>0</v>
      </c>
      <c r="M4" s="1">
        <f t="shared" ref="M4:M9" si="2">MOD(BN4,2)</f>
        <v>0</v>
      </c>
      <c r="N4" s="1">
        <f t="shared" ref="N4:N9" si="3">MOD(BM4,2)</f>
        <v>1</v>
      </c>
      <c r="O4" s="1"/>
      <c r="P4" s="1">
        <f t="shared" ref="P4:P9" si="4">MOD(BL4,2)</f>
        <v>1</v>
      </c>
      <c r="Q4" s="1">
        <f t="shared" ref="Q4:Q9" si="5">MOD(BK4,2)</f>
        <v>1</v>
      </c>
      <c r="R4" s="1">
        <f t="shared" ref="R4:R9" si="6">MOD(BJ4,2)</f>
        <v>0</v>
      </c>
      <c r="S4" s="1">
        <f t="shared" ref="S4:S9" si="7">MOD(BI4,2)</f>
        <v>0</v>
      </c>
      <c r="T4" s="1"/>
      <c r="U4" s="1">
        <f t="shared" ref="U4:U9" si="8">MOD(BH4,2)</f>
        <v>1</v>
      </c>
      <c r="V4" s="1">
        <f t="shared" ref="V4:V9" si="9">MOD(BG4,2)</f>
        <v>1</v>
      </c>
      <c r="W4" s="1">
        <f t="shared" ref="W4:W9" si="10">MOD(BF4,2)</f>
        <v>0</v>
      </c>
      <c r="X4" s="1">
        <f t="shared" ref="X4:X9" si="11">MOD(BE4,2)</f>
        <v>1</v>
      </c>
      <c r="Y4" s="1"/>
      <c r="Z4" s="1">
        <f t="shared" ref="Z4:Z9" si="12">MOD(BD4,2)</f>
        <v>1</v>
      </c>
      <c r="AA4" s="1">
        <f t="shared" ref="AA4:AA9" si="13">MOD(BC4,2)</f>
        <v>1</v>
      </c>
      <c r="AB4" s="1">
        <f t="shared" ref="AB4:AB9" si="14">MOD(BB4,2)</f>
        <v>0</v>
      </c>
      <c r="AC4" s="1">
        <f t="shared" ref="AC4:AC9" si="15">MOD(BA4,2)</f>
        <v>1</v>
      </c>
      <c r="AE4">
        <f>IF(K4=1, -1*(2^16- SUM(AG4:AY4)),SUM(AG4:AY4))</f>
        <v>7389</v>
      </c>
      <c r="AG4" s="4">
        <f t="shared" ref="AG4:AG15" si="16">K4*AG$17</f>
        <v>0</v>
      </c>
      <c r="AH4" s="4">
        <f t="shared" ref="AH4:AH15" si="17">L4*AH$17</f>
        <v>0</v>
      </c>
      <c r="AI4" s="4">
        <f t="shared" ref="AI4:AI15" si="18">M4*AI$17</f>
        <v>0</v>
      </c>
      <c r="AJ4" s="4">
        <f t="shared" ref="AJ4:AJ15" si="19">N4*AJ$17</f>
        <v>4096</v>
      </c>
      <c r="AK4" s="4"/>
      <c r="AL4" s="4">
        <f t="shared" ref="AL4:AL15" si="20">P4*AL$17</f>
        <v>2048</v>
      </c>
      <c r="AM4" s="4">
        <f t="shared" ref="AM4:AM15" si="21">Q4*AM$17</f>
        <v>1024</v>
      </c>
      <c r="AN4" s="4">
        <f t="shared" ref="AN4:AN15" si="22">R4*AN$17</f>
        <v>0</v>
      </c>
      <c r="AO4" s="4">
        <f t="shared" ref="AO4:AO15" si="23">S4*AO$17</f>
        <v>0</v>
      </c>
      <c r="AP4" s="4"/>
      <c r="AQ4" s="4">
        <f t="shared" ref="AQ4:AQ15" si="24">U4*AQ$17</f>
        <v>128</v>
      </c>
      <c r="AR4" s="4">
        <f t="shared" ref="AR4:AR15" si="25">V4*AR$17</f>
        <v>64</v>
      </c>
      <c r="AS4" s="4">
        <f t="shared" ref="AS4:AS15" si="26">W4*AS$17</f>
        <v>0</v>
      </c>
      <c r="AT4" s="4">
        <f t="shared" ref="AT4:AT15" si="27">X4*AT$17</f>
        <v>16</v>
      </c>
      <c r="AU4" s="4"/>
      <c r="AV4" s="4">
        <f t="shared" ref="AV4:AV15" si="28">Z4*AV$17</f>
        <v>8</v>
      </c>
      <c r="AW4" s="4">
        <f t="shared" ref="AW4:AW15" si="29">AA4*AW$17</f>
        <v>4</v>
      </c>
      <c r="AX4" s="4">
        <f t="shared" ref="AX4:AX15" si="30">AB4*AX$17</f>
        <v>0</v>
      </c>
      <c r="AY4" s="4">
        <f t="shared" ref="AY4:AY15" si="31">AC4*AY$17</f>
        <v>1</v>
      </c>
      <c r="BA4">
        <f t="shared" ref="BA4:BA9" si="32">E4</f>
        <v>7389</v>
      </c>
      <c r="BB4">
        <f t="shared" ref="BB4:BQ4" si="33">QUOTIENT(BA4,2)</f>
        <v>3694</v>
      </c>
      <c r="BC4">
        <f t="shared" si="33"/>
        <v>1847</v>
      </c>
      <c r="BD4">
        <f t="shared" si="33"/>
        <v>923</v>
      </c>
      <c r="BE4">
        <f t="shared" si="33"/>
        <v>461</v>
      </c>
      <c r="BF4">
        <f t="shared" si="33"/>
        <v>230</v>
      </c>
      <c r="BG4">
        <f t="shared" si="33"/>
        <v>115</v>
      </c>
      <c r="BH4">
        <f t="shared" si="33"/>
        <v>57</v>
      </c>
      <c r="BI4">
        <f t="shared" si="33"/>
        <v>28</v>
      </c>
      <c r="BJ4">
        <f t="shared" si="33"/>
        <v>14</v>
      </c>
      <c r="BK4">
        <f t="shared" si="33"/>
        <v>7</v>
      </c>
      <c r="BL4">
        <f t="shared" si="33"/>
        <v>3</v>
      </c>
      <c r="BM4">
        <f t="shared" si="33"/>
        <v>1</v>
      </c>
      <c r="BN4">
        <f t="shared" si="33"/>
        <v>0</v>
      </c>
      <c r="BO4">
        <f t="shared" si="33"/>
        <v>0</v>
      </c>
      <c r="BP4">
        <f t="shared" si="33"/>
        <v>0</v>
      </c>
      <c r="BQ4">
        <f t="shared" si="33"/>
        <v>0</v>
      </c>
    </row>
    <row r="5" spans="1:69" x14ac:dyDescent="0.3">
      <c r="A5" s="1" t="s">
        <v>1</v>
      </c>
      <c r="B5" s="1" t="s">
        <v>24</v>
      </c>
      <c r="C5" s="1" t="s">
        <v>14</v>
      </c>
      <c r="D5" s="1" t="s">
        <v>24</v>
      </c>
      <c r="E5">
        <f>E2</f>
        <v>17178</v>
      </c>
      <c r="G5" s="1" t="s">
        <v>26</v>
      </c>
      <c r="H5" s="1" t="s">
        <v>24</v>
      </c>
      <c r="J5" s="1"/>
      <c r="K5" s="1">
        <f t="shared" si="0"/>
        <v>0</v>
      </c>
      <c r="L5" s="1">
        <f t="shared" si="1"/>
        <v>1</v>
      </c>
      <c r="M5" s="1">
        <f t="shared" si="2"/>
        <v>0</v>
      </c>
      <c r="N5" s="1">
        <f t="shared" si="3"/>
        <v>0</v>
      </c>
      <c r="O5" s="1"/>
      <c r="P5" s="1">
        <f t="shared" si="4"/>
        <v>0</v>
      </c>
      <c r="Q5" s="1">
        <f t="shared" si="5"/>
        <v>0</v>
      </c>
      <c r="R5" s="1">
        <f t="shared" si="6"/>
        <v>1</v>
      </c>
      <c r="S5" s="1">
        <f t="shared" si="7"/>
        <v>1</v>
      </c>
      <c r="T5" s="1"/>
      <c r="U5" s="1">
        <f t="shared" si="8"/>
        <v>0</v>
      </c>
      <c r="V5" s="1">
        <f t="shared" si="9"/>
        <v>0</v>
      </c>
      <c r="W5" s="1">
        <f t="shared" si="10"/>
        <v>0</v>
      </c>
      <c r="X5" s="1">
        <f t="shared" si="11"/>
        <v>1</v>
      </c>
      <c r="Y5" s="1"/>
      <c r="Z5" s="1">
        <f t="shared" si="12"/>
        <v>1</v>
      </c>
      <c r="AA5" s="1">
        <f t="shared" si="13"/>
        <v>0</v>
      </c>
      <c r="AB5" s="1">
        <f t="shared" si="14"/>
        <v>1</v>
      </c>
      <c r="AC5" s="1">
        <f t="shared" si="15"/>
        <v>0</v>
      </c>
      <c r="AE5">
        <f t="shared" ref="AE5:AE15" si="34">IF(K5=1, -1*(2^16- SUM(AG5:AY5)),SUM(AG5:AY5))</f>
        <v>17178</v>
      </c>
      <c r="AG5" s="4">
        <f t="shared" si="16"/>
        <v>0</v>
      </c>
      <c r="AH5" s="4">
        <f t="shared" si="17"/>
        <v>16384</v>
      </c>
      <c r="AI5" s="4">
        <f t="shared" si="18"/>
        <v>0</v>
      </c>
      <c r="AJ5" s="4">
        <f t="shared" si="19"/>
        <v>0</v>
      </c>
      <c r="AK5" s="4"/>
      <c r="AL5" s="4">
        <f t="shared" si="20"/>
        <v>0</v>
      </c>
      <c r="AM5" s="4">
        <f t="shared" si="21"/>
        <v>0</v>
      </c>
      <c r="AN5" s="4">
        <f t="shared" si="22"/>
        <v>512</v>
      </c>
      <c r="AO5" s="4">
        <f t="shared" si="23"/>
        <v>256</v>
      </c>
      <c r="AP5" s="4"/>
      <c r="AQ5" s="4">
        <f t="shared" si="24"/>
        <v>0</v>
      </c>
      <c r="AR5" s="4">
        <f t="shared" si="25"/>
        <v>0</v>
      </c>
      <c r="AS5" s="4">
        <f t="shared" si="26"/>
        <v>0</v>
      </c>
      <c r="AT5" s="4">
        <f t="shared" si="27"/>
        <v>16</v>
      </c>
      <c r="AU5" s="4"/>
      <c r="AV5" s="4">
        <f t="shared" si="28"/>
        <v>8</v>
      </c>
      <c r="AW5" s="4">
        <f t="shared" si="29"/>
        <v>0</v>
      </c>
      <c r="AX5" s="4">
        <f t="shared" si="30"/>
        <v>2</v>
      </c>
      <c r="AY5" s="4">
        <f t="shared" si="31"/>
        <v>0</v>
      </c>
      <c r="BA5">
        <f t="shared" si="32"/>
        <v>17178</v>
      </c>
      <c r="BB5">
        <f t="shared" ref="BB5:BQ5" si="35">QUOTIENT(BA5,2)</f>
        <v>8589</v>
      </c>
      <c r="BC5">
        <f t="shared" si="35"/>
        <v>4294</v>
      </c>
      <c r="BD5">
        <f t="shared" si="35"/>
        <v>2147</v>
      </c>
      <c r="BE5">
        <f t="shared" si="35"/>
        <v>1073</v>
      </c>
      <c r="BF5">
        <f t="shared" si="35"/>
        <v>536</v>
      </c>
      <c r="BG5">
        <f t="shared" si="35"/>
        <v>268</v>
      </c>
      <c r="BH5">
        <f t="shared" si="35"/>
        <v>134</v>
      </c>
      <c r="BI5">
        <f t="shared" si="35"/>
        <v>67</v>
      </c>
      <c r="BJ5">
        <f t="shared" si="35"/>
        <v>33</v>
      </c>
      <c r="BK5">
        <f t="shared" si="35"/>
        <v>16</v>
      </c>
      <c r="BL5">
        <f t="shared" si="35"/>
        <v>8</v>
      </c>
      <c r="BM5">
        <f t="shared" si="35"/>
        <v>4</v>
      </c>
      <c r="BN5">
        <f t="shared" si="35"/>
        <v>2</v>
      </c>
      <c r="BO5">
        <f t="shared" si="35"/>
        <v>1</v>
      </c>
      <c r="BP5">
        <f t="shared" si="35"/>
        <v>0</v>
      </c>
      <c r="BQ5">
        <f t="shared" si="35"/>
        <v>0</v>
      </c>
    </row>
    <row r="6" spans="1:69" x14ac:dyDescent="0.3">
      <c r="A6" s="1" t="s">
        <v>2</v>
      </c>
      <c r="B6" s="1" t="s">
        <v>24</v>
      </c>
      <c r="C6" s="1" t="s">
        <v>12</v>
      </c>
      <c r="D6" s="1" t="s">
        <v>24</v>
      </c>
      <c r="E6">
        <f>E1+E2</f>
        <v>24567</v>
      </c>
      <c r="G6" s="1" t="s">
        <v>27</v>
      </c>
      <c r="H6" s="1" t="s">
        <v>24</v>
      </c>
      <c r="J6" s="1"/>
      <c r="K6" s="1">
        <f t="shared" si="0"/>
        <v>0</v>
      </c>
      <c r="L6" s="1">
        <f t="shared" si="1"/>
        <v>1</v>
      </c>
      <c r="M6" s="1">
        <f t="shared" si="2"/>
        <v>0</v>
      </c>
      <c r="N6" s="1">
        <f t="shared" si="3"/>
        <v>1</v>
      </c>
      <c r="O6" s="1"/>
      <c r="P6" s="1">
        <f t="shared" si="4"/>
        <v>1</v>
      </c>
      <c r="Q6" s="1">
        <f t="shared" si="5"/>
        <v>1</v>
      </c>
      <c r="R6" s="1">
        <f t="shared" si="6"/>
        <v>1</v>
      </c>
      <c r="S6" s="1">
        <f t="shared" si="7"/>
        <v>1</v>
      </c>
      <c r="T6" s="1"/>
      <c r="U6" s="1">
        <f t="shared" si="8"/>
        <v>1</v>
      </c>
      <c r="V6" s="1">
        <f t="shared" si="9"/>
        <v>1</v>
      </c>
      <c r="W6" s="1">
        <f t="shared" si="10"/>
        <v>1</v>
      </c>
      <c r="X6" s="1">
        <f t="shared" si="11"/>
        <v>1</v>
      </c>
      <c r="Y6" s="1"/>
      <c r="Z6" s="1">
        <f t="shared" si="12"/>
        <v>0</v>
      </c>
      <c r="AA6" s="1">
        <f t="shared" si="13"/>
        <v>1</v>
      </c>
      <c r="AB6" s="1">
        <f t="shared" si="14"/>
        <v>1</v>
      </c>
      <c r="AC6" s="1">
        <f t="shared" si="15"/>
        <v>1</v>
      </c>
      <c r="AE6">
        <f t="shared" si="34"/>
        <v>24567</v>
      </c>
      <c r="AG6" s="4">
        <f t="shared" si="16"/>
        <v>0</v>
      </c>
      <c r="AH6" s="4">
        <f t="shared" si="17"/>
        <v>16384</v>
      </c>
      <c r="AI6" s="4">
        <f t="shared" si="18"/>
        <v>0</v>
      </c>
      <c r="AJ6" s="4">
        <f t="shared" si="19"/>
        <v>4096</v>
      </c>
      <c r="AK6" s="4"/>
      <c r="AL6" s="4">
        <f t="shared" si="20"/>
        <v>2048</v>
      </c>
      <c r="AM6" s="4">
        <f t="shared" si="21"/>
        <v>1024</v>
      </c>
      <c r="AN6" s="4">
        <f t="shared" si="22"/>
        <v>512</v>
      </c>
      <c r="AO6" s="4">
        <f t="shared" si="23"/>
        <v>256</v>
      </c>
      <c r="AP6" s="4"/>
      <c r="AQ6" s="4">
        <f t="shared" si="24"/>
        <v>128</v>
      </c>
      <c r="AR6" s="4">
        <f t="shared" si="25"/>
        <v>64</v>
      </c>
      <c r="AS6" s="4">
        <f t="shared" si="26"/>
        <v>32</v>
      </c>
      <c r="AT6" s="4">
        <f t="shared" si="27"/>
        <v>16</v>
      </c>
      <c r="AU6" s="4"/>
      <c r="AV6" s="4">
        <f t="shared" si="28"/>
        <v>0</v>
      </c>
      <c r="AW6" s="4">
        <f t="shared" si="29"/>
        <v>4</v>
      </c>
      <c r="AX6" s="4">
        <f t="shared" si="30"/>
        <v>2</v>
      </c>
      <c r="AY6" s="4">
        <f t="shared" si="31"/>
        <v>1</v>
      </c>
      <c r="BA6">
        <f t="shared" si="32"/>
        <v>24567</v>
      </c>
      <c r="BB6">
        <f t="shared" ref="BB6:BQ6" si="36">QUOTIENT(BA6,2)</f>
        <v>12283</v>
      </c>
      <c r="BC6">
        <f t="shared" si="36"/>
        <v>6141</v>
      </c>
      <c r="BD6">
        <f t="shared" si="36"/>
        <v>3070</v>
      </c>
      <c r="BE6">
        <f t="shared" si="36"/>
        <v>1535</v>
      </c>
      <c r="BF6">
        <f t="shared" si="36"/>
        <v>767</v>
      </c>
      <c r="BG6">
        <f t="shared" si="36"/>
        <v>383</v>
      </c>
      <c r="BH6">
        <f t="shared" si="36"/>
        <v>191</v>
      </c>
      <c r="BI6">
        <f t="shared" si="36"/>
        <v>95</v>
      </c>
      <c r="BJ6">
        <f t="shared" si="36"/>
        <v>47</v>
      </c>
      <c r="BK6">
        <f t="shared" si="36"/>
        <v>23</v>
      </c>
      <c r="BL6">
        <f t="shared" si="36"/>
        <v>11</v>
      </c>
      <c r="BM6">
        <f t="shared" si="36"/>
        <v>5</v>
      </c>
      <c r="BN6">
        <f t="shared" si="36"/>
        <v>2</v>
      </c>
      <c r="BO6">
        <f t="shared" si="36"/>
        <v>1</v>
      </c>
      <c r="BP6">
        <f t="shared" si="36"/>
        <v>0</v>
      </c>
      <c r="BQ6">
        <f t="shared" si="36"/>
        <v>0</v>
      </c>
    </row>
    <row r="7" spans="1:69" x14ac:dyDescent="0.3">
      <c r="A7" s="1" t="s">
        <v>3</v>
      </c>
      <c r="B7" s="1" t="s">
        <v>24</v>
      </c>
      <c r="C7" s="1" t="s">
        <v>15</v>
      </c>
      <c r="D7" s="1" t="s">
        <v>24</v>
      </c>
      <c r="E7">
        <f>E1+E2+E2</f>
        <v>41745</v>
      </c>
      <c r="G7" s="1" t="s">
        <v>28</v>
      </c>
      <c r="H7" s="1" t="s">
        <v>24</v>
      </c>
      <c r="J7" s="1"/>
      <c r="K7" s="1">
        <f t="shared" si="0"/>
        <v>1</v>
      </c>
      <c r="L7" s="1">
        <f t="shared" si="1"/>
        <v>0</v>
      </c>
      <c r="M7" s="1">
        <f>MOD(BN7,2)</f>
        <v>1</v>
      </c>
      <c r="N7" s="1">
        <f t="shared" si="3"/>
        <v>0</v>
      </c>
      <c r="O7" s="1"/>
      <c r="P7" s="1">
        <f t="shared" si="4"/>
        <v>0</v>
      </c>
      <c r="Q7" s="1">
        <f t="shared" si="5"/>
        <v>0</v>
      </c>
      <c r="R7" s="1">
        <f t="shared" si="6"/>
        <v>1</v>
      </c>
      <c r="S7" s="1">
        <f t="shared" si="7"/>
        <v>1</v>
      </c>
      <c r="T7" s="1"/>
      <c r="U7" s="1">
        <f t="shared" si="8"/>
        <v>0</v>
      </c>
      <c r="V7" s="1">
        <f t="shared" si="9"/>
        <v>0</v>
      </c>
      <c r="W7" s="1">
        <f t="shared" si="10"/>
        <v>0</v>
      </c>
      <c r="X7" s="1">
        <f t="shared" si="11"/>
        <v>1</v>
      </c>
      <c r="Y7" s="1"/>
      <c r="Z7" s="1">
        <f t="shared" si="12"/>
        <v>0</v>
      </c>
      <c r="AA7" s="1">
        <f t="shared" si="13"/>
        <v>0</v>
      </c>
      <c r="AB7" s="1">
        <f t="shared" si="14"/>
        <v>0</v>
      </c>
      <c r="AC7" s="1">
        <f t="shared" si="15"/>
        <v>1</v>
      </c>
      <c r="AE7">
        <f t="shared" si="34"/>
        <v>-23791</v>
      </c>
      <c r="AG7" s="4">
        <f t="shared" si="16"/>
        <v>32768</v>
      </c>
      <c r="AH7" s="4">
        <f t="shared" si="17"/>
        <v>0</v>
      </c>
      <c r="AI7" s="4">
        <f t="shared" si="18"/>
        <v>8192</v>
      </c>
      <c r="AJ7" s="4">
        <f t="shared" si="19"/>
        <v>0</v>
      </c>
      <c r="AK7" s="4"/>
      <c r="AL7" s="4">
        <f t="shared" si="20"/>
        <v>0</v>
      </c>
      <c r="AM7" s="4">
        <f t="shared" si="21"/>
        <v>0</v>
      </c>
      <c r="AN7" s="4">
        <f t="shared" si="22"/>
        <v>512</v>
      </c>
      <c r="AO7" s="4">
        <f t="shared" si="23"/>
        <v>256</v>
      </c>
      <c r="AP7" s="4"/>
      <c r="AQ7" s="4">
        <f t="shared" si="24"/>
        <v>0</v>
      </c>
      <c r="AR7" s="4">
        <f t="shared" si="25"/>
        <v>0</v>
      </c>
      <c r="AS7" s="4">
        <f t="shared" si="26"/>
        <v>0</v>
      </c>
      <c r="AT7" s="4">
        <f t="shared" si="27"/>
        <v>16</v>
      </c>
      <c r="AU7" s="4"/>
      <c r="AV7" s="4">
        <f t="shared" si="28"/>
        <v>0</v>
      </c>
      <c r="AW7" s="4">
        <f t="shared" si="29"/>
        <v>0</v>
      </c>
      <c r="AX7" s="4">
        <f t="shared" si="30"/>
        <v>0</v>
      </c>
      <c r="AY7" s="4">
        <f t="shared" si="31"/>
        <v>1</v>
      </c>
      <c r="BA7">
        <f t="shared" si="32"/>
        <v>41745</v>
      </c>
      <c r="BB7">
        <f t="shared" ref="BB7:BQ7" si="37">QUOTIENT(BA7,2)</f>
        <v>20872</v>
      </c>
      <c r="BC7">
        <f t="shared" si="37"/>
        <v>10436</v>
      </c>
      <c r="BD7">
        <f t="shared" si="37"/>
        <v>5218</v>
      </c>
      <c r="BE7">
        <f t="shared" si="37"/>
        <v>2609</v>
      </c>
      <c r="BF7">
        <f t="shared" si="37"/>
        <v>1304</v>
      </c>
      <c r="BG7">
        <f t="shared" si="37"/>
        <v>652</v>
      </c>
      <c r="BH7">
        <f t="shared" si="37"/>
        <v>326</v>
      </c>
      <c r="BI7">
        <f t="shared" si="37"/>
        <v>163</v>
      </c>
      <c r="BJ7">
        <f t="shared" si="37"/>
        <v>81</v>
      </c>
      <c r="BK7">
        <f t="shared" si="37"/>
        <v>40</v>
      </c>
      <c r="BL7">
        <f t="shared" si="37"/>
        <v>20</v>
      </c>
      <c r="BM7">
        <f t="shared" si="37"/>
        <v>10</v>
      </c>
      <c r="BN7">
        <f t="shared" si="37"/>
        <v>5</v>
      </c>
      <c r="BO7">
        <f t="shared" si="37"/>
        <v>2</v>
      </c>
      <c r="BP7">
        <f t="shared" si="37"/>
        <v>1</v>
      </c>
      <c r="BQ7">
        <f t="shared" si="37"/>
        <v>0</v>
      </c>
    </row>
    <row r="8" spans="1:69" x14ac:dyDescent="0.3">
      <c r="A8" s="1" t="s">
        <v>4</v>
      </c>
      <c r="B8" s="1" t="s">
        <v>24</v>
      </c>
      <c r="C8" s="1" t="s">
        <v>16</v>
      </c>
      <c r="D8" s="1" t="s">
        <v>24</v>
      </c>
      <c r="E8">
        <f>E2-E1</f>
        <v>9789</v>
      </c>
      <c r="G8" s="1" t="s">
        <v>29</v>
      </c>
      <c r="H8" s="1" t="s">
        <v>24</v>
      </c>
      <c r="J8" s="1"/>
      <c r="K8" s="1">
        <f t="shared" si="0"/>
        <v>0</v>
      </c>
      <c r="L8" s="1">
        <f t="shared" si="1"/>
        <v>0</v>
      </c>
      <c r="M8" s="1">
        <f t="shared" si="2"/>
        <v>1</v>
      </c>
      <c r="N8" s="1">
        <f t="shared" si="3"/>
        <v>0</v>
      </c>
      <c r="O8" s="1"/>
      <c r="P8" s="1">
        <f t="shared" si="4"/>
        <v>0</v>
      </c>
      <c r="Q8" s="1">
        <f t="shared" si="5"/>
        <v>1</v>
      </c>
      <c r="R8" s="1">
        <f t="shared" si="6"/>
        <v>1</v>
      </c>
      <c r="S8" s="1">
        <f t="shared" si="7"/>
        <v>0</v>
      </c>
      <c r="T8" s="1"/>
      <c r="U8" s="1">
        <f t="shared" si="8"/>
        <v>0</v>
      </c>
      <c r="V8" s="1">
        <f t="shared" si="9"/>
        <v>0</v>
      </c>
      <c r="W8" s="1">
        <f t="shared" si="10"/>
        <v>1</v>
      </c>
      <c r="X8" s="1">
        <f t="shared" si="11"/>
        <v>1</v>
      </c>
      <c r="Y8" s="1"/>
      <c r="Z8" s="1">
        <f t="shared" si="12"/>
        <v>1</v>
      </c>
      <c r="AA8" s="1">
        <f t="shared" si="13"/>
        <v>1</v>
      </c>
      <c r="AB8" s="1">
        <f t="shared" si="14"/>
        <v>0</v>
      </c>
      <c r="AC8" s="1">
        <f t="shared" si="15"/>
        <v>1</v>
      </c>
      <c r="AE8">
        <f t="shared" si="34"/>
        <v>9789</v>
      </c>
      <c r="AG8" s="4">
        <f t="shared" si="16"/>
        <v>0</v>
      </c>
      <c r="AH8" s="4">
        <f t="shared" si="17"/>
        <v>0</v>
      </c>
      <c r="AI8" s="4">
        <f t="shared" si="18"/>
        <v>8192</v>
      </c>
      <c r="AJ8" s="4">
        <f t="shared" si="19"/>
        <v>0</v>
      </c>
      <c r="AK8" s="4"/>
      <c r="AL8" s="4">
        <f t="shared" si="20"/>
        <v>0</v>
      </c>
      <c r="AM8" s="4">
        <f t="shared" si="21"/>
        <v>1024</v>
      </c>
      <c r="AN8" s="4">
        <f t="shared" si="22"/>
        <v>512</v>
      </c>
      <c r="AO8" s="4">
        <f t="shared" si="23"/>
        <v>0</v>
      </c>
      <c r="AP8" s="4"/>
      <c r="AQ8" s="4">
        <f t="shared" si="24"/>
        <v>0</v>
      </c>
      <c r="AR8" s="4">
        <f t="shared" si="25"/>
        <v>0</v>
      </c>
      <c r="AS8" s="4">
        <f t="shared" si="26"/>
        <v>32</v>
      </c>
      <c r="AT8" s="4">
        <f t="shared" si="27"/>
        <v>16</v>
      </c>
      <c r="AU8" s="4"/>
      <c r="AV8" s="4">
        <f t="shared" si="28"/>
        <v>8</v>
      </c>
      <c r="AW8" s="4">
        <f t="shared" si="29"/>
        <v>4</v>
      </c>
      <c r="AX8" s="4">
        <f t="shared" si="30"/>
        <v>0</v>
      </c>
      <c r="AY8" s="4">
        <f t="shared" si="31"/>
        <v>1</v>
      </c>
      <c r="BA8">
        <f t="shared" si="32"/>
        <v>9789</v>
      </c>
      <c r="BB8">
        <f t="shared" ref="BB8:BQ8" si="38">QUOTIENT(BA8,2)</f>
        <v>4894</v>
      </c>
      <c r="BC8">
        <f t="shared" si="38"/>
        <v>2447</v>
      </c>
      <c r="BD8">
        <f t="shared" si="38"/>
        <v>1223</v>
      </c>
      <c r="BE8">
        <f t="shared" si="38"/>
        <v>611</v>
      </c>
      <c r="BF8">
        <f t="shared" si="38"/>
        <v>305</v>
      </c>
      <c r="BG8">
        <f t="shared" si="38"/>
        <v>152</v>
      </c>
      <c r="BH8">
        <f t="shared" si="38"/>
        <v>76</v>
      </c>
      <c r="BI8">
        <f t="shared" si="38"/>
        <v>38</v>
      </c>
      <c r="BJ8">
        <f t="shared" si="38"/>
        <v>19</v>
      </c>
      <c r="BK8">
        <f t="shared" si="38"/>
        <v>9</v>
      </c>
      <c r="BL8">
        <f t="shared" si="38"/>
        <v>4</v>
      </c>
      <c r="BM8">
        <f t="shared" si="38"/>
        <v>2</v>
      </c>
      <c r="BN8">
        <f t="shared" si="38"/>
        <v>1</v>
      </c>
      <c r="BO8">
        <f t="shared" si="38"/>
        <v>0</v>
      </c>
      <c r="BP8">
        <f t="shared" si="38"/>
        <v>0</v>
      </c>
      <c r="BQ8">
        <f t="shared" si="38"/>
        <v>0</v>
      </c>
    </row>
    <row r="9" spans="1:69" x14ac:dyDescent="0.3">
      <c r="A9" s="1" t="s">
        <v>5</v>
      </c>
      <c r="B9" s="1" t="s">
        <v>24</v>
      </c>
      <c r="C9" s="1" t="s">
        <v>17</v>
      </c>
      <c r="D9" s="1" t="s">
        <v>24</v>
      </c>
      <c r="E9">
        <f>65536-E7</f>
        <v>23791</v>
      </c>
      <c r="G9" s="1" t="s">
        <v>30</v>
      </c>
      <c r="H9" s="1" t="s">
        <v>24</v>
      </c>
      <c r="J9" s="1"/>
      <c r="K9" s="1">
        <f t="shared" si="0"/>
        <v>0</v>
      </c>
      <c r="L9" s="1">
        <f t="shared" si="1"/>
        <v>1</v>
      </c>
      <c r="M9" s="1">
        <f t="shared" si="2"/>
        <v>0</v>
      </c>
      <c r="N9" s="1">
        <f t="shared" si="3"/>
        <v>1</v>
      </c>
      <c r="O9" s="1"/>
      <c r="P9" s="1">
        <f t="shared" si="4"/>
        <v>1</v>
      </c>
      <c r="Q9" s="1">
        <f t="shared" si="5"/>
        <v>1</v>
      </c>
      <c r="R9" s="1">
        <f t="shared" si="6"/>
        <v>0</v>
      </c>
      <c r="S9" s="1">
        <f t="shared" si="7"/>
        <v>0</v>
      </c>
      <c r="T9" s="1"/>
      <c r="U9" s="1">
        <f t="shared" si="8"/>
        <v>1</v>
      </c>
      <c r="V9" s="1">
        <f t="shared" si="9"/>
        <v>1</v>
      </c>
      <c r="W9" s="1">
        <f t="shared" si="10"/>
        <v>1</v>
      </c>
      <c r="X9" s="1">
        <f t="shared" si="11"/>
        <v>0</v>
      </c>
      <c r="Y9" s="1"/>
      <c r="Z9" s="1">
        <f t="shared" si="12"/>
        <v>1</v>
      </c>
      <c r="AA9" s="1">
        <f t="shared" si="13"/>
        <v>1</v>
      </c>
      <c r="AB9" s="1">
        <f t="shared" si="14"/>
        <v>1</v>
      </c>
      <c r="AC9" s="1">
        <f t="shared" si="15"/>
        <v>1</v>
      </c>
      <c r="AE9">
        <f t="shared" si="34"/>
        <v>23791</v>
      </c>
      <c r="AG9" s="4">
        <f t="shared" si="16"/>
        <v>0</v>
      </c>
      <c r="AH9" s="4">
        <f t="shared" si="17"/>
        <v>16384</v>
      </c>
      <c r="AI9" s="4">
        <f t="shared" si="18"/>
        <v>0</v>
      </c>
      <c r="AJ9" s="4">
        <f t="shared" si="19"/>
        <v>4096</v>
      </c>
      <c r="AK9" s="4"/>
      <c r="AL9" s="4">
        <f t="shared" si="20"/>
        <v>2048</v>
      </c>
      <c r="AM9" s="4">
        <f t="shared" si="21"/>
        <v>1024</v>
      </c>
      <c r="AN9" s="4">
        <f t="shared" si="22"/>
        <v>0</v>
      </c>
      <c r="AO9" s="4">
        <f t="shared" si="23"/>
        <v>0</v>
      </c>
      <c r="AP9" s="4"/>
      <c r="AQ9" s="4">
        <f t="shared" si="24"/>
        <v>128</v>
      </c>
      <c r="AR9" s="4">
        <f t="shared" si="25"/>
        <v>64</v>
      </c>
      <c r="AS9" s="4">
        <f t="shared" si="26"/>
        <v>32</v>
      </c>
      <c r="AT9" s="4">
        <f t="shared" si="27"/>
        <v>0</v>
      </c>
      <c r="AU9" s="4"/>
      <c r="AV9" s="4">
        <f t="shared" si="28"/>
        <v>8</v>
      </c>
      <c r="AW9" s="4">
        <f t="shared" si="29"/>
        <v>4</v>
      </c>
      <c r="AX9" s="4">
        <f t="shared" si="30"/>
        <v>2</v>
      </c>
      <c r="AY9" s="4">
        <f t="shared" si="31"/>
        <v>1</v>
      </c>
      <c r="BA9">
        <f t="shared" si="32"/>
        <v>23791</v>
      </c>
      <c r="BB9">
        <f t="shared" ref="BB9:BQ9" si="39">QUOTIENT(BA9,2)</f>
        <v>11895</v>
      </c>
      <c r="BC9">
        <f t="shared" si="39"/>
        <v>5947</v>
      </c>
      <c r="BD9">
        <f t="shared" si="39"/>
        <v>2973</v>
      </c>
      <c r="BE9">
        <f t="shared" si="39"/>
        <v>1486</v>
      </c>
      <c r="BF9">
        <f t="shared" si="39"/>
        <v>743</v>
      </c>
      <c r="BG9">
        <f t="shared" si="39"/>
        <v>371</v>
      </c>
      <c r="BH9">
        <f t="shared" si="39"/>
        <v>185</v>
      </c>
      <c r="BI9">
        <f t="shared" si="39"/>
        <v>92</v>
      </c>
      <c r="BJ9">
        <f t="shared" si="39"/>
        <v>46</v>
      </c>
      <c r="BK9">
        <f t="shared" si="39"/>
        <v>23</v>
      </c>
      <c r="BL9">
        <f t="shared" si="39"/>
        <v>11</v>
      </c>
      <c r="BM9">
        <f t="shared" si="39"/>
        <v>5</v>
      </c>
      <c r="BN9">
        <f t="shared" si="39"/>
        <v>2</v>
      </c>
      <c r="BO9">
        <f t="shared" si="39"/>
        <v>1</v>
      </c>
      <c r="BP9">
        <f t="shared" si="39"/>
        <v>0</v>
      </c>
      <c r="BQ9">
        <f t="shared" si="39"/>
        <v>0</v>
      </c>
    </row>
    <row r="10" spans="1:69" x14ac:dyDescent="0.3">
      <c r="A10" s="1" t="s">
        <v>6</v>
      </c>
      <c r="B10" s="1" t="s">
        <v>24</v>
      </c>
      <c r="C10" s="2" t="s">
        <v>18</v>
      </c>
      <c r="D10" s="1" t="s">
        <v>24</v>
      </c>
      <c r="E10">
        <f>-E4</f>
        <v>-7389</v>
      </c>
      <c r="G10" s="1" t="s">
        <v>31</v>
      </c>
      <c r="H10" s="1" t="s">
        <v>24</v>
      </c>
      <c r="I10" s="2" t="s">
        <v>37</v>
      </c>
      <c r="J10" s="1" t="s">
        <v>24</v>
      </c>
      <c r="K10" s="1">
        <f t="shared" ref="K10:M10" si="40">MOD(1-K4+ QUOTIENT(1-L4,2),2)</f>
        <v>1</v>
      </c>
      <c r="L10" s="1">
        <f t="shared" si="40"/>
        <v>1</v>
      </c>
      <c r="M10" s="1">
        <f t="shared" si="40"/>
        <v>1</v>
      </c>
      <c r="N10" s="1">
        <f>MOD(1-N4+ QUOTIENT(1-P4,2),2)</f>
        <v>0</v>
      </c>
      <c r="O10" s="1"/>
      <c r="P10" s="1">
        <f t="shared" ref="P10:R10" si="41">MOD(1-P4+ QUOTIENT(1-Q4,2),2)</f>
        <v>0</v>
      </c>
      <c r="Q10" s="1">
        <f t="shared" si="41"/>
        <v>0</v>
      </c>
      <c r="R10" s="1">
        <f t="shared" si="41"/>
        <v>1</v>
      </c>
      <c r="S10" s="1">
        <f>MOD(1-S4+ QUOTIENT(1-U4,2),2)</f>
        <v>1</v>
      </c>
      <c r="T10" s="1"/>
      <c r="U10" s="1">
        <f t="shared" ref="U10:W10" si="42">MOD(1-U4+ QUOTIENT(1-V4,2),2)</f>
        <v>0</v>
      </c>
      <c r="V10" s="1">
        <f t="shared" si="42"/>
        <v>0</v>
      </c>
      <c r="W10" s="1">
        <f t="shared" si="42"/>
        <v>1</v>
      </c>
      <c r="X10" s="1">
        <f>MOD(1-X4+ QUOTIENT(1-Z4,2),2)</f>
        <v>0</v>
      </c>
      <c r="Y10" s="1"/>
      <c r="Z10" s="1">
        <f t="shared" ref="Z10:AA10" si="43">MOD(1-Z4+ QUOTIENT(1-AA4,2),2)</f>
        <v>0</v>
      </c>
      <c r="AA10" s="1">
        <f t="shared" si="43"/>
        <v>0</v>
      </c>
      <c r="AB10" s="1">
        <f>MOD(1-AB4+ QUOTIENT(1-AC4+1,2),2)</f>
        <v>1</v>
      </c>
      <c r="AC10" s="1">
        <f>MOD(1-AC4+1,2)</f>
        <v>1</v>
      </c>
      <c r="AE10">
        <f t="shared" si="34"/>
        <v>-7389</v>
      </c>
      <c r="AG10" s="4">
        <f t="shared" si="16"/>
        <v>32768</v>
      </c>
      <c r="AH10" s="4">
        <f t="shared" si="17"/>
        <v>16384</v>
      </c>
      <c r="AI10" s="4">
        <f t="shared" si="18"/>
        <v>8192</v>
      </c>
      <c r="AJ10" s="4">
        <f t="shared" si="19"/>
        <v>0</v>
      </c>
      <c r="AK10" s="4"/>
      <c r="AL10" s="4">
        <f t="shared" si="20"/>
        <v>0</v>
      </c>
      <c r="AM10" s="4">
        <f t="shared" si="21"/>
        <v>0</v>
      </c>
      <c r="AN10" s="4">
        <f t="shared" si="22"/>
        <v>512</v>
      </c>
      <c r="AO10" s="4">
        <f t="shared" si="23"/>
        <v>256</v>
      </c>
      <c r="AP10" s="4"/>
      <c r="AQ10" s="4">
        <f t="shared" si="24"/>
        <v>0</v>
      </c>
      <c r="AR10" s="4">
        <f t="shared" si="25"/>
        <v>0</v>
      </c>
      <c r="AS10" s="4">
        <f t="shared" si="26"/>
        <v>32</v>
      </c>
      <c r="AT10" s="4">
        <f t="shared" si="27"/>
        <v>0</v>
      </c>
      <c r="AU10" s="4"/>
      <c r="AV10" s="4">
        <f t="shared" si="28"/>
        <v>0</v>
      </c>
      <c r="AW10" s="4">
        <f t="shared" si="29"/>
        <v>0</v>
      </c>
      <c r="AX10" s="4">
        <f t="shared" si="30"/>
        <v>2</v>
      </c>
      <c r="AY10" s="4">
        <f t="shared" si="31"/>
        <v>1</v>
      </c>
    </row>
    <row r="11" spans="1:69" x14ac:dyDescent="0.3">
      <c r="A11" s="1" t="s">
        <v>7</v>
      </c>
      <c r="B11" s="1" t="s">
        <v>24</v>
      </c>
      <c r="C11" s="2" t="s">
        <v>19</v>
      </c>
      <c r="D11" s="1" t="s">
        <v>24</v>
      </c>
      <c r="E11">
        <f>-E5</f>
        <v>-17178</v>
      </c>
      <c r="G11" s="1" t="s">
        <v>32</v>
      </c>
      <c r="H11" s="1" t="s">
        <v>24</v>
      </c>
      <c r="I11" s="2" t="s">
        <v>38</v>
      </c>
      <c r="J11" s="1" t="s">
        <v>24</v>
      </c>
      <c r="K11" s="1">
        <f t="shared" ref="K11:M11" si="44">MOD(1-K5+ QUOTIENT(1-L5,2),2)</f>
        <v>1</v>
      </c>
      <c r="L11" s="1">
        <f t="shared" si="44"/>
        <v>0</v>
      </c>
      <c r="M11" s="1">
        <f t="shared" si="44"/>
        <v>1</v>
      </c>
      <c r="N11" s="1">
        <f t="shared" ref="N11:N15" si="45">MOD(1-N5+ QUOTIENT(1-P5,2),2)</f>
        <v>1</v>
      </c>
      <c r="O11" s="1"/>
      <c r="P11" s="1">
        <f t="shared" ref="P11:R11" si="46">MOD(1-P5+ QUOTIENT(1-Q5,2),2)</f>
        <v>1</v>
      </c>
      <c r="Q11" s="1">
        <f t="shared" si="46"/>
        <v>1</v>
      </c>
      <c r="R11" s="1">
        <f t="shared" si="46"/>
        <v>0</v>
      </c>
      <c r="S11" s="1">
        <f t="shared" ref="S11:S15" si="47">MOD(1-S5+ QUOTIENT(1-U5,2),2)</f>
        <v>0</v>
      </c>
      <c r="T11" s="1"/>
      <c r="U11" s="1">
        <f t="shared" ref="U11:W11" si="48">MOD(1-U5+ QUOTIENT(1-V5,2),2)</f>
        <v>1</v>
      </c>
      <c r="V11" s="1">
        <f t="shared" si="48"/>
        <v>1</v>
      </c>
      <c r="W11" s="1">
        <f t="shared" si="48"/>
        <v>1</v>
      </c>
      <c r="X11" s="1">
        <f t="shared" ref="X11:X15" si="49">MOD(1-X5+ QUOTIENT(1-Z5,2),2)</f>
        <v>0</v>
      </c>
      <c r="Y11" s="1"/>
      <c r="Z11" s="1">
        <f t="shared" ref="Z11:AA11" si="50">MOD(1-Z5+ QUOTIENT(1-AA5,2),2)</f>
        <v>0</v>
      </c>
      <c r="AA11" s="1">
        <f t="shared" si="50"/>
        <v>1</v>
      </c>
      <c r="AB11" s="1">
        <f t="shared" ref="AB11:AB15" si="51">MOD(1-AB5+ QUOTIENT(1-AC5+1,2),2)</f>
        <v>1</v>
      </c>
      <c r="AC11" s="1">
        <f t="shared" ref="AC11:AC15" si="52">MOD(1-AC5+1,2)</f>
        <v>0</v>
      </c>
      <c r="AE11">
        <f t="shared" si="34"/>
        <v>-17178</v>
      </c>
      <c r="AG11" s="4">
        <f t="shared" si="16"/>
        <v>32768</v>
      </c>
      <c r="AH11" s="4">
        <f t="shared" si="17"/>
        <v>0</v>
      </c>
      <c r="AI11" s="4">
        <f t="shared" si="18"/>
        <v>8192</v>
      </c>
      <c r="AJ11" s="4">
        <f t="shared" si="19"/>
        <v>4096</v>
      </c>
      <c r="AK11" s="4"/>
      <c r="AL11" s="4">
        <f t="shared" si="20"/>
        <v>2048</v>
      </c>
      <c r="AM11" s="4">
        <f t="shared" si="21"/>
        <v>1024</v>
      </c>
      <c r="AN11" s="4">
        <f t="shared" si="22"/>
        <v>0</v>
      </c>
      <c r="AO11" s="4">
        <f t="shared" si="23"/>
        <v>0</v>
      </c>
      <c r="AP11" s="4"/>
      <c r="AQ11" s="4">
        <f t="shared" si="24"/>
        <v>128</v>
      </c>
      <c r="AR11" s="4">
        <f t="shared" si="25"/>
        <v>64</v>
      </c>
      <c r="AS11" s="4">
        <f t="shared" si="26"/>
        <v>32</v>
      </c>
      <c r="AT11" s="4">
        <f t="shared" si="27"/>
        <v>0</v>
      </c>
      <c r="AU11" s="4"/>
      <c r="AV11" s="4">
        <f t="shared" si="28"/>
        <v>0</v>
      </c>
      <c r="AW11" s="4">
        <f t="shared" si="29"/>
        <v>4</v>
      </c>
      <c r="AX11" s="4">
        <f t="shared" si="30"/>
        <v>2</v>
      </c>
      <c r="AY11" s="4">
        <f t="shared" si="31"/>
        <v>0</v>
      </c>
    </row>
    <row r="12" spans="1:69" x14ac:dyDescent="0.3">
      <c r="A12" s="1" t="s">
        <v>8</v>
      </c>
      <c r="B12" s="1" t="s">
        <v>24</v>
      </c>
      <c r="C12" s="2" t="s">
        <v>20</v>
      </c>
      <c r="D12" s="1" t="s">
        <v>24</v>
      </c>
      <c r="E12">
        <f t="shared" ref="E12:E15" si="53">-E6</f>
        <v>-24567</v>
      </c>
      <c r="G12" s="1" t="s">
        <v>33</v>
      </c>
      <c r="H12" s="1" t="s">
        <v>24</v>
      </c>
      <c r="I12" s="2" t="s">
        <v>39</v>
      </c>
      <c r="J12" s="1" t="s">
        <v>24</v>
      </c>
      <c r="K12" s="1">
        <f t="shared" ref="K12:M12" si="54">MOD(1-K6+ QUOTIENT(1-L6,2),2)</f>
        <v>1</v>
      </c>
      <c r="L12" s="1">
        <f t="shared" si="54"/>
        <v>0</v>
      </c>
      <c r="M12" s="1">
        <f t="shared" si="54"/>
        <v>1</v>
      </c>
      <c r="N12" s="1">
        <f t="shared" si="45"/>
        <v>0</v>
      </c>
      <c r="O12" s="1"/>
      <c r="P12" s="1">
        <f t="shared" ref="P12:R12" si="55">MOD(1-P6+ QUOTIENT(1-Q6,2),2)</f>
        <v>0</v>
      </c>
      <c r="Q12" s="1">
        <f t="shared" si="55"/>
        <v>0</v>
      </c>
      <c r="R12" s="1">
        <f t="shared" si="55"/>
        <v>0</v>
      </c>
      <c r="S12" s="1">
        <f t="shared" si="47"/>
        <v>0</v>
      </c>
      <c r="T12" s="1"/>
      <c r="U12" s="1">
        <f t="shared" ref="U12:W12" si="56">MOD(1-U6+ QUOTIENT(1-V6,2),2)</f>
        <v>0</v>
      </c>
      <c r="V12" s="1">
        <f t="shared" si="56"/>
        <v>0</v>
      </c>
      <c r="W12" s="1">
        <f t="shared" si="56"/>
        <v>0</v>
      </c>
      <c r="X12" s="1">
        <f t="shared" si="49"/>
        <v>0</v>
      </c>
      <c r="Y12" s="1"/>
      <c r="Z12" s="1">
        <f t="shared" ref="Z12:AA12" si="57">MOD(1-Z6+ QUOTIENT(1-AA6,2),2)</f>
        <v>1</v>
      </c>
      <c r="AA12" s="1">
        <f t="shared" si="57"/>
        <v>0</v>
      </c>
      <c r="AB12" s="1">
        <f t="shared" si="51"/>
        <v>0</v>
      </c>
      <c r="AC12" s="1">
        <f t="shared" si="52"/>
        <v>1</v>
      </c>
      <c r="AE12">
        <f t="shared" si="34"/>
        <v>-24567</v>
      </c>
      <c r="AG12" s="4">
        <f t="shared" si="16"/>
        <v>32768</v>
      </c>
      <c r="AH12" s="4">
        <f t="shared" si="17"/>
        <v>0</v>
      </c>
      <c r="AI12" s="4">
        <f t="shared" si="18"/>
        <v>8192</v>
      </c>
      <c r="AJ12" s="4">
        <f t="shared" si="19"/>
        <v>0</v>
      </c>
      <c r="AK12" s="4"/>
      <c r="AL12" s="4">
        <f t="shared" si="20"/>
        <v>0</v>
      </c>
      <c r="AM12" s="4">
        <f t="shared" si="21"/>
        <v>0</v>
      </c>
      <c r="AN12" s="4">
        <f t="shared" si="22"/>
        <v>0</v>
      </c>
      <c r="AO12" s="4">
        <f t="shared" si="23"/>
        <v>0</v>
      </c>
      <c r="AP12" s="4"/>
      <c r="AQ12" s="4">
        <f t="shared" si="24"/>
        <v>0</v>
      </c>
      <c r="AR12" s="4">
        <f t="shared" si="25"/>
        <v>0</v>
      </c>
      <c r="AS12" s="4">
        <f t="shared" si="26"/>
        <v>0</v>
      </c>
      <c r="AT12" s="4">
        <f t="shared" si="27"/>
        <v>0</v>
      </c>
      <c r="AU12" s="4"/>
      <c r="AV12" s="4">
        <f t="shared" si="28"/>
        <v>8</v>
      </c>
      <c r="AW12" s="4">
        <f t="shared" si="29"/>
        <v>0</v>
      </c>
      <c r="AX12" s="4">
        <f t="shared" si="30"/>
        <v>0</v>
      </c>
      <c r="AY12" s="4">
        <f t="shared" si="31"/>
        <v>1</v>
      </c>
    </row>
    <row r="13" spans="1:69" x14ac:dyDescent="0.3">
      <c r="A13" s="1" t="s">
        <v>9</v>
      </c>
      <c r="B13" s="1" t="s">
        <v>24</v>
      </c>
      <c r="C13" s="2" t="s">
        <v>21</v>
      </c>
      <c r="D13" s="1" t="s">
        <v>24</v>
      </c>
      <c r="E13">
        <f t="shared" si="53"/>
        <v>-41745</v>
      </c>
      <c r="G13" s="1" t="s">
        <v>34</v>
      </c>
      <c r="H13" s="1" t="s">
        <v>24</v>
      </c>
      <c r="I13" s="2" t="s">
        <v>40</v>
      </c>
      <c r="J13" s="1" t="s">
        <v>24</v>
      </c>
      <c r="K13" s="1">
        <f t="shared" ref="K13:M13" si="58">MOD(1-K7+ QUOTIENT(1-L7,2),2)</f>
        <v>0</v>
      </c>
      <c r="L13" s="1">
        <f t="shared" si="58"/>
        <v>1</v>
      </c>
      <c r="M13" s="1">
        <f t="shared" si="58"/>
        <v>0</v>
      </c>
      <c r="N13" s="1">
        <f t="shared" si="45"/>
        <v>1</v>
      </c>
      <c r="O13" s="1"/>
      <c r="P13" s="1">
        <f t="shared" ref="P13:R13" si="59">MOD(1-P7+ QUOTIENT(1-Q7,2),2)</f>
        <v>1</v>
      </c>
      <c r="Q13" s="1">
        <f t="shared" si="59"/>
        <v>1</v>
      </c>
      <c r="R13" s="1">
        <f t="shared" si="59"/>
        <v>0</v>
      </c>
      <c r="S13" s="1">
        <f t="shared" si="47"/>
        <v>0</v>
      </c>
      <c r="T13" s="1"/>
      <c r="U13" s="1">
        <f t="shared" ref="U13:W13" si="60">MOD(1-U7+ QUOTIENT(1-V7,2),2)</f>
        <v>1</v>
      </c>
      <c r="V13" s="1">
        <f t="shared" si="60"/>
        <v>1</v>
      </c>
      <c r="W13" s="1">
        <f t="shared" si="60"/>
        <v>1</v>
      </c>
      <c r="X13" s="1">
        <f t="shared" si="49"/>
        <v>0</v>
      </c>
      <c r="Y13" s="1"/>
      <c r="Z13" s="1">
        <f t="shared" ref="Z13:AA13" si="61">MOD(1-Z7+ QUOTIENT(1-AA7,2),2)</f>
        <v>1</v>
      </c>
      <c r="AA13" s="1">
        <f t="shared" si="61"/>
        <v>1</v>
      </c>
      <c r="AB13" s="1">
        <f t="shared" si="51"/>
        <v>1</v>
      </c>
      <c r="AC13" s="1">
        <f t="shared" si="52"/>
        <v>1</v>
      </c>
      <c r="AE13">
        <f t="shared" si="34"/>
        <v>23791</v>
      </c>
      <c r="AG13" s="4">
        <f t="shared" si="16"/>
        <v>0</v>
      </c>
      <c r="AH13" s="4">
        <f t="shared" si="17"/>
        <v>16384</v>
      </c>
      <c r="AI13" s="4">
        <f t="shared" si="18"/>
        <v>0</v>
      </c>
      <c r="AJ13" s="4">
        <f t="shared" si="19"/>
        <v>4096</v>
      </c>
      <c r="AK13" s="4"/>
      <c r="AL13" s="4">
        <f t="shared" si="20"/>
        <v>2048</v>
      </c>
      <c r="AM13" s="4">
        <f t="shared" si="21"/>
        <v>1024</v>
      </c>
      <c r="AN13" s="4">
        <f t="shared" si="22"/>
        <v>0</v>
      </c>
      <c r="AO13" s="4">
        <f t="shared" si="23"/>
        <v>0</v>
      </c>
      <c r="AP13" s="4"/>
      <c r="AQ13" s="4">
        <f t="shared" si="24"/>
        <v>128</v>
      </c>
      <c r="AR13" s="4">
        <f t="shared" si="25"/>
        <v>64</v>
      </c>
      <c r="AS13" s="4">
        <f t="shared" si="26"/>
        <v>32</v>
      </c>
      <c r="AT13" s="4">
        <f t="shared" si="27"/>
        <v>0</v>
      </c>
      <c r="AU13" s="4"/>
      <c r="AV13" s="4">
        <f t="shared" si="28"/>
        <v>8</v>
      </c>
      <c r="AW13" s="4">
        <f t="shared" si="29"/>
        <v>4</v>
      </c>
      <c r="AX13" s="4">
        <f t="shared" si="30"/>
        <v>2</v>
      </c>
      <c r="AY13" s="4">
        <f t="shared" si="31"/>
        <v>1</v>
      </c>
    </row>
    <row r="14" spans="1:69" x14ac:dyDescent="0.3">
      <c r="A14" s="1" t="s">
        <v>10</v>
      </c>
      <c r="B14" s="1" t="s">
        <v>24</v>
      </c>
      <c r="C14" s="2" t="s">
        <v>22</v>
      </c>
      <c r="D14" s="1" t="s">
        <v>24</v>
      </c>
      <c r="E14">
        <f t="shared" si="53"/>
        <v>-9789</v>
      </c>
      <c r="G14" s="1" t="s">
        <v>35</v>
      </c>
      <c r="H14" s="1" t="s">
        <v>24</v>
      </c>
      <c r="I14" s="2" t="s">
        <v>41</v>
      </c>
      <c r="J14" s="1" t="s">
        <v>24</v>
      </c>
      <c r="K14" s="1">
        <f t="shared" ref="K14:M14" si="62">MOD(1-K8+ QUOTIENT(1-L8,2),2)</f>
        <v>1</v>
      </c>
      <c r="L14" s="1">
        <f t="shared" si="62"/>
        <v>1</v>
      </c>
      <c r="M14" s="1">
        <f t="shared" si="62"/>
        <v>0</v>
      </c>
      <c r="N14" s="1">
        <f t="shared" si="45"/>
        <v>1</v>
      </c>
      <c r="O14" s="1"/>
      <c r="P14" s="1">
        <f t="shared" ref="P14:R14" si="63">MOD(1-P8+ QUOTIENT(1-Q8,2),2)</f>
        <v>1</v>
      </c>
      <c r="Q14" s="1">
        <f t="shared" si="63"/>
        <v>0</v>
      </c>
      <c r="R14" s="1">
        <f t="shared" si="63"/>
        <v>0</v>
      </c>
      <c r="S14" s="1">
        <f t="shared" si="47"/>
        <v>1</v>
      </c>
      <c r="T14" s="1"/>
      <c r="U14" s="1">
        <f t="shared" ref="U14:W14" si="64">MOD(1-U8+ QUOTIENT(1-V8,2),2)</f>
        <v>1</v>
      </c>
      <c r="V14" s="1">
        <f t="shared" si="64"/>
        <v>1</v>
      </c>
      <c r="W14" s="1">
        <f t="shared" si="64"/>
        <v>0</v>
      </c>
      <c r="X14" s="1">
        <f t="shared" si="49"/>
        <v>0</v>
      </c>
      <c r="Y14" s="1"/>
      <c r="Z14" s="1">
        <f t="shared" ref="Z14:AA14" si="65">MOD(1-Z8+ QUOTIENT(1-AA8,2),2)</f>
        <v>0</v>
      </c>
      <c r="AA14" s="1">
        <f t="shared" si="65"/>
        <v>0</v>
      </c>
      <c r="AB14" s="1">
        <f t="shared" si="51"/>
        <v>1</v>
      </c>
      <c r="AC14" s="1">
        <f t="shared" si="52"/>
        <v>1</v>
      </c>
      <c r="AE14">
        <f t="shared" si="34"/>
        <v>-9789</v>
      </c>
      <c r="AG14" s="4">
        <f t="shared" si="16"/>
        <v>32768</v>
      </c>
      <c r="AH14" s="4">
        <f t="shared" si="17"/>
        <v>16384</v>
      </c>
      <c r="AI14" s="4">
        <f t="shared" si="18"/>
        <v>0</v>
      </c>
      <c r="AJ14" s="4">
        <f t="shared" si="19"/>
        <v>4096</v>
      </c>
      <c r="AK14" s="4"/>
      <c r="AL14" s="4">
        <f t="shared" si="20"/>
        <v>2048</v>
      </c>
      <c r="AM14" s="4">
        <f t="shared" si="21"/>
        <v>0</v>
      </c>
      <c r="AN14" s="4">
        <f t="shared" si="22"/>
        <v>0</v>
      </c>
      <c r="AO14" s="4">
        <f t="shared" si="23"/>
        <v>256</v>
      </c>
      <c r="AP14" s="4"/>
      <c r="AQ14" s="4">
        <f t="shared" si="24"/>
        <v>128</v>
      </c>
      <c r="AR14" s="4">
        <f t="shared" si="25"/>
        <v>64</v>
      </c>
      <c r="AS14" s="4">
        <f t="shared" si="26"/>
        <v>0</v>
      </c>
      <c r="AT14" s="4">
        <f t="shared" si="27"/>
        <v>0</v>
      </c>
      <c r="AU14" s="4"/>
      <c r="AV14" s="4">
        <f t="shared" si="28"/>
        <v>0</v>
      </c>
      <c r="AW14" s="4">
        <f t="shared" si="29"/>
        <v>0</v>
      </c>
      <c r="AX14" s="4">
        <f t="shared" si="30"/>
        <v>2</v>
      </c>
      <c r="AY14" s="4">
        <f t="shared" si="31"/>
        <v>1</v>
      </c>
    </row>
    <row r="15" spans="1:69" x14ac:dyDescent="0.3">
      <c r="A15" s="1" t="s">
        <v>11</v>
      </c>
      <c r="B15" s="1" t="s">
        <v>24</v>
      </c>
      <c r="C15" s="2" t="s">
        <v>23</v>
      </c>
      <c r="D15" s="1" t="s">
        <v>24</v>
      </c>
      <c r="E15">
        <f t="shared" si="53"/>
        <v>-23791</v>
      </c>
      <c r="G15" s="1" t="s">
        <v>36</v>
      </c>
      <c r="H15" s="1" t="s">
        <v>24</v>
      </c>
      <c r="I15" s="2" t="s">
        <v>42</v>
      </c>
      <c r="J15" s="1" t="s">
        <v>24</v>
      </c>
      <c r="K15" s="1">
        <f t="shared" ref="K15:L15" si="66">MOD(1-K9+ QUOTIENT(1-L9,2),2)</f>
        <v>1</v>
      </c>
      <c r="L15" s="1">
        <f t="shared" si="66"/>
        <v>0</v>
      </c>
      <c r="M15" s="1">
        <f>MOD(1-M9+ QUOTIENT(1-N9,2),2)</f>
        <v>1</v>
      </c>
      <c r="N15" s="1">
        <f t="shared" si="45"/>
        <v>0</v>
      </c>
      <c r="O15" s="1"/>
      <c r="P15" s="1">
        <f t="shared" ref="P15:R15" si="67">MOD(1-P9+ QUOTIENT(1-Q9,2),2)</f>
        <v>0</v>
      </c>
      <c r="Q15" s="1">
        <f t="shared" si="67"/>
        <v>0</v>
      </c>
      <c r="R15" s="1">
        <f t="shared" si="67"/>
        <v>1</v>
      </c>
      <c r="S15" s="1">
        <f t="shared" si="47"/>
        <v>1</v>
      </c>
      <c r="T15" s="1"/>
      <c r="U15" s="1">
        <f t="shared" ref="U15:W15" si="68">MOD(1-U9+ QUOTIENT(1-V9,2),2)</f>
        <v>0</v>
      </c>
      <c r="V15" s="1">
        <f t="shared" si="68"/>
        <v>0</v>
      </c>
      <c r="W15" s="1">
        <f t="shared" si="68"/>
        <v>0</v>
      </c>
      <c r="X15" s="1">
        <f t="shared" si="49"/>
        <v>1</v>
      </c>
      <c r="Y15" s="1"/>
      <c r="Z15" s="1">
        <f t="shared" ref="Z15:AA15" si="69">MOD(1-Z9+ QUOTIENT(1-AA9,2),2)</f>
        <v>0</v>
      </c>
      <c r="AA15" s="1">
        <f t="shared" si="69"/>
        <v>0</v>
      </c>
      <c r="AB15" s="1">
        <f t="shared" si="51"/>
        <v>0</v>
      </c>
      <c r="AC15" s="1">
        <f t="shared" si="52"/>
        <v>1</v>
      </c>
      <c r="AE15">
        <f t="shared" si="34"/>
        <v>-23791</v>
      </c>
      <c r="AG15" s="4">
        <f t="shared" si="16"/>
        <v>32768</v>
      </c>
      <c r="AH15" s="4">
        <f t="shared" si="17"/>
        <v>0</v>
      </c>
      <c r="AI15" s="4">
        <f t="shared" si="18"/>
        <v>8192</v>
      </c>
      <c r="AJ15" s="4">
        <f t="shared" si="19"/>
        <v>0</v>
      </c>
      <c r="AK15" s="4"/>
      <c r="AL15" s="4">
        <f t="shared" si="20"/>
        <v>0</v>
      </c>
      <c r="AM15" s="4">
        <f t="shared" si="21"/>
        <v>0</v>
      </c>
      <c r="AN15" s="4">
        <f t="shared" si="22"/>
        <v>512</v>
      </c>
      <c r="AO15" s="4">
        <f t="shared" si="23"/>
        <v>256</v>
      </c>
      <c r="AP15" s="4"/>
      <c r="AQ15" s="4">
        <f t="shared" si="24"/>
        <v>0</v>
      </c>
      <c r="AR15" s="4">
        <f t="shared" si="25"/>
        <v>0</v>
      </c>
      <c r="AS15" s="4">
        <f t="shared" si="26"/>
        <v>0</v>
      </c>
      <c r="AT15" s="4">
        <f t="shared" si="27"/>
        <v>16</v>
      </c>
      <c r="AU15" s="4"/>
      <c r="AV15" s="4">
        <f t="shared" si="28"/>
        <v>0</v>
      </c>
      <c r="AW15" s="4">
        <f t="shared" si="29"/>
        <v>0</v>
      </c>
      <c r="AX15" s="4">
        <f t="shared" si="30"/>
        <v>0</v>
      </c>
      <c r="AY15" s="4">
        <f t="shared" si="31"/>
        <v>1</v>
      </c>
    </row>
    <row r="17" spans="2:71" x14ac:dyDescent="0.3">
      <c r="AF17" t="s">
        <v>57</v>
      </c>
      <c r="AG17">
        <f>2^15</f>
        <v>32768</v>
      </c>
      <c r="AH17">
        <f>AG17/2</f>
        <v>16384</v>
      </c>
      <c r="AI17">
        <f t="shared" ref="AI17:AJ17" si="70">AH17/2</f>
        <v>8192</v>
      </c>
      <c r="AJ17">
        <f t="shared" si="70"/>
        <v>4096</v>
      </c>
      <c r="AL17">
        <f>AJ17/2</f>
        <v>2048</v>
      </c>
      <c r="AM17">
        <f>AL17/2</f>
        <v>1024</v>
      </c>
      <c r="AN17">
        <f>AM17/2</f>
        <v>512</v>
      </c>
      <c r="AO17">
        <f>AN17/2</f>
        <v>256</v>
      </c>
      <c r="AQ17">
        <f>AO17/2</f>
        <v>128</v>
      </c>
      <c r="AR17">
        <f>AQ17/2</f>
        <v>64</v>
      </c>
      <c r="AS17">
        <f>AR17/2</f>
        <v>32</v>
      </c>
      <c r="AT17">
        <f>AS17/2</f>
        <v>16</v>
      </c>
      <c r="AV17">
        <f>AT17/2</f>
        <v>8</v>
      </c>
      <c r="AW17">
        <f>AV17/2</f>
        <v>4</v>
      </c>
      <c r="AX17">
        <f>AW17/2</f>
        <v>2</v>
      </c>
      <c r="AY17">
        <f>AX17/2</f>
        <v>1</v>
      </c>
      <c r="BA17" t="s">
        <v>78</v>
      </c>
      <c r="BP17" t="s">
        <v>80</v>
      </c>
    </row>
    <row r="18" spans="2:71" x14ac:dyDescent="0.3">
      <c r="BA18" t="s">
        <v>63</v>
      </c>
    </row>
    <row r="19" spans="2:71" x14ac:dyDescent="0.3">
      <c r="C19" s="2" t="s">
        <v>43</v>
      </c>
      <c r="D19" s="1" t="s">
        <v>24</v>
      </c>
      <c r="E19" s="2">
        <f>E4+E5</f>
        <v>24567</v>
      </c>
      <c r="G19" s="2" t="s">
        <v>50</v>
      </c>
      <c r="H19" s="1" t="s">
        <v>24</v>
      </c>
      <c r="K19">
        <f t="shared" ref="K19:N19" si="71">MOD(K4+K5+BA19,2)</f>
        <v>0</v>
      </c>
      <c r="L19">
        <f t="shared" si="71"/>
        <v>1</v>
      </c>
      <c r="M19">
        <f t="shared" si="71"/>
        <v>0</v>
      </c>
      <c r="N19">
        <f t="shared" si="71"/>
        <v>1</v>
      </c>
      <c r="P19">
        <f t="shared" ref="P19:R19" si="72">MOD(P4+P5+BF19,2)</f>
        <v>1</v>
      </c>
      <c r="Q19">
        <f t="shared" si="72"/>
        <v>1</v>
      </c>
      <c r="R19">
        <f t="shared" si="72"/>
        <v>1</v>
      </c>
      <c r="S19">
        <f>MOD(S4+S5+BI19,2)</f>
        <v>1</v>
      </c>
      <c r="U19">
        <f t="shared" ref="U19:X20" si="73">MOD(U4+U5+BK19,2)</f>
        <v>1</v>
      </c>
      <c r="V19">
        <f t="shared" si="73"/>
        <v>1</v>
      </c>
      <c r="W19">
        <f t="shared" si="73"/>
        <v>1</v>
      </c>
      <c r="X19">
        <f t="shared" si="73"/>
        <v>1</v>
      </c>
      <c r="Z19">
        <f t="shared" ref="Z19:AB20" si="74">MOD(Z4+Z5+BP19,2)</f>
        <v>0</v>
      </c>
      <c r="AA19">
        <f t="shared" si="74"/>
        <v>1</v>
      </c>
      <c r="AB19">
        <f t="shared" si="74"/>
        <v>1</v>
      </c>
      <c r="AC19">
        <f>MOD(AC4+AC5,2)</f>
        <v>1</v>
      </c>
      <c r="AE19">
        <f t="shared" ref="AE19:AE22" si="75">IF(K19=1, -1*(2^16- SUM(AG19:AY19)),SUM(AG19:AY19))</f>
        <v>24567</v>
      </c>
      <c r="AG19" s="4">
        <f t="shared" ref="AG19:AJ25" si="76">K19*AG$17</f>
        <v>0</v>
      </c>
      <c r="AH19" s="4">
        <f t="shared" si="76"/>
        <v>16384</v>
      </c>
      <c r="AI19" s="4">
        <f t="shared" si="76"/>
        <v>0</v>
      </c>
      <c r="AJ19" s="4">
        <f t="shared" si="76"/>
        <v>4096</v>
      </c>
      <c r="AK19" s="4"/>
      <c r="AL19" s="4">
        <f t="shared" ref="AL19:AO25" si="77">P19*AL$17</f>
        <v>2048</v>
      </c>
      <c r="AM19" s="4">
        <f t="shared" si="77"/>
        <v>1024</v>
      </c>
      <c r="AN19" s="4">
        <f t="shared" si="77"/>
        <v>512</v>
      </c>
      <c r="AO19" s="4">
        <f t="shared" si="77"/>
        <v>256</v>
      </c>
      <c r="AP19" s="4"/>
      <c r="AQ19" s="4">
        <f t="shared" ref="AQ19:AT25" si="78">U19*AQ$17</f>
        <v>128</v>
      </c>
      <c r="AR19" s="4">
        <f t="shared" si="78"/>
        <v>64</v>
      </c>
      <c r="AS19" s="4">
        <f t="shared" si="78"/>
        <v>32</v>
      </c>
      <c r="AT19" s="4">
        <f t="shared" si="78"/>
        <v>16</v>
      </c>
      <c r="AU19" s="4"/>
      <c r="AV19" s="4">
        <f t="shared" ref="AV19:AY25" si="79">Z19*AV$17</f>
        <v>0</v>
      </c>
      <c r="AW19" s="4">
        <f t="shared" si="79"/>
        <v>4</v>
      </c>
      <c r="AX19" s="4">
        <f t="shared" si="79"/>
        <v>2</v>
      </c>
      <c r="AY19" s="4">
        <f t="shared" si="79"/>
        <v>1</v>
      </c>
      <c r="BA19">
        <f t="shared" ref="BA19:BP19" si="80">QUOTIENT(BB19+L4+L5,2)</f>
        <v>0</v>
      </c>
      <c r="BB19">
        <f t="shared" si="80"/>
        <v>0</v>
      </c>
      <c r="BC19">
        <f t="shared" si="80"/>
        <v>0</v>
      </c>
      <c r="BD19">
        <f>QUOTIENT(BF19+P4+P5,2)</f>
        <v>0</v>
      </c>
      <c r="BF19">
        <f t="shared" si="80"/>
        <v>0</v>
      </c>
      <c r="BG19">
        <f t="shared" si="80"/>
        <v>0</v>
      </c>
      <c r="BH19">
        <f t="shared" si="80"/>
        <v>0</v>
      </c>
      <c r="BI19">
        <f>QUOTIENT(BK19+U4+U5,2)</f>
        <v>0</v>
      </c>
      <c r="BK19">
        <f t="shared" si="80"/>
        <v>0</v>
      </c>
      <c r="BL19">
        <f t="shared" si="80"/>
        <v>0</v>
      </c>
      <c r="BM19">
        <f t="shared" si="80"/>
        <v>1</v>
      </c>
      <c r="BN19">
        <f>QUOTIENT(BP19+Z4+Z5,2)</f>
        <v>1</v>
      </c>
      <c r="BP19">
        <f t="shared" si="80"/>
        <v>0</v>
      </c>
      <c r="BQ19">
        <f>QUOTIENT(BR19+AB4+AB5,2)</f>
        <v>0</v>
      </c>
      <c r="BR19">
        <f>QUOTIENT(AC4+AC5,2)</f>
        <v>0</v>
      </c>
      <c r="BS19">
        <v>0</v>
      </c>
    </row>
    <row r="20" spans="2:71" x14ac:dyDescent="0.3">
      <c r="C20" s="2" t="s">
        <v>44</v>
      </c>
      <c r="D20" s="1" t="s">
        <v>24</v>
      </c>
      <c r="E20" s="2">
        <f>E5+E6</f>
        <v>41745</v>
      </c>
      <c r="G20" s="2" t="s">
        <v>51</v>
      </c>
      <c r="H20" s="1" t="s">
        <v>24</v>
      </c>
      <c r="K20">
        <f t="shared" ref="K20" si="81">MOD(K5+K6+BA20,2)</f>
        <v>1</v>
      </c>
      <c r="L20">
        <f t="shared" ref="L20" si="82">MOD(L5+L6+BB20,2)</f>
        <v>0</v>
      </c>
      <c r="M20">
        <f t="shared" ref="M20" si="83">MOD(M5+M6+BC20,2)</f>
        <v>1</v>
      </c>
      <c r="N20">
        <f>MOD(N5+N6+BD20,2)</f>
        <v>0</v>
      </c>
      <c r="P20">
        <f t="shared" ref="P20" si="84">MOD(P5+P6+BF20,2)</f>
        <v>0</v>
      </c>
      <c r="Q20">
        <f t="shared" ref="Q20" si="85">MOD(Q5+Q6+BG20,2)</f>
        <v>0</v>
      </c>
      <c r="R20">
        <f t="shared" ref="R20" si="86">MOD(R5+R6+BH20,2)</f>
        <v>1</v>
      </c>
      <c r="S20">
        <f>MOD(S5+S6+BI20,2)</f>
        <v>1</v>
      </c>
      <c r="U20">
        <f t="shared" si="73"/>
        <v>0</v>
      </c>
      <c r="V20">
        <f t="shared" si="73"/>
        <v>0</v>
      </c>
      <c r="W20">
        <f t="shared" si="73"/>
        <v>0</v>
      </c>
      <c r="X20">
        <f t="shared" si="73"/>
        <v>1</v>
      </c>
      <c r="Z20">
        <f t="shared" si="74"/>
        <v>0</v>
      </c>
      <c r="AA20">
        <f t="shared" si="74"/>
        <v>0</v>
      </c>
      <c r="AB20">
        <f t="shared" si="74"/>
        <v>0</v>
      </c>
      <c r="AC20">
        <f>MOD(AC5+AC6,2)</f>
        <v>1</v>
      </c>
      <c r="AE20">
        <f t="shared" si="75"/>
        <v>-23791</v>
      </c>
      <c r="AG20" s="4">
        <f t="shared" si="76"/>
        <v>32768</v>
      </c>
      <c r="AH20" s="4">
        <f t="shared" si="76"/>
        <v>0</v>
      </c>
      <c r="AI20" s="4">
        <f t="shared" si="76"/>
        <v>8192</v>
      </c>
      <c r="AJ20" s="4">
        <f t="shared" si="76"/>
        <v>0</v>
      </c>
      <c r="AK20" s="4"/>
      <c r="AL20" s="4">
        <f t="shared" si="77"/>
        <v>0</v>
      </c>
      <c r="AM20" s="4">
        <f t="shared" si="77"/>
        <v>0</v>
      </c>
      <c r="AN20" s="4">
        <f t="shared" si="77"/>
        <v>512</v>
      </c>
      <c r="AO20" s="4">
        <f t="shared" si="77"/>
        <v>256</v>
      </c>
      <c r="AP20" s="4"/>
      <c r="AQ20" s="4">
        <f t="shared" si="78"/>
        <v>0</v>
      </c>
      <c r="AR20" s="4">
        <f t="shared" si="78"/>
        <v>0</v>
      </c>
      <c r="AS20" s="4">
        <f t="shared" si="78"/>
        <v>0</v>
      </c>
      <c r="AT20" s="4">
        <f t="shared" si="78"/>
        <v>16</v>
      </c>
      <c r="AU20" s="4"/>
      <c r="AV20" s="4">
        <f t="shared" si="79"/>
        <v>0</v>
      </c>
      <c r="AW20" s="4">
        <f t="shared" si="79"/>
        <v>0</v>
      </c>
      <c r="AX20" s="4">
        <f t="shared" si="79"/>
        <v>0</v>
      </c>
      <c r="AY20" s="4">
        <f t="shared" si="79"/>
        <v>1</v>
      </c>
      <c r="BA20">
        <f t="shared" ref="BA20" si="87">QUOTIENT(BB20+L5+L6,2)</f>
        <v>1</v>
      </c>
      <c r="BB20">
        <f t="shared" ref="BB20" si="88">QUOTIENT(BC20+M5+M6,2)</f>
        <v>0</v>
      </c>
      <c r="BC20">
        <f t="shared" ref="BC20" si="89">QUOTIENT(BD20+N5+N6,2)</f>
        <v>1</v>
      </c>
      <c r="BD20">
        <f>QUOTIENT(BF20+P5+P6,2)</f>
        <v>1</v>
      </c>
      <c r="BF20">
        <f t="shared" ref="BF20" si="90">QUOTIENT(BG20+Q5+Q6,2)</f>
        <v>1</v>
      </c>
      <c r="BG20">
        <f t="shared" ref="BG20" si="91">QUOTIENT(BH20+R5+R6,2)</f>
        <v>1</v>
      </c>
      <c r="BH20">
        <f t="shared" ref="BH20" si="92">QUOTIENT(BI20+S5+S6,2)</f>
        <v>1</v>
      </c>
      <c r="BI20">
        <f>QUOTIENT(BK20+U5+U6,2)</f>
        <v>1</v>
      </c>
      <c r="BK20">
        <f t="shared" ref="BK20" si="93">QUOTIENT(BL20+V5+V6,2)</f>
        <v>1</v>
      </c>
      <c r="BL20">
        <f t="shared" ref="BL20" si="94">QUOTIENT(BM20+W5+W6,2)</f>
        <v>1</v>
      </c>
      <c r="BM20">
        <f t="shared" ref="BM20" si="95">QUOTIENT(BN20+X5+X6,2)</f>
        <v>1</v>
      </c>
      <c r="BN20">
        <f>QUOTIENT(BP20+Z5+Z6,2)</f>
        <v>1</v>
      </c>
      <c r="BP20">
        <f t="shared" ref="BP20" si="96">QUOTIENT(BQ20+AA5+AA6,2)</f>
        <v>1</v>
      </c>
      <c r="BQ20">
        <f>QUOTIENT(BR20+AB5+AB6,2)</f>
        <v>1</v>
      </c>
      <c r="BR20">
        <f>QUOTIENT(AC5+AC6,2)</f>
        <v>0</v>
      </c>
      <c r="BS20">
        <v>0</v>
      </c>
    </row>
    <row r="21" spans="2:71" x14ac:dyDescent="0.3">
      <c r="C21" s="2" t="s">
        <v>45</v>
      </c>
      <c r="D21" s="1" t="s">
        <v>24</v>
      </c>
      <c r="E21" s="2">
        <f>E5+E10</f>
        <v>9789</v>
      </c>
      <c r="G21" s="2" t="s">
        <v>52</v>
      </c>
      <c r="H21" s="1" t="s">
        <v>24</v>
      </c>
      <c r="K21">
        <f>MOD(K5+K10+BA21,2)</f>
        <v>0</v>
      </c>
      <c r="L21">
        <f>MOD(L5+L10+BB21,2)</f>
        <v>0</v>
      </c>
      <c r="M21">
        <f>MOD(M5+M10+BC21,2)</f>
        <v>1</v>
      </c>
      <c r="N21">
        <f>MOD(N5+N10+BD21,2)</f>
        <v>0</v>
      </c>
      <c r="P21">
        <f>MOD(P5+P10+BF21,2)</f>
        <v>0</v>
      </c>
      <c r="Q21">
        <f>MOD(Q5+Q10+BG21,2)</f>
        <v>1</v>
      </c>
      <c r="R21">
        <f>MOD(R5+R10+BH21,2)</f>
        <v>1</v>
      </c>
      <c r="S21">
        <f>MOD(S5+S10+BI21,2)</f>
        <v>0</v>
      </c>
      <c r="U21">
        <f>MOD(U5+U10+BK21,2)</f>
        <v>0</v>
      </c>
      <c r="V21">
        <f>MOD(V5+V10+BL21,2)</f>
        <v>0</v>
      </c>
      <c r="W21">
        <f>MOD(W5+W10+BM21,2)</f>
        <v>1</v>
      </c>
      <c r="X21">
        <f>MOD(X5+X10+BN21,2)</f>
        <v>1</v>
      </c>
      <c r="Z21">
        <f>MOD(Z5+Z10+BP21,2)</f>
        <v>1</v>
      </c>
      <c r="AA21">
        <f>MOD(AA5+AA10+BQ21,2)</f>
        <v>1</v>
      </c>
      <c r="AB21">
        <f>MOD(AB5+AB10+BR21,2)</f>
        <v>0</v>
      </c>
      <c r="AC21">
        <f>MOD(AC5+AC10,2)</f>
        <v>1</v>
      </c>
      <c r="AE21">
        <f t="shared" si="75"/>
        <v>9789</v>
      </c>
      <c r="AG21" s="4">
        <f t="shared" si="76"/>
        <v>0</v>
      </c>
      <c r="AH21" s="4">
        <f t="shared" si="76"/>
        <v>0</v>
      </c>
      <c r="AI21" s="4">
        <f t="shared" si="76"/>
        <v>8192</v>
      </c>
      <c r="AJ21" s="4">
        <f t="shared" si="76"/>
        <v>0</v>
      </c>
      <c r="AK21" s="4"/>
      <c r="AL21" s="4">
        <f t="shared" si="77"/>
        <v>0</v>
      </c>
      <c r="AM21" s="4">
        <f t="shared" si="77"/>
        <v>1024</v>
      </c>
      <c r="AN21" s="4">
        <f t="shared" si="77"/>
        <v>512</v>
      </c>
      <c r="AO21" s="4">
        <f t="shared" si="77"/>
        <v>0</v>
      </c>
      <c r="AP21" s="4"/>
      <c r="AQ21" s="4">
        <f t="shared" si="78"/>
        <v>0</v>
      </c>
      <c r="AR21" s="4">
        <f t="shared" si="78"/>
        <v>0</v>
      </c>
      <c r="AS21" s="4">
        <f t="shared" si="78"/>
        <v>32</v>
      </c>
      <c r="AT21" s="4">
        <f t="shared" si="78"/>
        <v>16</v>
      </c>
      <c r="AU21" s="4"/>
      <c r="AV21" s="4">
        <f t="shared" si="79"/>
        <v>8</v>
      </c>
      <c r="AW21" s="4">
        <f t="shared" si="79"/>
        <v>4</v>
      </c>
      <c r="AX21" s="4">
        <f t="shared" si="79"/>
        <v>0</v>
      </c>
      <c r="AY21" s="4">
        <f t="shared" si="79"/>
        <v>1</v>
      </c>
      <c r="BA21">
        <f>QUOTIENT(BB21+L5+L10,2)</f>
        <v>1</v>
      </c>
      <c r="BB21">
        <f>QUOTIENT(BC21+M5+M10,2)</f>
        <v>0</v>
      </c>
      <c r="BC21">
        <f>QUOTIENT(BD21+N5+N10,2)</f>
        <v>0</v>
      </c>
      <c r="BD21">
        <f>QUOTIENT(BF21+P5+P10,2)</f>
        <v>0</v>
      </c>
      <c r="BF21">
        <f>QUOTIENT(BG21+Q5+Q10,2)</f>
        <v>0</v>
      </c>
      <c r="BG21">
        <f>QUOTIENT(BH21+R5+R10,2)</f>
        <v>1</v>
      </c>
      <c r="BH21">
        <f>QUOTIENT(BI21+S5+S10,2)</f>
        <v>1</v>
      </c>
      <c r="BI21">
        <f>QUOTIENT(BK21+U5+U10,2)</f>
        <v>0</v>
      </c>
      <c r="BK21">
        <f>QUOTIENT(BL21+V5+V10,2)</f>
        <v>0</v>
      </c>
      <c r="BL21">
        <f>QUOTIENT(BM21+W5+W10,2)</f>
        <v>0</v>
      </c>
      <c r="BM21">
        <f>QUOTIENT(BN21+X5+X10,2)</f>
        <v>0</v>
      </c>
      <c r="BN21">
        <f>QUOTIENT(BP21+Z5+Z10,2)</f>
        <v>0</v>
      </c>
      <c r="BP21">
        <f>QUOTIENT(BQ21+AA5+AA10,2)</f>
        <v>0</v>
      </c>
      <c r="BQ21">
        <f>QUOTIENT(BR21+AB5+AB10,2)</f>
        <v>1</v>
      </c>
      <c r="BR21">
        <f>QUOTIENT(AC5+AC10,2)</f>
        <v>0</v>
      </c>
      <c r="BS21">
        <v>0</v>
      </c>
    </row>
    <row r="22" spans="2:71" x14ac:dyDescent="0.3">
      <c r="C22" s="2" t="s">
        <v>46</v>
      </c>
      <c r="D22" s="1" t="s">
        <v>24</v>
      </c>
      <c r="E22" s="2">
        <f>E10+E11</f>
        <v>-24567</v>
      </c>
      <c r="G22" s="2" t="s">
        <v>53</v>
      </c>
      <c r="H22" s="1" t="s">
        <v>24</v>
      </c>
      <c r="K22">
        <f t="shared" ref="K22:N23" si="97">MOD(K10+K11+BA22,2)</f>
        <v>1</v>
      </c>
      <c r="L22">
        <f t="shared" si="97"/>
        <v>0</v>
      </c>
      <c r="M22">
        <f t="shared" si="97"/>
        <v>1</v>
      </c>
      <c r="N22">
        <f t="shared" si="97"/>
        <v>0</v>
      </c>
      <c r="P22">
        <f t="shared" ref="P22:S23" si="98">MOD(P10+P11+BF22,2)</f>
        <v>0</v>
      </c>
      <c r="Q22">
        <f t="shared" si="98"/>
        <v>0</v>
      </c>
      <c r="R22">
        <f t="shared" si="98"/>
        <v>0</v>
      </c>
      <c r="S22">
        <f t="shared" si="98"/>
        <v>0</v>
      </c>
      <c r="U22">
        <f t="shared" ref="U22:X23" si="99">MOD(U10+U11+BK22,2)</f>
        <v>0</v>
      </c>
      <c r="V22">
        <f t="shared" si="99"/>
        <v>0</v>
      </c>
      <c r="W22">
        <f t="shared" si="99"/>
        <v>0</v>
      </c>
      <c r="X22">
        <f t="shared" si="99"/>
        <v>0</v>
      </c>
      <c r="Z22">
        <f t="shared" ref="Z22:AB23" si="100">MOD(Z10+Z11+BP22,2)</f>
        <v>1</v>
      </c>
      <c r="AA22">
        <f t="shared" si="100"/>
        <v>0</v>
      </c>
      <c r="AB22">
        <f t="shared" si="100"/>
        <v>0</v>
      </c>
      <c r="AC22">
        <f>MOD(AC10+AC11,2)</f>
        <v>1</v>
      </c>
      <c r="AE22">
        <f t="shared" si="75"/>
        <v>-24567</v>
      </c>
      <c r="AG22" s="4">
        <f t="shared" si="76"/>
        <v>32768</v>
      </c>
      <c r="AH22" s="4">
        <f t="shared" si="76"/>
        <v>0</v>
      </c>
      <c r="AI22" s="4">
        <f t="shared" si="76"/>
        <v>8192</v>
      </c>
      <c r="AJ22" s="4">
        <f t="shared" si="76"/>
        <v>0</v>
      </c>
      <c r="AK22" s="4"/>
      <c r="AL22" s="4">
        <f t="shared" si="77"/>
        <v>0</v>
      </c>
      <c r="AM22" s="4">
        <f t="shared" si="77"/>
        <v>0</v>
      </c>
      <c r="AN22" s="4">
        <f t="shared" si="77"/>
        <v>0</v>
      </c>
      <c r="AO22" s="4">
        <f t="shared" si="77"/>
        <v>0</v>
      </c>
      <c r="AP22" s="4"/>
      <c r="AQ22" s="4">
        <f t="shared" si="78"/>
        <v>0</v>
      </c>
      <c r="AR22" s="4">
        <f t="shared" si="78"/>
        <v>0</v>
      </c>
      <c r="AS22" s="4">
        <f t="shared" si="78"/>
        <v>0</v>
      </c>
      <c r="AT22" s="4">
        <f t="shared" si="78"/>
        <v>0</v>
      </c>
      <c r="AU22" s="4"/>
      <c r="AV22" s="4">
        <f t="shared" si="79"/>
        <v>8</v>
      </c>
      <c r="AW22" s="4">
        <f t="shared" si="79"/>
        <v>0</v>
      </c>
      <c r="AX22" s="4">
        <f t="shared" si="79"/>
        <v>0</v>
      </c>
      <c r="AY22" s="4">
        <f t="shared" si="79"/>
        <v>1</v>
      </c>
      <c r="BA22">
        <f t="shared" ref="BA22:BC23" si="101">QUOTIENT(BB22+L10+L11,2)</f>
        <v>1</v>
      </c>
      <c r="BB22">
        <f t="shared" si="101"/>
        <v>1</v>
      </c>
      <c r="BC22">
        <f t="shared" si="101"/>
        <v>1</v>
      </c>
      <c r="BD22">
        <f>QUOTIENT(BF22+P10+P11,2)</f>
        <v>1</v>
      </c>
      <c r="BF22">
        <f t="shared" ref="BF22:BH23" si="102">QUOTIENT(BG22+Q10+Q11,2)</f>
        <v>1</v>
      </c>
      <c r="BG22">
        <f t="shared" si="102"/>
        <v>1</v>
      </c>
      <c r="BH22">
        <f t="shared" si="102"/>
        <v>1</v>
      </c>
      <c r="BI22">
        <f>QUOTIENT(BK22+U10+U11,2)</f>
        <v>1</v>
      </c>
      <c r="BK22">
        <f t="shared" ref="BK22:BM23" si="103">QUOTIENT(BL22+V10+V11,2)</f>
        <v>1</v>
      </c>
      <c r="BL22">
        <f t="shared" si="103"/>
        <v>1</v>
      </c>
      <c r="BM22">
        <f t="shared" si="103"/>
        <v>0</v>
      </c>
      <c r="BN22">
        <f>QUOTIENT(BP22+Z10+Z11,2)</f>
        <v>0</v>
      </c>
      <c r="BP22">
        <f>QUOTIENT(BQ22+AA10+AA11,2)</f>
        <v>1</v>
      </c>
      <c r="BQ22">
        <f>QUOTIENT(BR22+AB10+AB11,2)</f>
        <v>1</v>
      </c>
      <c r="BR22">
        <f>QUOTIENT(AC10+AC11,2)</f>
        <v>0</v>
      </c>
      <c r="BS22">
        <v>0</v>
      </c>
    </row>
    <row r="23" spans="2:71" x14ac:dyDescent="0.3">
      <c r="C23" s="2" t="s">
        <v>47</v>
      </c>
      <c r="D23" s="1" t="s">
        <v>24</v>
      </c>
      <c r="E23" s="2">
        <f>E11+E12</f>
        <v>-41745</v>
      </c>
      <c r="G23" s="2" t="s">
        <v>54</v>
      </c>
      <c r="H23" s="1" t="s">
        <v>24</v>
      </c>
      <c r="K23">
        <f t="shared" si="97"/>
        <v>0</v>
      </c>
      <c r="L23">
        <f t="shared" si="97"/>
        <v>1</v>
      </c>
      <c r="M23">
        <f t="shared" si="97"/>
        <v>0</v>
      </c>
      <c r="N23">
        <f t="shared" si="97"/>
        <v>1</v>
      </c>
      <c r="P23">
        <f t="shared" si="98"/>
        <v>1</v>
      </c>
      <c r="Q23">
        <f t="shared" si="98"/>
        <v>1</v>
      </c>
      <c r="R23">
        <f t="shared" si="98"/>
        <v>0</v>
      </c>
      <c r="S23">
        <f t="shared" si="98"/>
        <v>0</v>
      </c>
      <c r="U23">
        <f t="shared" si="99"/>
        <v>1</v>
      </c>
      <c r="V23">
        <f t="shared" si="99"/>
        <v>1</v>
      </c>
      <c r="W23">
        <f t="shared" si="99"/>
        <v>1</v>
      </c>
      <c r="X23">
        <f t="shared" si="99"/>
        <v>0</v>
      </c>
      <c r="Z23">
        <f t="shared" si="100"/>
        <v>1</v>
      </c>
      <c r="AA23">
        <f t="shared" si="100"/>
        <v>1</v>
      </c>
      <c r="AB23">
        <f t="shared" si="100"/>
        <v>1</v>
      </c>
      <c r="AC23">
        <f>MOD(AC11+AC12,2)</f>
        <v>1</v>
      </c>
      <c r="AE23">
        <f t="shared" ref="AE23" si="104">IF(K23=1, -1*(2^16- SUM(AG23:AY23)),SUM(AG23:AY23))</f>
        <v>23791</v>
      </c>
      <c r="AG23" s="4">
        <f t="shared" si="76"/>
        <v>0</v>
      </c>
      <c r="AH23" s="4">
        <f t="shared" si="76"/>
        <v>16384</v>
      </c>
      <c r="AI23" s="4">
        <f t="shared" si="76"/>
        <v>0</v>
      </c>
      <c r="AJ23" s="4">
        <f t="shared" si="76"/>
        <v>4096</v>
      </c>
      <c r="AK23" s="4"/>
      <c r="AL23" s="4">
        <f t="shared" si="77"/>
        <v>2048</v>
      </c>
      <c r="AM23" s="4">
        <f t="shared" si="77"/>
        <v>1024</v>
      </c>
      <c r="AN23" s="4">
        <f t="shared" si="77"/>
        <v>0</v>
      </c>
      <c r="AO23" s="4">
        <f t="shared" si="77"/>
        <v>0</v>
      </c>
      <c r="AP23" s="4"/>
      <c r="AQ23" s="4">
        <f t="shared" si="78"/>
        <v>128</v>
      </c>
      <c r="AR23" s="4">
        <f t="shared" si="78"/>
        <v>64</v>
      </c>
      <c r="AS23" s="4">
        <f t="shared" si="78"/>
        <v>32</v>
      </c>
      <c r="AT23" s="4">
        <f t="shared" si="78"/>
        <v>0</v>
      </c>
      <c r="AU23" s="4"/>
      <c r="AV23" s="4">
        <f t="shared" si="79"/>
        <v>8</v>
      </c>
      <c r="AW23" s="4">
        <f t="shared" si="79"/>
        <v>4</v>
      </c>
      <c r="AX23" s="4">
        <f t="shared" si="79"/>
        <v>2</v>
      </c>
      <c r="AY23" s="4">
        <f t="shared" si="79"/>
        <v>1</v>
      </c>
      <c r="BA23">
        <f t="shared" si="101"/>
        <v>0</v>
      </c>
      <c r="BB23">
        <f t="shared" si="101"/>
        <v>1</v>
      </c>
      <c r="BC23">
        <f t="shared" si="101"/>
        <v>0</v>
      </c>
      <c r="BD23">
        <f>QUOTIENT(BF23+P11+P12,2)</f>
        <v>0</v>
      </c>
      <c r="BF23">
        <f t="shared" si="102"/>
        <v>0</v>
      </c>
      <c r="BG23">
        <f t="shared" si="102"/>
        <v>0</v>
      </c>
      <c r="BH23">
        <f t="shared" si="102"/>
        <v>0</v>
      </c>
      <c r="BI23">
        <f>QUOTIENT(BK23+U11+U12,2)</f>
        <v>0</v>
      </c>
      <c r="BK23">
        <f t="shared" si="103"/>
        <v>0</v>
      </c>
      <c r="BL23">
        <f t="shared" si="103"/>
        <v>0</v>
      </c>
      <c r="BM23">
        <f t="shared" si="103"/>
        <v>0</v>
      </c>
      <c r="BN23">
        <f>QUOTIENT(BP23+Z11+Z12,2)</f>
        <v>0</v>
      </c>
      <c r="BP23">
        <f>QUOTIENT(BQ23+AA11+AA12,2)</f>
        <v>0</v>
      </c>
      <c r="BQ23">
        <f>QUOTIENT(BR23+AB11+AB12,2)</f>
        <v>0</v>
      </c>
      <c r="BR23">
        <f>QUOTIENT(AC11+AC12,2)</f>
        <v>0</v>
      </c>
      <c r="BS23">
        <v>0</v>
      </c>
    </row>
    <row r="24" spans="2:71" x14ac:dyDescent="0.3">
      <c r="C24" s="2" t="s">
        <v>48</v>
      </c>
      <c r="D24" s="1" t="s">
        <v>24</v>
      </c>
      <c r="E24" s="2">
        <f>E4+E11</f>
        <v>-9789</v>
      </c>
      <c r="G24" s="2" t="s">
        <v>55</v>
      </c>
      <c r="H24" s="1" t="s">
        <v>24</v>
      </c>
      <c r="K24">
        <f>MOD(K4+K11+BA24,2)</f>
        <v>1</v>
      </c>
      <c r="L24">
        <f>MOD(L4+L11+BB24,2)</f>
        <v>1</v>
      </c>
      <c r="M24">
        <f>MOD(M4+M11+BC24,2)</f>
        <v>0</v>
      </c>
      <c r="N24">
        <f>MOD(N4+N11+BD24,2)</f>
        <v>1</v>
      </c>
      <c r="P24">
        <f>MOD(P4+P11+BF24,2)</f>
        <v>1</v>
      </c>
      <c r="Q24">
        <f>MOD(Q4+Q11+BG24,2)</f>
        <v>0</v>
      </c>
      <c r="R24">
        <f>MOD(R4+R11+BH24,2)</f>
        <v>0</v>
      </c>
      <c r="S24">
        <f>MOD(S4+S11+BI24,2)</f>
        <v>1</v>
      </c>
      <c r="U24">
        <f>MOD(U4+U11+BK24,2)</f>
        <v>1</v>
      </c>
      <c r="V24">
        <f>MOD(V4+V11+BL24,2)</f>
        <v>1</v>
      </c>
      <c r="W24">
        <f>MOD(W4+W11+BM24,2)</f>
        <v>0</v>
      </c>
      <c r="X24">
        <f>MOD(X4+X11+BN24,2)</f>
        <v>0</v>
      </c>
      <c r="Z24">
        <f>MOD(Z4+Z11+BP24,2)</f>
        <v>0</v>
      </c>
      <c r="AA24">
        <f>MOD(AA4+AA11+BQ24,2)</f>
        <v>0</v>
      </c>
      <c r="AB24">
        <f>MOD(AB4+AB11+BR24,2)</f>
        <v>1</v>
      </c>
      <c r="AC24">
        <f>MOD(AC4+AC11,2)</f>
        <v>1</v>
      </c>
      <c r="AE24">
        <f t="shared" ref="AE24" si="105">IF(K24=1, -1*(2^16- SUM(AG24:AY24)),SUM(AG24:AY24))</f>
        <v>-9789</v>
      </c>
      <c r="AG24" s="4">
        <f t="shared" si="76"/>
        <v>32768</v>
      </c>
      <c r="AH24" s="4">
        <f t="shared" si="76"/>
        <v>16384</v>
      </c>
      <c r="AI24" s="4">
        <f t="shared" si="76"/>
        <v>0</v>
      </c>
      <c r="AJ24" s="4">
        <f t="shared" si="76"/>
        <v>4096</v>
      </c>
      <c r="AK24" s="4"/>
      <c r="AL24" s="4">
        <f t="shared" si="77"/>
        <v>2048</v>
      </c>
      <c r="AM24" s="4">
        <f t="shared" si="77"/>
        <v>0</v>
      </c>
      <c r="AN24" s="4">
        <f t="shared" si="77"/>
        <v>0</v>
      </c>
      <c r="AO24" s="4">
        <f t="shared" si="77"/>
        <v>256</v>
      </c>
      <c r="AP24" s="4"/>
      <c r="AQ24" s="4">
        <f t="shared" si="78"/>
        <v>128</v>
      </c>
      <c r="AR24" s="4">
        <f t="shared" si="78"/>
        <v>64</v>
      </c>
      <c r="AS24" s="4">
        <f t="shared" si="78"/>
        <v>0</v>
      </c>
      <c r="AT24" s="4">
        <f t="shared" si="78"/>
        <v>0</v>
      </c>
      <c r="AU24" s="4"/>
      <c r="AV24" s="4">
        <f t="shared" si="79"/>
        <v>0</v>
      </c>
      <c r="AW24" s="4">
        <f t="shared" si="79"/>
        <v>0</v>
      </c>
      <c r="AX24" s="4">
        <f t="shared" si="79"/>
        <v>2</v>
      </c>
      <c r="AY24" s="4">
        <f t="shared" si="79"/>
        <v>1</v>
      </c>
      <c r="BA24">
        <f>QUOTIENT(BB24+L4+L11,2)</f>
        <v>0</v>
      </c>
      <c r="BB24">
        <f>QUOTIENT(BC24+M4+M11,2)</f>
        <v>1</v>
      </c>
      <c r="BC24">
        <f>QUOTIENT(BD24+N4+N11,2)</f>
        <v>1</v>
      </c>
      <c r="BD24">
        <f>QUOTIENT(BF24+P4+P11,2)</f>
        <v>1</v>
      </c>
      <c r="BF24">
        <f>QUOTIENT(BG24+Q4+Q11,2)</f>
        <v>1</v>
      </c>
      <c r="BG24">
        <f>QUOTIENT(BH24+R4+R11,2)</f>
        <v>0</v>
      </c>
      <c r="BH24">
        <f>QUOTIENT(BI24+S4+S11,2)</f>
        <v>0</v>
      </c>
      <c r="BI24">
        <f>QUOTIENT(BK24+U4+U11,2)</f>
        <v>1</v>
      </c>
      <c r="BK24">
        <f>QUOTIENT(BL24+V4+V11,2)</f>
        <v>1</v>
      </c>
      <c r="BL24">
        <f>QUOTIENT(BM24+W4+W11,2)</f>
        <v>1</v>
      </c>
      <c r="BM24">
        <f>QUOTIENT(BN24+X4+X11,2)</f>
        <v>1</v>
      </c>
      <c r="BN24">
        <f>QUOTIENT(BP24+Z4+Z11,2)</f>
        <v>1</v>
      </c>
      <c r="BP24">
        <f>QUOTIENT(BQ24+AA4+AA11,2)</f>
        <v>1</v>
      </c>
      <c r="BQ24">
        <f>QUOTIENT(BR24+AB4+AB11,2)</f>
        <v>0</v>
      </c>
      <c r="BR24">
        <f>QUOTIENT(AC4+AC11,2)</f>
        <v>0</v>
      </c>
      <c r="BS24">
        <v>0</v>
      </c>
    </row>
    <row r="25" spans="2:71" x14ac:dyDescent="0.3">
      <c r="C25" s="2" t="s">
        <v>49</v>
      </c>
      <c r="D25" s="1" t="s">
        <v>24</v>
      </c>
      <c r="E25" s="2">
        <f>E14+E6</f>
        <v>14778</v>
      </c>
      <c r="G25" s="2" t="s">
        <v>56</v>
      </c>
      <c r="H25" s="1" t="s">
        <v>24</v>
      </c>
      <c r="K25">
        <f>MOD(K6+K14+BA25,2)</f>
        <v>0</v>
      </c>
      <c r="L25">
        <f>MOD(L6+L14+BB25,2)</f>
        <v>0</v>
      </c>
      <c r="M25">
        <f>MOD(M6+M14+BC25,2)</f>
        <v>1</v>
      </c>
      <c r="N25">
        <f>MOD(N6+N14+BD25,2)</f>
        <v>1</v>
      </c>
      <c r="P25">
        <f>MOD(P6+P14+BF25,2)</f>
        <v>1</v>
      </c>
      <c r="Q25">
        <f>MOD(Q6+Q14+BG25,2)</f>
        <v>0</v>
      </c>
      <c r="R25">
        <f>MOD(R6+R14+BH25,2)</f>
        <v>0</v>
      </c>
      <c r="S25">
        <f>MOD(S6+S14+BI25,2)</f>
        <v>1</v>
      </c>
      <c r="U25">
        <f>MOD(U6+U14+BK25,2)</f>
        <v>1</v>
      </c>
      <c r="V25">
        <f>MOD(V6+V14+BL25,2)</f>
        <v>0</v>
      </c>
      <c r="W25">
        <f>MOD(W6+W14+BM25,2)</f>
        <v>1</v>
      </c>
      <c r="X25">
        <f>MOD(X6+X14+BN25,2)</f>
        <v>1</v>
      </c>
      <c r="Z25">
        <f>MOD(Z6+Z14+BP25,2)</f>
        <v>1</v>
      </c>
      <c r="AA25">
        <f>MOD(AA6+AA14+BQ25,2)</f>
        <v>0</v>
      </c>
      <c r="AB25">
        <f>MOD(AB6+AB14+BR25,2)</f>
        <v>1</v>
      </c>
      <c r="AC25">
        <f>MOD(AC6+AC14,2)</f>
        <v>0</v>
      </c>
      <c r="AE25">
        <f>IF(K25=1, -1*(2^16- SUM(AG25:AY25)),SUM(AG25:AY25))</f>
        <v>14778</v>
      </c>
      <c r="AG25" s="4">
        <f t="shared" si="76"/>
        <v>0</v>
      </c>
      <c r="AH25" s="4">
        <f t="shared" si="76"/>
        <v>0</v>
      </c>
      <c r="AI25" s="4">
        <f t="shared" si="76"/>
        <v>8192</v>
      </c>
      <c r="AJ25" s="4">
        <f t="shared" si="76"/>
        <v>4096</v>
      </c>
      <c r="AK25" s="4"/>
      <c r="AL25" s="4">
        <f t="shared" si="77"/>
        <v>2048</v>
      </c>
      <c r="AM25" s="4">
        <f t="shared" si="77"/>
        <v>0</v>
      </c>
      <c r="AN25" s="4">
        <f t="shared" si="77"/>
        <v>0</v>
      </c>
      <c r="AO25" s="4">
        <f t="shared" si="77"/>
        <v>256</v>
      </c>
      <c r="AP25" s="4"/>
      <c r="AQ25" s="4">
        <f t="shared" si="78"/>
        <v>128</v>
      </c>
      <c r="AR25" s="4">
        <f t="shared" si="78"/>
        <v>0</v>
      </c>
      <c r="AS25" s="4">
        <f t="shared" si="78"/>
        <v>32</v>
      </c>
      <c r="AT25" s="4">
        <f t="shared" si="78"/>
        <v>16</v>
      </c>
      <c r="AU25" s="4"/>
      <c r="AV25" s="4">
        <f t="shared" si="79"/>
        <v>8</v>
      </c>
      <c r="AW25" s="4">
        <f t="shared" si="79"/>
        <v>0</v>
      </c>
      <c r="AX25" s="4">
        <f t="shared" si="79"/>
        <v>2</v>
      </c>
      <c r="AY25" s="4">
        <f t="shared" si="79"/>
        <v>0</v>
      </c>
      <c r="BA25">
        <f>QUOTIENT(BB25+L6+L14,2)</f>
        <v>1</v>
      </c>
      <c r="BB25">
        <f>QUOTIENT(BC25+M6+M14,2)</f>
        <v>0</v>
      </c>
      <c r="BC25">
        <f>QUOTIENT(BD25+N6+N14,2)</f>
        <v>1</v>
      </c>
      <c r="BD25">
        <f>QUOTIENT(BF25+P6+P14,2)</f>
        <v>1</v>
      </c>
      <c r="BF25">
        <f>QUOTIENT(BG25+Q6+Q14,2)</f>
        <v>1</v>
      </c>
      <c r="BG25">
        <f>QUOTIENT(BH25+R6+R14,2)</f>
        <v>1</v>
      </c>
      <c r="BH25">
        <f>QUOTIENT(BI25+S6+S14,2)</f>
        <v>1</v>
      </c>
      <c r="BI25">
        <f>QUOTIENT(BK25+U6+U14,2)</f>
        <v>1</v>
      </c>
      <c r="BK25">
        <f>QUOTIENT(BL25+V6+V14,2)</f>
        <v>1</v>
      </c>
      <c r="BL25">
        <f>QUOTIENT(BM25+W6+W14,2)</f>
        <v>0</v>
      </c>
      <c r="BM25">
        <f>QUOTIENT(BN25+X6+X14,2)</f>
        <v>0</v>
      </c>
      <c r="BN25">
        <f>QUOTIENT(BP25+Z6+Z14,2)</f>
        <v>0</v>
      </c>
      <c r="BP25">
        <f>QUOTIENT(BQ25+AA6+AA14,2)</f>
        <v>1</v>
      </c>
      <c r="BQ25">
        <f>QUOTIENT(BR25+AB6+AB14,2)</f>
        <v>1</v>
      </c>
      <c r="BR25">
        <f>QUOTIENT(AC6+AC14,2)</f>
        <v>1</v>
      </c>
      <c r="BS25">
        <v>0</v>
      </c>
    </row>
    <row r="26" spans="2:71" x14ac:dyDescent="0.3">
      <c r="C26" s="2"/>
      <c r="H26" s="1"/>
    </row>
    <row r="30" spans="2:71" x14ac:dyDescent="0.3">
      <c r="C30" s="2" t="s">
        <v>73</v>
      </c>
      <c r="D30" s="1"/>
      <c r="E30" s="2">
        <f>E4</f>
        <v>7389</v>
      </c>
      <c r="G30" s="2" t="s">
        <v>67</v>
      </c>
      <c r="H30" s="1"/>
      <c r="K30" cm="1">
        <f t="array" ref="K30:N30">K4:N4</f>
        <v>0</v>
      </c>
      <c r="L30">
        <v>0</v>
      </c>
      <c r="M30">
        <v>0</v>
      </c>
      <c r="N30">
        <v>1</v>
      </c>
      <c r="P30" cm="1">
        <f t="array" ref="P30:S30">P4:S4</f>
        <v>1</v>
      </c>
      <c r="Q30">
        <v>1</v>
      </c>
      <c r="R30">
        <v>0</v>
      </c>
      <c r="S30">
        <v>0</v>
      </c>
      <c r="U30" cm="1">
        <f t="array" ref="U30:X30">U4:X4</f>
        <v>1</v>
      </c>
      <c r="V30">
        <v>1</v>
      </c>
      <c r="W30">
        <v>0</v>
      </c>
      <c r="X30">
        <v>1</v>
      </c>
      <c r="Z30" cm="1">
        <f t="array" ref="Z30:AC30">Z4:AC4</f>
        <v>1</v>
      </c>
      <c r="AA30">
        <v>1</v>
      </c>
      <c r="AB30">
        <v>0</v>
      </c>
      <c r="AC30">
        <v>1</v>
      </c>
      <c r="AG30" s="9" t="s">
        <v>76</v>
      </c>
      <c r="AH30" s="9"/>
      <c r="AI30" s="9"/>
      <c r="AJ30" s="9"/>
    </row>
    <row r="31" spans="2:71" x14ac:dyDescent="0.3">
      <c r="B31" t="s">
        <v>69</v>
      </c>
      <c r="C31" s="2" t="s">
        <v>74</v>
      </c>
      <c r="E31" s="2">
        <f>E5</f>
        <v>17178</v>
      </c>
      <c r="F31" s="6" t="s">
        <v>69</v>
      </c>
      <c r="G31" s="1" t="s">
        <v>68</v>
      </c>
      <c r="K31" cm="1">
        <f t="array" ref="K31:N31">K5:N5</f>
        <v>0</v>
      </c>
      <c r="L31">
        <v>1</v>
      </c>
      <c r="M31">
        <v>0</v>
      </c>
      <c r="N31">
        <v>0</v>
      </c>
      <c r="P31" cm="1">
        <f t="array" ref="P31:S31">P5:S5</f>
        <v>0</v>
      </c>
      <c r="Q31">
        <v>0</v>
      </c>
      <c r="R31">
        <v>1</v>
      </c>
      <c r="S31">
        <v>1</v>
      </c>
      <c r="U31" cm="1">
        <f t="array" ref="U31:X31">U5:X5</f>
        <v>0</v>
      </c>
      <c r="V31">
        <v>0</v>
      </c>
      <c r="W31">
        <v>0</v>
      </c>
      <c r="X31">
        <v>1</v>
      </c>
      <c r="Z31" cm="1">
        <f t="array" ref="Z31:AC31">Z5:AC5</f>
        <v>1</v>
      </c>
      <c r="AA31">
        <v>0</v>
      </c>
      <c r="AB31">
        <v>1</v>
      </c>
      <c r="AC31">
        <v>0</v>
      </c>
      <c r="AG31" s="9"/>
      <c r="AH31" s="9"/>
      <c r="AI31" s="9"/>
      <c r="AJ31" s="9"/>
    </row>
    <row r="32" spans="2:71" ht="8.4" customHeight="1" x14ac:dyDescent="0.3">
      <c r="C32" s="4" t="s">
        <v>75</v>
      </c>
      <c r="G32" s="4" t="s">
        <v>71</v>
      </c>
      <c r="AG32" s="9"/>
      <c r="AH32" s="9"/>
      <c r="AI32" s="9"/>
      <c r="AJ32" s="9"/>
    </row>
    <row r="33" spans="2:36" x14ac:dyDescent="0.3">
      <c r="E33" s="2">
        <f>E18+E19</f>
        <v>24567</v>
      </c>
      <c r="K33" cm="1">
        <f t="array" ref="K33:N33">K19:N19</f>
        <v>0</v>
      </c>
      <c r="L33">
        <v>1</v>
      </c>
      <c r="M33">
        <v>0</v>
      </c>
      <c r="N33">
        <v>1</v>
      </c>
      <c r="P33" cm="1">
        <f t="array" ref="P33:S33">P19:S19</f>
        <v>1</v>
      </c>
      <c r="Q33">
        <v>1</v>
      </c>
      <c r="R33">
        <v>1</v>
      </c>
      <c r="S33">
        <v>1</v>
      </c>
      <c r="U33" cm="1">
        <f t="array" ref="U33:X33">U19:X19</f>
        <v>1</v>
      </c>
      <c r="V33">
        <v>1</v>
      </c>
      <c r="W33">
        <v>1</v>
      </c>
      <c r="X33">
        <v>1</v>
      </c>
      <c r="Z33" cm="1">
        <f t="array" ref="Z33:AC33">Z19:AC19</f>
        <v>0</v>
      </c>
      <c r="AA33">
        <v>1</v>
      </c>
      <c r="AB33">
        <v>1</v>
      </c>
      <c r="AC33">
        <v>1</v>
      </c>
      <c r="AD33" s="4" t="s">
        <v>70</v>
      </c>
      <c r="AE33" s="7">
        <f>AE19</f>
        <v>24567</v>
      </c>
      <c r="AF33" t="s">
        <v>72</v>
      </c>
      <c r="AG33" s="9"/>
      <c r="AH33" s="9"/>
      <c r="AI33" s="9"/>
      <c r="AJ33" s="9"/>
    </row>
    <row r="35" spans="2:36" x14ac:dyDescent="0.3">
      <c r="G35" t="s">
        <v>78</v>
      </c>
      <c r="I35">
        <f>BA19</f>
        <v>0</v>
      </c>
    </row>
    <row r="36" spans="2:36" x14ac:dyDescent="0.3">
      <c r="G36" t="s">
        <v>79</v>
      </c>
      <c r="I36">
        <f>MOD(SUM(U33:AC33),2)</f>
        <v>1</v>
      </c>
    </row>
    <row r="37" spans="2:36" x14ac:dyDescent="0.3">
      <c r="G37" t="s">
        <v>80</v>
      </c>
      <c r="I37">
        <f>BP19</f>
        <v>0</v>
      </c>
    </row>
    <row r="38" spans="2:36" x14ac:dyDescent="0.3">
      <c r="G38" t="s">
        <v>81</v>
      </c>
      <c r="I38">
        <f>IF(SUM(K33:AC33)=0,1,0)</f>
        <v>0</v>
      </c>
    </row>
    <row r="39" spans="2:36" x14ac:dyDescent="0.3">
      <c r="G39" t="s">
        <v>82</v>
      </c>
      <c r="I39">
        <f>K33</f>
        <v>0</v>
      </c>
    </row>
    <row r="40" spans="2:36" x14ac:dyDescent="0.3">
      <c r="G40" t="s">
        <v>83</v>
      </c>
      <c r="I40">
        <f>MOD(BA19+BB19,2)</f>
        <v>0</v>
      </c>
    </row>
    <row r="43" spans="2:36" x14ac:dyDescent="0.3">
      <c r="C43" s="2" t="s">
        <v>74</v>
      </c>
      <c r="D43" s="1"/>
      <c r="E43" s="2">
        <f>E5</f>
        <v>17178</v>
      </c>
      <c r="G43" s="1" t="s">
        <v>68</v>
      </c>
      <c r="H43" s="1"/>
      <c r="K43" cm="1">
        <f t="array" ref="K43:N43">K5:N5</f>
        <v>0</v>
      </c>
      <c r="L43">
        <v>1</v>
      </c>
      <c r="M43">
        <v>0</v>
      </c>
      <c r="N43">
        <v>0</v>
      </c>
      <c r="P43" cm="1">
        <f t="array" ref="P43:S43">P5:S5</f>
        <v>0</v>
      </c>
      <c r="Q43">
        <v>0</v>
      </c>
      <c r="R43">
        <v>1</v>
      </c>
      <c r="S43">
        <v>1</v>
      </c>
      <c r="U43" cm="1">
        <f t="array" ref="U43:X43">U5:X5</f>
        <v>0</v>
      </c>
      <c r="V43">
        <v>0</v>
      </c>
      <c r="W43">
        <v>0</v>
      </c>
      <c r="X43">
        <v>1</v>
      </c>
      <c r="Z43" cm="1">
        <f t="array" ref="Z43:AC43">Z5:AC5</f>
        <v>1</v>
      </c>
      <c r="AA43">
        <v>0</v>
      </c>
      <c r="AB43">
        <v>1</v>
      </c>
      <c r="AC43">
        <v>0</v>
      </c>
      <c r="AG43" s="8" t="s">
        <v>85</v>
      </c>
      <c r="AH43" s="8"/>
      <c r="AI43" s="8"/>
      <c r="AJ43" s="8"/>
    </row>
    <row r="44" spans="2:36" x14ac:dyDescent="0.3">
      <c r="B44" t="s">
        <v>69</v>
      </c>
      <c r="C44" s="2" t="s">
        <v>77</v>
      </c>
      <c r="E44" s="2">
        <f>E6</f>
        <v>24567</v>
      </c>
      <c r="F44" s="6" t="s">
        <v>69</v>
      </c>
      <c r="G44" s="1" t="s">
        <v>84</v>
      </c>
      <c r="K44" cm="1">
        <f t="array" ref="K44:N44">K6:N6</f>
        <v>0</v>
      </c>
      <c r="L44">
        <v>1</v>
      </c>
      <c r="M44">
        <v>0</v>
      </c>
      <c r="N44">
        <v>1</v>
      </c>
      <c r="P44" cm="1">
        <f t="array" ref="P44:S44">P6:S6</f>
        <v>1</v>
      </c>
      <c r="Q44">
        <v>1</v>
      </c>
      <c r="R44">
        <v>1</v>
      </c>
      <c r="S44">
        <v>1</v>
      </c>
      <c r="U44" cm="1">
        <f t="array" ref="U44:X44">U6:X6</f>
        <v>1</v>
      </c>
      <c r="V44">
        <v>1</v>
      </c>
      <c r="W44">
        <v>1</v>
      </c>
      <c r="X44">
        <v>1</v>
      </c>
      <c r="Z44" cm="1">
        <f t="array" ref="Z44:AC44">Z6:AC6</f>
        <v>0</v>
      </c>
      <c r="AA44">
        <v>1</v>
      </c>
      <c r="AB44">
        <v>1</v>
      </c>
      <c r="AC44">
        <v>1</v>
      </c>
      <c r="AG44" s="8"/>
      <c r="AH44" s="8"/>
      <c r="AI44" s="8"/>
      <c r="AJ44" s="8"/>
    </row>
    <row r="45" spans="2:36" x14ac:dyDescent="0.3">
      <c r="C45" s="4" t="s">
        <v>75</v>
      </c>
      <c r="G45" s="4" t="s">
        <v>71</v>
      </c>
      <c r="AG45" s="8"/>
      <c r="AH45" s="8"/>
      <c r="AI45" s="8"/>
      <c r="AJ45" s="8"/>
    </row>
    <row r="46" spans="2:36" x14ac:dyDescent="0.3">
      <c r="E46" s="2">
        <f>E20</f>
        <v>41745</v>
      </c>
      <c r="K46" cm="1">
        <f t="array" ref="K46:N46">K20:N20</f>
        <v>1</v>
      </c>
      <c r="L46">
        <v>0</v>
      </c>
      <c r="M46">
        <v>1</v>
      </c>
      <c r="N46">
        <v>0</v>
      </c>
      <c r="P46" cm="1">
        <f t="array" ref="P46:S46">P20:S20</f>
        <v>0</v>
      </c>
      <c r="Q46">
        <v>0</v>
      </c>
      <c r="R46">
        <v>1</v>
      </c>
      <c r="S46">
        <v>1</v>
      </c>
      <c r="U46" cm="1">
        <f t="array" ref="U46:X46">U20:X20</f>
        <v>0</v>
      </c>
      <c r="V46">
        <v>0</v>
      </c>
      <c r="W46">
        <v>0</v>
      </c>
      <c r="X46">
        <v>1</v>
      </c>
      <c r="Z46" cm="1">
        <f t="array" ref="Z46:AC46">Z20:AC20</f>
        <v>0</v>
      </c>
      <c r="AA46">
        <v>0</v>
      </c>
      <c r="AB46">
        <v>0</v>
      </c>
      <c r="AC46">
        <v>1</v>
      </c>
      <c r="AD46" s="4" t="s">
        <v>70</v>
      </c>
      <c r="AE46" s="7">
        <f>AE20</f>
        <v>-23791</v>
      </c>
      <c r="AF46" t="s">
        <v>72</v>
      </c>
      <c r="AG46" s="8"/>
      <c r="AH46" s="8"/>
      <c r="AI46" s="8"/>
      <c r="AJ46" s="8"/>
    </row>
    <row r="48" spans="2:36" x14ac:dyDescent="0.3">
      <c r="G48" t="s">
        <v>78</v>
      </c>
      <c r="I48">
        <f>BA20</f>
        <v>1</v>
      </c>
    </row>
    <row r="49" spans="2:36" x14ac:dyDescent="0.3">
      <c r="G49" t="s">
        <v>79</v>
      </c>
      <c r="I49">
        <f>MOD(SUM(U46:AC46),2)</f>
        <v>0</v>
      </c>
    </row>
    <row r="50" spans="2:36" x14ac:dyDescent="0.3">
      <c r="G50" t="s">
        <v>80</v>
      </c>
      <c r="I50">
        <f>BP20</f>
        <v>1</v>
      </c>
    </row>
    <row r="51" spans="2:36" x14ac:dyDescent="0.3">
      <c r="G51" t="s">
        <v>81</v>
      </c>
      <c r="I51">
        <f>IF(SUM(K46:AC46)=0,1,0)</f>
        <v>0</v>
      </c>
    </row>
    <row r="52" spans="2:36" x14ac:dyDescent="0.3">
      <c r="G52" t="s">
        <v>82</v>
      </c>
      <c r="I52">
        <f>K46</f>
        <v>1</v>
      </c>
    </row>
    <row r="53" spans="2:36" x14ac:dyDescent="0.3">
      <c r="G53" t="s">
        <v>83</v>
      </c>
      <c r="I53">
        <f>MOD(BA20+BB20,2)</f>
        <v>1</v>
      </c>
    </row>
    <row r="56" spans="2:36" x14ac:dyDescent="0.3">
      <c r="C56" s="2" t="s">
        <v>74</v>
      </c>
      <c r="D56" s="1"/>
      <c r="E56" s="2">
        <f>E5</f>
        <v>17178</v>
      </c>
      <c r="G56" s="1" t="s">
        <v>68</v>
      </c>
      <c r="H56" s="1"/>
      <c r="K56" cm="1">
        <f t="array" ref="K56:N56">K5:N5</f>
        <v>0</v>
      </c>
      <c r="L56">
        <v>1</v>
      </c>
      <c r="M56">
        <v>0</v>
      </c>
      <c r="N56">
        <v>0</v>
      </c>
      <c r="P56" cm="1">
        <f t="array" ref="P56:S56">P5:S5</f>
        <v>0</v>
      </c>
      <c r="Q56">
        <v>0</v>
      </c>
      <c r="R56">
        <v>1</v>
      </c>
      <c r="S56">
        <v>1</v>
      </c>
      <c r="U56" cm="1">
        <f t="array" ref="U56:X56">U5:X5</f>
        <v>0</v>
      </c>
      <c r="V56">
        <v>0</v>
      </c>
      <c r="W56">
        <v>0</v>
      </c>
      <c r="X56">
        <v>1</v>
      </c>
      <c r="Z56" cm="1">
        <f t="array" ref="Z56:AC56">Z5:AC5</f>
        <v>1</v>
      </c>
      <c r="AA56">
        <v>0</v>
      </c>
      <c r="AB56">
        <v>1</v>
      </c>
      <c r="AC56">
        <v>0</v>
      </c>
      <c r="AG56" s="8" t="s">
        <v>88</v>
      </c>
      <c r="AH56" s="8"/>
      <c r="AI56" s="8"/>
      <c r="AJ56" s="8"/>
    </row>
    <row r="57" spans="2:36" x14ac:dyDescent="0.3">
      <c r="B57" t="s">
        <v>69</v>
      </c>
      <c r="C57" s="2" t="s">
        <v>86</v>
      </c>
      <c r="E57" s="2">
        <f>E10</f>
        <v>-7389</v>
      </c>
      <c r="F57" s="6" t="s">
        <v>69</v>
      </c>
      <c r="G57" s="1" t="s">
        <v>87</v>
      </c>
      <c r="K57" cm="1">
        <f t="array" ref="K57:N57">K10:N10</f>
        <v>1</v>
      </c>
      <c r="L57">
        <v>1</v>
      </c>
      <c r="M57">
        <v>1</v>
      </c>
      <c r="N57">
        <v>0</v>
      </c>
      <c r="P57" cm="1">
        <f t="array" ref="P57:S57">P10:S10</f>
        <v>0</v>
      </c>
      <c r="Q57">
        <v>0</v>
      </c>
      <c r="R57">
        <v>1</v>
      </c>
      <c r="S57">
        <v>1</v>
      </c>
      <c r="U57" cm="1">
        <f t="array" ref="U57:X57">U10:X10</f>
        <v>0</v>
      </c>
      <c r="V57">
        <v>0</v>
      </c>
      <c r="W57">
        <v>1</v>
      </c>
      <c r="X57">
        <v>0</v>
      </c>
      <c r="Z57" cm="1">
        <f t="array" ref="Z57:AC57">Z10:AC10</f>
        <v>0</v>
      </c>
      <c r="AA57">
        <v>0</v>
      </c>
      <c r="AB57">
        <v>1</v>
      </c>
      <c r="AC57">
        <v>1</v>
      </c>
      <c r="AG57" s="8"/>
      <c r="AH57" s="8"/>
      <c r="AI57" s="8"/>
      <c r="AJ57" s="8"/>
    </row>
    <row r="58" spans="2:36" x14ac:dyDescent="0.3">
      <c r="C58" s="4" t="s">
        <v>75</v>
      </c>
      <c r="G58" s="4" t="s">
        <v>71</v>
      </c>
      <c r="AG58" s="8"/>
      <c r="AH58" s="8"/>
      <c r="AI58" s="8"/>
      <c r="AJ58" s="8"/>
    </row>
    <row r="59" spans="2:36" x14ac:dyDescent="0.3">
      <c r="E59" s="2">
        <f>E21</f>
        <v>9789</v>
      </c>
      <c r="K59" cm="1">
        <f t="array" ref="K59:N59">K21:N21</f>
        <v>0</v>
      </c>
      <c r="L59">
        <v>0</v>
      </c>
      <c r="M59">
        <v>1</v>
      </c>
      <c r="N59">
        <v>0</v>
      </c>
      <c r="P59" cm="1">
        <f t="array" ref="P59:S59">P21:S21</f>
        <v>0</v>
      </c>
      <c r="Q59">
        <v>1</v>
      </c>
      <c r="R59">
        <v>1</v>
      </c>
      <c r="S59">
        <v>0</v>
      </c>
      <c r="U59" cm="1">
        <f t="array" ref="U59:X59">U21:X21</f>
        <v>0</v>
      </c>
      <c r="V59">
        <v>0</v>
      </c>
      <c r="W59">
        <v>1</v>
      </c>
      <c r="X59">
        <v>1</v>
      </c>
      <c r="Z59" cm="1">
        <f t="array" ref="Z59:AC59">Z21:AC21</f>
        <v>1</v>
      </c>
      <c r="AA59">
        <v>1</v>
      </c>
      <c r="AB59">
        <v>0</v>
      </c>
      <c r="AC59">
        <v>1</v>
      </c>
      <c r="AD59" s="4" t="s">
        <v>70</v>
      </c>
      <c r="AE59" s="7">
        <f>AE21</f>
        <v>9789</v>
      </c>
      <c r="AF59" t="s">
        <v>72</v>
      </c>
      <c r="AG59" s="8"/>
      <c r="AH59" s="8"/>
      <c r="AI59" s="8"/>
      <c r="AJ59" s="8"/>
    </row>
    <row r="61" spans="2:36" x14ac:dyDescent="0.3">
      <c r="G61" t="s">
        <v>78</v>
      </c>
      <c r="I61">
        <f>BA21</f>
        <v>1</v>
      </c>
    </row>
    <row r="62" spans="2:36" x14ac:dyDescent="0.3">
      <c r="G62" t="s">
        <v>79</v>
      </c>
      <c r="I62">
        <f>MOD(SUM(U59:AC59),2)</f>
        <v>1</v>
      </c>
    </row>
    <row r="63" spans="2:36" x14ac:dyDescent="0.3">
      <c r="G63" t="s">
        <v>80</v>
      </c>
      <c r="I63">
        <f>BP21</f>
        <v>0</v>
      </c>
    </row>
    <row r="64" spans="2:36" x14ac:dyDescent="0.3">
      <c r="G64" t="s">
        <v>81</v>
      </c>
      <c r="I64">
        <f>IF(SUM(K59:AC59)=0,1,0)</f>
        <v>0</v>
      </c>
    </row>
    <row r="65" spans="2:36" x14ac:dyDescent="0.3">
      <c r="G65" t="s">
        <v>82</v>
      </c>
      <c r="I65">
        <f>K59</f>
        <v>0</v>
      </c>
    </row>
    <row r="66" spans="2:36" x14ac:dyDescent="0.3">
      <c r="G66" t="s">
        <v>83</v>
      </c>
      <c r="I66">
        <f>MOD(BA21+BB21,2)</f>
        <v>1</v>
      </c>
    </row>
    <row r="69" spans="2:36" x14ac:dyDescent="0.3">
      <c r="C69" s="2" t="s">
        <v>86</v>
      </c>
      <c r="D69" s="1"/>
      <c r="E69" s="2">
        <f>E10</f>
        <v>-7389</v>
      </c>
      <c r="G69" s="1" t="s">
        <v>87</v>
      </c>
      <c r="H69" s="1"/>
      <c r="K69" cm="1">
        <f t="array" ref="K69:N69">K10:N10</f>
        <v>1</v>
      </c>
      <c r="L69">
        <v>1</v>
      </c>
      <c r="M69">
        <v>1</v>
      </c>
      <c r="N69">
        <v>0</v>
      </c>
      <c r="P69" cm="1">
        <f t="array" ref="P69:S69">P10:S10</f>
        <v>0</v>
      </c>
      <c r="Q69">
        <v>0</v>
      </c>
      <c r="R69">
        <v>1</v>
      </c>
      <c r="S69">
        <v>1</v>
      </c>
      <c r="U69" cm="1">
        <f t="array" ref="U69:X69">U10:X10</f>
        <v>0</v>
      </c>
      <c r="V69">
        <v>0</v>
      </c>
      <c r="W69">
        <v>1</v>
      </c>
      <c r="X69">
        <v>0</v>
      </c>
      <c r="Z69" cm="1">
        <f t="array" ref="Z69:AC69">Z10:AC10</f>
        <v>0</v>
      </c>
      <c r="AA69">
        <v>0</v>
      </c>
      <c r="AB69">
        <v>1</v>
      </c>
      <c r="AC69">
        <v>1</v>
      </c>
      <c r="AG69" s="8" t="s">
        <v>88</v>
      </c>
      <c r="AH69" s="8"/>
      <c r="AI69" s="8"/>
      <c r="AJ69" s="8"/>
    </row>
    <row r="70" spans="2:36" x14ac:dyDescent="0.3">
      <c r="B70" t="s">
        <v>69</v>
      </c>
      <c r="C70" s="2" t="s">
        <v>89</v>
      </c>
      <c r="E70" s="2">
        <f>E11</f>
        <v>-17178</v>
      </c>
      <c r="F70" s="6" t="s">
        <v>69</v>
      </c>
      <c r="G70" s="1" t="s">
        <v>90</v>
      </c>
      <c r="K70" cm="1">
        <f t="array" ref="K70:N70">K11:N11</f>
        <v>1</v>
      </c>
      <c r="L70">
        <v>0</v>
      </c>
      <c r="M70">
        <v>1</v>
      </c>
      <c r="N70">
        <v>1</v>
      </c>
      <c r="P70" cm="1">
        <f t="array" ref="P70:S70">P11:S11</f>
        <v>1</v>
      </c>
      <c r="Q70">
        <v>1</v>
      </c>
      <c r="R70">
        <v>0</v>
      </c>
      <c r="S70">
        <v>0</v>
      </c>
      <c r="U70" cm="1">
        <f t="array" ref="U70:X70">U11:X11</f>
        <v>1</v>
      </c>
      <c r="V70">
        <v>1</v>
      </c>
      <c r="W70">
        <v>1</v>
      </c>
      <c r="X70">
        <v>0</v>
      </c>
      <c r="Z70" cm="1">
        <f t="array" ref="Z70:AC70">Z11:AC11</f>
        <v>0</v>
      </c>
      <c r="AA70">
        <v>1</v>
      </c>
      <c r="AB70">
        <v>1</v>
      </c>
      <c r="AC70">
        <v>0</v>
      </c>
      <c r="AG70" s="8"/>
      <c r="AH70" s="8"/>
      <c r="AI70" s="8"/>
      <c r="AJ70" s="8"/>
    </row>
    <row r="71" spans="2:36" x14ac:dyDescent="0.3">
      <c r="C71" s="4" t="s">
        <v>75</v>
      </c>
      <c r="G71" s="4" t="s">
        <v>71</v>
      </c>
      <c r="AG71" s="8"/>
      <c r="AH71" s="8"/>
      <c r="AI71" s="8"/>
      <c r="AJ71" s="8"/>
    </row>
    <row r="72" spans="2:36" x14ac:dyDescent="0.3">
      <c r="E72" s="2">
        <f>E22</f>
        <v>-24567</v>
      </c>
      <c r="K72" cm="1">
        <f t="array" ref="K72:N72">K22:N22</f>
        <v>1</v>
      </c>
      <c r="L72">
        <v>0</v>
      </c>
      <c r="M72">
        <v>1</v>
      </c>
      <c r="N72">
        <v>0</v>
      </c>
      <c r="P72" cm="1">
        <f t="array" ref="P72:S72">P22:S22</f>
        <v>0</v>
      </c>
      <c r="Q72">
        <v>0</v>
      </c>
      <c r="R72">
        <v>0</v>
      </c>
      <c r="S72">
        <v>0</v>
      </c>
      <c r="U72" cm="1">
        <f t="array" ref="U72:X72">U22:X22</f>
        <v>0</v>
      </c>
      <c r="V72">
        <v>0</v>
      </c>
      <c r="W72">
        <v>0</v>
      </c>
      <c r="X72">
        <v>0</v>
      </c>
      <c r="Z72" cm="1">
        <f t="array" ref="Z72:AC72">Z22:AC22</f>
        <v>1</v>
      </c>
      <c r="AA72">
        <v>0</v>
      </c>
      <c r="AB72">
        <v>0</v>
      </c>
      <c r="AC72">
        <v>1</v>
      </c>
      <c r="AD72" s="4" t="s">
        <v>70</v>
      </c>
      <c r="AE72" s="7">
        <f>AE22</f>
        <v>-24567</v>
      </c>
      <c r="AF72" t="s">
        <v>72</v>
      </c>
      <c r="AG72" s="8"/>
      <c r="AH72" s="8"/>
      <c r="AI72" s="8"/>
      <c r="AJ72" s="8"/>
    </row>
    <row r="74" spans="2:36" x14ac:dyDescent="0.3">
      <c r="G74" t="s">
        <v>78</v>
      </c>
      <c r="I74">
        <f>BA22</f>
        <v>1</v>
      </c>
    </row>
    <row r="75" spans="2:36" x14ac:dyDescent="0.3">
      <c r="G75" t="s">
        <v>79</v>
      </c>
      <c r="I75">
        <f>MOD(SUM(U72:AC72),2)</f>
        <v>0</v>
      </c>
    </row>
    <row r="76" spans="2:36" x14ac:dyDescent="0.3">
      <c r="G76" t="s">
        <v>80</v>
      </c>
      <c r="I76">
        <f>BP22</f>
        <v>1</v>
      </c>
    </row>
    <row r="77" spans="2:36" x14ac:dyDescent="0.3">
      <c r="G77" t="s">
        <v>81</v>
      </c>
      <c r="I77">
        <f>IF(SUM(K72:AC72)=0,1,0)</f>
        <v>0</v>
      </c>
    </row>
    <row r="78" spans="2:36" x14ac:dyDescent="0.3">
      <c r="G78" t="s">
        <v>82</v>
      </c>
      <c r="I78">
        <f>K72</f>
        <v>1</v>
      </c>
    </row>
    <row r="79" spans="2:36" x14ac:dyDescent="0.3">
      <c r="G79" t="s">
        <v>83</v>
      </c>
      <c r="I79">
        <f>MOD(BA22+BB22,2)</f>
        <v>0</v>
      </c>
    </row>
    <row r="82" spans="2:36" x14ac:dyDescent="0.3">
      <c r="C82" s="2" t="s">
        <v>89</v>
      </c>
      <c r="D82" s="1"/>
      <c r="E82" s="2">
        <f>E11</f>
        <v>-17178</v>
      </c>
      <c r="G82" s="1" t="s">
        <v>90</v>
      </c>
      <c r="H82" s="1"/>
      <c r="K82" cm="1">
        <f t="array" ref="K82:N82">K11:N11</f>
        <v>1</v>
      </c>
      <c r="L82">
        <v>0</v>
      </c>
      <c r="M82">
        <v>1</v>
      </c>
      <c r="N82">
        <v>1</v>
      </c>
      <c r="P82" cm="1">
        <f t="array" ref="P82:S82">P11:S11</f>
        <v>1</v>
      </c>
      <c r="Q82">
        <v>1</v>
      </c>
      <c r="R82">
        <v>0</v>
      </c>
      <c r="S82">
        <v>0</v>
      </c>
      <c r="U82" cm="1">
        <f t="array" ref="U82:X82">U11:X11</f>
        <v>1</v>
      </c>
      <c r="V82">
        <v>1</v>
      </c>
      <c r="W82">
        <v>1</v>
      </c>
      <c r="X82">
        <v>0</v>
      </c>
      <c r="Z82" cm="1">
        <f t="array" ref="Z82:AC82">Z11:AC11</f>
        <v>0</v>
      </c>
      <c r="AA82">
        <v>1</v>
      </c>
      <c r="AB82">
        <v>1</v>
      </c>
      <c r="AC82">
        <v>0</v>
      </c>
      <c r="AG82" s="8" t="s">
        <v>93</v>
      </c>
      <c r="AH82" s="8"/>
      <c r="AI82" s="8"/>
      <c r="AJ82" s="8"/>
    </row>
    <row r="83" spans="2:36" x14ac:dyDescent="0.3">
      <c r="B83" t="s">
        <v>69</v>
      </c>
      <c r="C83" s="2" t="s">
        <v>91</v>
      </c>
      <c r="E83" s="2">
        <f>E12</f>
        <v>-24567</v>
      </c>
      <c r="F83" s="6" t="s">
        <v>69</v>
      </c>
      <c r="G83" s="1" t="s">
        <v>92</v>
      </c>
      <c r="K83" cm="1">
        <f t="array" ref="K83:N83">K12:N12</f>
        <v>1</v>
      </c>
      <c r="L83">
        <v>0</v>
      </c>
      <c r="M83">
        <v>1</v>
      </c>
      <c r="N83">
        <v>0</v>
      </c>
      <c r="P83" cm="1">
        <f t="array" ref="P83:S83">P12:S12</f>
        <v>0</v>
      </c>
      <c r="Q83">
        <v>0</v>
      </c>
      <c r="R83">
        <v>0</v>
      </c>
      <c r="S83">
        <v>0</v>
      </c>
      <c r="U83" cm="1">
        <f t="array" ref="U83:X83">U12:X12</f>
        <v>0</v>
      </c>
      <c r="V83">
        <v>0</v>
      </c>
      <c r="W83">
        <v>0</v>
      </c>
      <c r="X83">
        <v>0</v>
      </c>
      <c r="Z83" cm="1">
        <f t="array" ref="Z83:AC83">Z12:AC12</f>
        <v>1</v>
      </c>
      <c r="AA83">
        <v>0</v>
      </c>
      <c r="AB83">
        <v>0</v>
      </c>
      <c r="AC83">
        <v>1</v>
      </c>
      <c r="AG83" s="8"/>
      <c r="AH83" s="8"/>
      <c r="AI83" s="8"/>
      <c r="AJ83" s="8"/>
    </row>
    <row r="84" spans="2:36" x14ac:dyDescent="0.3">
      <c r="C84" s="4" t="s">
        <v>75</v>
      </c>
      <c r="G84" s="4" t="s">
        <v>71</v>
      </c>
      <c r="AG84" s="8"/>
      <c r="AH84" s="8"/>
      <c r="AI84" s="8"/>
      <c r="AJ84" s="8"/>
    </row>
    <row r="85" spans="2:36" x14ac:dyDescent="0.3">
      <c r="E85" s="2">
        <f>E23</f>
        <v>-41745</v>
      </c>
      <c r="K85" cm="1">
        <f t="array" ref="K85:N85">K23:N23</f>
        <v>0</v>
      </c>
      <c r="L85">
        <v>1</v>
      </c>
      <c r="M85">
        <v>0</v>
      </c>
      <c r="N85">
        <v>1</v>
      </c>
      <c r="P85" cm="1">
        <f t="array" ref="P85:S85">P23:S23</f>
        <v>1</v>
      </c>
      <c r="Q85">
        <v>1</v>
      </c>
      <c r="R85">
        <v>0</v>
      </c>
      <c r="S85">
        <v>0</v>
      </c>
      <c r="U85" cm="1">
        <f t="array" ref="U85:X85">U23:X23</f>
        <v>1</v>
      </c>
      <c r="V85">
        <v>1</v>
      </c>
      <c r="W85">
        <v>1</v>
      </c>
      <c r="X85">
        <v>0</v>
      </c>
      <c r="Z85" cm="1">
        <f t="array" ref="Z85:AC85">Z23:AC23</f>
        <v>1</v>
      </c>
      <c r="AA85">
        <v>1</v>
      </c>
      <c r="AB85">
        <v>1</v>
      </c>
      <c r="AC85">
        <v>1</v>
      </c>
      <c r="AD85" s="4" t="s">
        <v>70</v>
      </c>
      <c r="AE85" s="7">
        <f>AE23</f>
        <v>23791</v>
      </c>
      <c r="AF85" t="s">
        <v>72</v>
      </c>
      <c r="AG85" s="8"/>
      <c r="AH85" s="8"/>
      <c r="AI85" s="8"/>
      <c r="AJ85" s="8"/>
    </row>
    <row r="87" spans="2:36" x14ac:dyDescent="0.3">
      <c r="G87" t="s">
        <v>78</v>
      </c>
      <c r="I87">
        <f>BA23</f>
        <v>0</v>
      </c>
    </row>
    <row r="88" spans="2:36" x14ac:dyDescent="0.3">
      <c r="G88" t="s">
        <v>79</v>
      </c>
      <c r="I88">
        <f>MOD(SUM(U85:AC85),2)</f>
        <v>1</v>
      </c>
    </row>
    <row r="89" spans="2:36" x14ac:dyDescent="0.3">
      <c r="G89" t="s">
        <v>80</v>
      </c>
      <c r="I89">
        <f>BP23</f>
        <v>0</v>
      </c>
    </row>
    <row r="90" spans="2:36" x14ac:dyDescent="0.3">
      <c r="G90" t="s">
        <v>81</v>
      </c>
      <c r="I90">
        <f>IF(SUM(K85:AC85)=0,1,0)</f>
        <v>0</v>
      </c>
    </row>
    <row r="91" spans="2:36" x14ac:dyDescent="0.3">
      <c r="G91" t="s">
        <v>82</v>
      </c>
      <c r="I91">
        <f>K85</f>
        <v>0</v>
      </c>
    </row>
    <row r="92" spans="2:36" x14ac:dyDescent="0.3">
      <c r="G92" t="s">
        <v>83</v>
      </c>
      <c r="I92">
        <f>MOD(BA23+BB23,2)</f>
        <v>1</v>
      </c>
    </row>
    <row r="95" spans="2:36" x14ac:dyDescent="0.3">
      <c r="C95" s="2" t="s">
        <v>73</v>
      </c>
      <c r="D95" s="1"/>
      <c r="E95" s="2">
        <f>E4</f>
        <v>7389</v>
      </c>
      <c r="G95" s="1" t="s">
        <v>67</v>
      </c>
      <c r="H95" s="1"/>
      <c r="K95" cm="1">
        <f t="array" ref="K95:N95">K4:N4</f>
        <v>0</v>
      </c>
      <c r="L95">
        <v>0</v>
      </c>
      <c r="M95">
        <v>0</v>
      </c>
      <c r="N95">
        <v>1</v>
      </c>
      <c r="P95" cm="1">
        <f t="array" ref="P95:S95">P4:S4</f>
        <v>1</v>
      </c>
      <c r="Q95">
        <v>1</v>
      </c>
      <c r="R95">
        <v>0</v>
      </c>
      <c r="S95">
        <v>0</v>
      </c>
      <c r="U95" cm="1">
        <f t="array" ref="U95:X95">U4:X4</f>
        <v>1</v>
      </c>
      <c r="V95">
        <v>1</v>
      </c>
      <c r="W95">
        <v>0</v>
      </c>
      <c r="X95">
        <v>1</v>
      </c>
      <c r="Z95" cm="1">
        <f t="array" ref="Z95:AC95">Z4:AC4</f>
        <v>1</v>
      </c>
      <c r="AA95">
        <v>1</v>
      </c>
      <c r="AB95">
        <v>0</v>
      </c>
      <c r="AC95">
        <v>1</v>
      </c>
      <c r="AG95" s="8" t="s">
        <v>94</v>
      </c>
      <c r="AH95" s="8"/>
      <c r="AI95" s="8"/>
      <c r="AJ95" s="8"/>
    </row>
    <row r="96" spans="2:36" x14ac:dyDescent="0.3">
      <c r="B96" t="s">
        <v>69</v>
      </c>
      <c r="C96" s="2" t="s">
        <v>89</v>
      </c>
      <c r="E96" s="2">
        <f>E11</f>
        <v>-17178</v>
      </c>
      <c r="F96" s="6" t="s">
        <v>69</v>
      </c>
      <c r="G96" s="1" t="s">
        <v>90</v>
      </c>
      <c r="K96" cm="1">
        <f t="array" ref="K96:N96">K11:N11</f>
        <v>1</v>
      </c>
      <c r="L96">
        <v>0</v>
      </c>
      <c r="M96">
        <v>1</v>
      </c>
      <c r="N96">
        <v>1</v>
      </c>
      <c r="P96" cm="1">
        <f t="array" ref="P96:S96">P11:S11</f>
        <v>1</v>
      </c>
      <c r="Q96">
        <v>1</v>
      </c>
      <c r="R96">
        <v>0</v>
      </c>
      <c r="S96">
        <v>0</v>
      </c>
      <c r="U96" cm="1">
        <f t="array" ref="U96:X96">U11:X11</f>
        <v>1</v>
      </c>
      <c r="V96">
        <v>1</v>
      </c>
      <c r="W96">
        <v>1</v>
      </c>
      <c r="X96">
        <v>0</v>
      </c>
      <c r="Z96" cm="1">
        <f t="array" ref="Z96:AC96">Z11:AC11</f>
        <v>0</v>
      </c>
      <c r="AA96">
        <v>1</v>
      </c>
      <c r="AB96">
        <v>1</v>
      </c>
      <c r="AC96">
        <v>0</v>
      </c>
      <c r="AG96" s="8"/>
      <c r="AH96" s="8"/>
      <c r="AI96" s="8"/>
      <c r="AJ96" s="8"/>
    </row>
    <row r="97" spans="2:36" x14ac:dyDescent="0.3">
      <c r="C97" s="4" t="s">
        <v>75</v>
      </c>
      <c r="G97" s="4" t="s">
        <v>71</v>
      </c>
      <c r="AG97" s="8"/>
      <c r="AH97" s="8"/>
      <c r="AI97" s="8"/>
      <c r="AJ97" s="8"/>
    </row>
    <row r="98" spans="2:36" x14ac:dyDescent="0.3">
      <c r="E98" s="2">
        <f>E24</f>
        <v>-9789</v>
      </c>
      <c r="K98" cm="1">
        <f t="array" ref="K98:N98">K24:N24</f>
        <v>1</v>
      </c>
      <c r="L98">
        <v>1</v>
      </c>
      <c r="M98">
        <v>0</v>
      </c>
      <c r="N98">
        <v>1</v>
      </c>
      <c r="P98" cm="1">
        <f t="array" ref="P98:S98">P24:S24</f>
        <v>1</v>
      </c>
      <c r="Q98">
        <v>0</v>
      </c>
      <c r="R98">
        <v>0</v>
      </c>
      <c r="S98">
        <v>1</v>
      </c>
      <c r="U98" cm="1">
        <f t="array" ref="U98:X98">U24:X24</f>
        <v>1</v>
      </c>
      <c r="V98">
        <v>1</v>
      </c>
      <c r="W98">
        <v>0</v>
      </c>
      <c r="X98">
        <v>0</v>
      </c>
      <c r="Z98" cm="1">
        <f t="array" ref="Z98:AC98">Z24:AC24</f>
        <v>0</v>
      </c>
      <c r="AA98">
        <v>0</v>
      </c>
      <c r="AB98">
        <v>1</v>
      </c>
      <c r="AC98">
        <v>1</v>
      </c>
      <c r="AD98" s="4" t="s">
        <v>70</v>
      </c>
      <c r="AE98" s="7">
        <f>AE24</f>
        <v>-9789</v>
      </c>
      <c r="AF98" t="s">
        <v>72</v>
      </c>
      <c r="AG98" s="8"/>
      <c r="AH98" s="8"/>
      <c r="AI98" s="8"/>
      <c r="AJ98" s="8"/>
    </row>
    <row r="100" spans="2:36" x14ac:dyDescent="0.3">
      <c r="G100" t="s">
        <v>78</v>
      </c>
      <c r="I100">
        <f>BA24</f>
        <v>0</v>
      </c>
    </row>
    <row r="101" spans="2:36" x14ac:dyDescent="0.3">
      <c r="G101" t="s">
        <v>79</v>
      </c>
      <c r="I101">
        <f>MOD(SUM(U98:AC98),2)</f>
        <v>0</v>
      </c>
    </row>
    <row r="102" spans="2:36" x14ac:dyDescent="0.3">
      <c r="G102" t="s">
        <v>80</v>
      </c>
      <c r="I102">
        <f>BP24</f>
        <v>1</v>
      </c>
    </row>
    <row r="103" spans="2:36" x14ac:dyDescent="0.3">
      <c r="G103" t="s">
        <v>81</v>
      </c>
      <c r="I103">
        <f>IF(SUM(K98:AC98)=0,1,0)</f>
        <v>0</v>
      </c>
    </row>
    <row r="104" spans="2:36" x14ac:dyDescent="0.3">
      <c r="G104" t="s">
        <v>82</v>
      </c>
      <c r="I104">
        <f>K98</f>
        <v>1</v>
      </c>
    </row>
    <row r="105" spans="2:36" x14ac:dyDescent="0.3">
      <c r="G105" t="s">
        <v>83</v>
      </c>
      <c r="I105">
        <f>MOD(BA24+BB24,2)</f>
        <v>1</v>
      </c>
    </row>
    <row r="108" spans="2:36" x14ac:dyDescent="0.3">
      <c r="C108" s="2" t="s">
        <v>95</v>
      </c>
      <c r="D108" s="1"/>
      <c r="E108" s="2">
        <f>E14</f>
        <v>-9789</v>
      </c>
      <c r="G108" s="1" t="s">
        <v>96</v>
      </c>
      <c r="H108" s="1"/>
      <c r="K108" cm="1">
        <f t="array" ref="K108:N108">K14:N14</f>
        <v>1</v>
      </c>
      <c r="L108">
        <v>1</v>
      </c>
      <c r="M108">
        <v>0</v>
      </c>
      <c r="N108">
        <v>1</v>
      </c>
      <c r="P108" cm="1">
        <f t="array" ref="P108:S108">P14:S14</f>
        <v>1</v>
      </c>
      <c r="Q108">
        <v>0</v>
      </c>
      <c r="R108">
        <v>0</v>
      </c>
      <c r="S108">
        <v>1</v>
      </c>
      <c r="U108" cm="1">
        <f t="array" ref="U108:X108">U14:X14</f>
        <v>1</v>
      </c>
      <c r="V108">
        <v>1</v>
      </c>
      <c r="W108">
        <v>0</v>
      </c>
      <c r="X108">
        <v>0</v>
      </c>
      <c r="Z108" cm="1">
        <f t="array" ref="Z108:AC108">Z14:AC14</f>
        <v>0</v>
      </c>
      <c r="AA108">
        <v>0</v>
      </c>
      <c r="AB108">
        <v>1</v>
      </c>
      <c r="AC108">
        <v>1</v>
      </c>
      <c r="AG108" s="8" t="s">
        <v>94</v>
      </c>
      <c r="AH108" s="8"/>
      <c r="AI108" s="8"/>
      <c r="AJ108" s="8"/>
    </row>
    <row r="109" spans="2:36" x14ac:dyDescent="0.3">
      <c r="B109" t="s">
        <v>69</v>
      </c>
      <c r="C109" s="2" t="s">
        <v>77</v>
      </c>
      <c r="E109" s="2">
        <f>E6</f>
        <v>24567</v>
      </c>
      <c r="F109" s="6" t="s">
        <v>69</v>
      </c>
      <c r="G109" s="1" t="s">
        <v>84</v>
      </c>
      <c r="K109" cm="1">
        <f t="array" ref="K109:N109">K6:N6</f>
        <v>0</v>
      </c>
      <c r="L109">
        <v>1</v>
      </c>
      <c r="M109">
        <v>0</v>
      </c>
      <c r="N109">
        <v>1</v>
      </c>
      <c r="P109" cm="1">
        <f t="array" ref="P109:S109">P6:S6</f>
        <v>1</v>
      </c>
      <c r="Q109">
        <v>1</v>
      </c>
      <c r="R109">
        <v>1</v>
      </c>
      <c r="S109">
        <v>1</v>
      </c>
      <c r="U109" cm="1">
        <f t="array" ref="U109:X109">U6:X6</f>
        <v>1</v>
      </c>
      <c r="V109">
        <v>1</v>
      </c>
      <c r="W109">
        <v>1</v>
      </c>
      <c r="X109">
        <v>1</v>
      </c>
      <c r="Z109" cm="1">
        <f t="array" ref="Z109:AC109">Z6:AC6</f>
        <v>0</v>
      </c>
      <c r="AA109">
        <v>1</v>
      </c>
      <c r="AB109">
        <v>1</v>
      </c>
      <c r="AC109">
        <v>1</v>
      </c>
      <c r="AG109" s="8"/>
      <c r="AH109" s="8"/>
      <c r="AI109" s="8"/>
      <c r="AJ109" s="8"/>
    </row>
    <row r="110" spans="2:36" x14ac:dyDescent="0.3">
      <c r="C110" s="4" t="s">
        <v>75</v>
      </c>
      <c r="G110" s="4" t="s">
        <v>71</v>
      </c>
      <c r="AG110" s="8"/>
      <c r="AH110" s="8"/>
      <c r="AI110" s="8"/>
      <c r="AJ110" s="8"/>
    </row>
    <row r="111" spans="2:36" x14ac:dyDescent="0.3">
      <c r="E111" s="2">
        <f>E25</f>
        <v>14778</v>
      </c>
      <c r="K111" cm="1">
        <f t="array" ref="K111:N111">K25:N25</f>
        <v>0</v>
      </c>
      <c r="L111">
        <v>0</v>
      </c>
      <c r="M111">
        <v>1</v>
      </c>
      <c r="N111">
        <v>1</v>
      </c>
      <c r="P111" cm="1">
        <f t="array" ref="P111:S111">P25:S25</f>
        <v>1</v>
      </c>
      <c r="Q111">
        <v>0</v>
      </c>
      <c r="R111">
        <v>0</v>
      </c>
      <c r="S111">
        <v>1</v>
      </c>
      <c r="U111" cm="1">
        <f t="array" ref="U111:X111">U25:X25</f>
        <v>1</v>
      </c>
      <c r="V111">
        <v>0</v>
      </c>
      <c r="W111">
        <v>1</v>
      </c>
      <c r="X111">
        <v>1</v>
      </c>
      <c r="Z111" cm="1">
        <f t="array" ref="Z111:AC111">Z25:AC25</f>
        <v>1</v>
      </c>
      <c r="AA111">
        <v>0</v>
      </c>
      <c r="AB111">
        <v>1</v>
      </c>
      <c r="AC111">
        <v>0</v>
      </c>
      <c r="AD111" s="4" t="s">
        <v>70</v>
      </c>
      <c r="AE111" s="7">
        <f>AE25</f>
        <v>14778</v>
      </c>
      <c r="AF111" t="s">
        <v>72</v>
      </c>
      <c r="AG111" s="8"/>
      <c r="AH111" s="8"/>
      <c r="AI111" s="8"/>
      <c r="AJ111" s="8"/>
    </row>
    <row r="113" spans="7:9" x14ac:dyDescent="0.3">
      <c r="G113" t="s">
        <v>78</v>
      </c>
      <c r="I113">
        <f>BA25</f>
        <v>1</v>
      </c>
    </row>
    <row r="114" spans="7:9" x14ac:dyDescent="0.3">
      <c r="G114" t="s">
        <v>79</v>
      </c>
      <c r="I114">
        <f>MOD(SUM(U111:AC111),2)</f>
        <v>1</v>
      </c>
    </row>
    <row r="115" spans="7:9" x14ac:dyDescent="0.3">
      <c r="G115" t="s">
        <v>80</v>
      </c>
      <c r="I115">
        <f>BP25</f>
        <v>1</v>
      </c>
    </row>
    <row r="116" spans="7:9" x14ac:dyDescent="0.3">
      <c r="G116" t="s">
        <v>81</v>
      </c>
      <c r="I116">
        <f>IF(SUM(K111:AC111)=0,1,0)</f>
        <v>0</v>
      </c>
    </row>
    <row r="117" spans="7:9" x14ac:dyDescent="0.3">
      <c r="G117" t="s">
        <v>82</v>
      </c>
      <c r="I117">
        <f>K111</f>
        <v>0</v>
      </c>
    </row>
    <row r="118" spans="7:9" x14ac:dyDescent="0.3">
      <c r="G118" t="s">
        <v>83</v>
      </c>
      <c r="I118">
        <f>MOD(BA25+BB25,2)</f>
        <v>1</v>
      </c>
    </row>
  </sheetData>
  <mergeCells count="7">
    <mergeCell ref="AG95:AJ98"/>
    <mergeCell ref="AG108:AJ111"/>
    <mergeCell ref="AG30:AJ33"/>
    <mergeCell ref="AG43:AJ46"/>
    <mergeCell ref="AG56:AJ59"/>
    <mergeCell ref="AG82:AJ85"/>
    <mergeCell ref="AG69:AJ72"/>
  </mergeCells>
  <conditionalFormatting sqref="AE4">
    <cfRule type="cellIs" dxfId="28" priority="17" operator="equal">
      <formula>$E$4</formula>
    </cfRule>
  </conditionalFormatting>
  <conditionalFormatting sqref="AE3">
    <cfRule type="cellIs" dxfId="27" priority="16" operator="equal">
      <formula>$E$4</formula>
    </cfRule>
  </conditionalFormatting>
  <conditionalFormatting sqref="AE4">
    <cfRule type="cellIs" dxfId="26" priority="15" operator="equal">
      <formula>E4</formula>
    </cfRule>
  </conditionalFormatting>
  <conditionalFormatting sqref="AE5:AE15">
    <cfRule type="cellIs" dxfId="25" priority="14" operator="equal">
      <formula>$E$4</formula>
    </cfRule>
  </conditionalFormatting>
  <conditionalFormatting sqref="AE5:AE15">
    <cfRule type="cellIs" dxfId="24" priority="13" operator="equal">
      <formula>E5</formula>
    </cfRule>
  </conditionalFormatting>
  <conditionalFormatting sqref="AE19:AE22">
    <cfRule type="cellIs" dxfId="23" priority="12" operator="equal">
      <formula>$E$4</formula>
    </cfRule>
  </conditionalFormatting>
  <conditionalFormatting sqref="AE19:AE22">
    <cfRule type="cellIs" dxfId="22" priority="11" operator="equal">
      <formula>E19</formula>
    </cfRule>
  </conditionalFormatting>
  <conditionalFormatting sqref="AE25">
    <cfRule type="cellIs" dxfId="21" priority="4" operator="equal">
      <formula>$E$4</formula>
    </cfRule>
  </conditionalFormatting>
  <conditionalFormatting sqref="AE25">
    <cfRule type="cellIs" dxfId="20" priority="3" operator="equal">
      <formula>E25</formula>
    </cfRule>
  </conditionalFormatting>
  <conditionalFormatting sqref="AE23">
    <cfRule type="cellIs" dxfId="19" priority="8" operator="equal">
      <formula>$E$4</formula>
    </cfRule>
  </conditionalFormatting>
  <conditionalFormatting sqref="AE23">
    <cfRule type="cellIs" dxfId="18" priority="7" operator="equal">
      <formula>E23</formula>
    </cfRule>
  </conditionalFormatting>
  <conditionalFormatting sqref="AE24">
    <cfRule type="cellIs" dxfId="17" priority="6" operator="equal">
      <formula>$E$4</formula>
    </cfRule>
  </conditionalFormatting>
  <conditionalFormatting sqref="AE24">
    <cfRule type="cellIs" dxfId="16" priority="5" operator="equal">
      <formula>E24</formula>
    </cfRule>
  </conditionalFormatting>
  <conditionalFormatting sqref="K4:AC7">
    <cfRule type="cellIs" dxfId="0" priority="2" operator="equal">
      <formula>1</formula>
    </cfRule>
    <cfRule type="cellIs" dxfId="1" priority="1" operator="equal">
      <formula>0</formula>
    </cfRule>
  </conditionalFormatting>
  <pageMargins left="0.7" right="0.7" top="0.75" bottom="0.75" header="0.3" footer="0.3"/>
  <pageSetup paperSize="9" orientation="portrait" r:id="rId1"/>
  <headerFooter>
    <oddHeader>&amp;CФИО студента, номер варианта, название файла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="205" zoomScaleNormal="205" workbookViewId="0">
      <selection activeCell="C1" sqref="C1"/>
    </sheetView>
  </sheetViews>
  <sheetFormatPr defaultRowHeight="14.4" x14ac:dyDescent="0.3"/>
  <sheetData>
    <row r="1" spans="1:5" x14ac:dyDescent="0.3">
      <c r="A1" t="s">
        <v>60</v>
      </c>
      <c r="B1">
        <f>QUOTIENT(C2+C3+C1,2)</f>
        <v>1</v>
      </c>
      <c r="C1">
        <f>QUOTIENT(D2+D3+D1,2)</f>
        <v>1</v>
      </c>
      <c r="D1">
        <f>QUOTIENT(E2+E3,2)</f>
        <v>1</v>
      </c>
    </row>
    <row r="2" spans="1:5" x14ac:dyDescent="0.3">
      <c r="A2" t="s">
        <v>58</v>
      </c>
      <c r="B2">
        <v>0</v>
      </c>
      <c r="C2">
        <v>1</v>
      </c>
      <c r="D2">
        <v>0</v>
      </c>
      <c r="E2">
        <v>1</v>
      </c>
    </row>
    <row r="3" spans="1:5" x14ac:dyDescent="0.3">
      <c r="A3" t="s">
        <v>59</v>
      </c>
      <c r="B3">
        <v>0</v>
      </c>
      <c r="C3">
        <v>0</v>
      </c>
      <c r="D3">
        <v>1</v>
      </c>
      <c r="E3">
        <v>1</v>
      </c>
    </row>
    <row r="4" spans="1:5" x14ac:dyDescent="0.3">
      <c r="A4" t="s">
        <v>61</v>
      </c>
      <c r="B4">
        <f>MOD(B2+B3+C1,2)</f>
        <v>1</v>
      </c>
      <c r="C4">
        <f>MOD(C2+C3+C1,2)</f>
        <v>0</v>
      </c>
      <c r="D4">
        <f>MOD(D2+D3+D1,2)</f>
        <v>0</v>
      </c>
      <c r="E4">
        <f>MOD(E2+E3,2)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pmp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Горляков Даниил</dc:creator>
  <cp:lastModifiedBy>Горляков Даниил</cp:lastModifiedBy>
  <cp:lastPrinted>2022-11-30T11:41:14Z</cp:lastPrinted>
  <dcterms:created xsi:type="dcterms:W3CDTF">2022-11-29T08:58:21Z</dcterms:created>
  <dcterms:modified xsi:type="dcterms:W3CDTF">2022-11-30T11:45:18Z</dcterms:modified>
</cp:coreProperties>
</file>