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cenciatura\2 Ano\IIA\TP\TP1\"/>
    </mc:Choice>
  </mc:AlternateContent>
  <xr:revisionPtr revIDLastSave="0" documentId="8_{B6C93D0C-008B-4DB1-A770-FB4E3D0C54D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4" i="1" l="1"/>
  <c r="AE55" i="1"/>
  <c r="AE64" i="1"/>
  <c r="AE76" i="1"/>
  <c r="AE78" i="1"/>
  <c r="AE48" i="1"/>
  <c r="AE47" i="1"/>
  <c r="AE77" i="1"/>
  <c r="AF75" i="1"/>
  <c r="AE75" i="1"/>
  <c r="AF49" i="1"/>
  <c r="AF47" i="1"/>
  <c r="AF57" i="1"/>
  <c r="AE57" i="1"/>
  <c r="AE56" i="1"/>
  <c r="AF55" i="1"/>
  <c r="AF66" i="1"/>
  <c r="AE66" i="1"/>
  <c r="AD35" i="1"/>
  <c r="AE34" i="1"/>
  <c r="AD34" i="1"/>
  <c r="AE65" i="1"/>
  <c r="AD27" i="1"/>
  <c r="AE26" i="1"/>
  <c r="AD26" i="1"/>
  <c r="AD19" i="1"/>
  <c r="AE18" i="1"/>
  <c r="AD18" i="1"/>
  <c r="AD11" i="1"/>
  <c r="AE10" i="1"/>
  <c r="AD10" i="1"/>
</calcChain>
</file>

<file path=xl/sharedStrings.xml><?xml version="1.0" encoding="utf-8"?>
<sst xmlns="http://schemas.openxmlformats.org/spreadsheetml/2006/main" count="368" uniqueCount="44">
  <si>
    <t>Introdução a Inteligência Artificial Estatística</t>
  </si>
  <si>
    <t>MODELO 1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</si>
  <si>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</si>
  <si>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</si>
  <si>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</si>
  <si>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</si>
  <si>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</si>
  <si>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</si>
  <si>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</si>
  <si>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</si>
  <si>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</si>
  <si>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</si>
  <si>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Agentes</t>
  </si>
  <si>
    <t>energiaInicial</t>
  </si>
  <si>
    <t>Alimento</t>
  </si>
  <si>
    <t>Lixo Tóxico</t>
  </si>
  <si>
    <t>Lixo Normal</t>
  </si>
  <si>
    <t>Depósitos</t>
  </si>
  <si>
    <t>Limite_residuos</t>
  </si>
  <si>
    <t>vivos</t>
  </si>
  <si>
    <t>ticks</t>
  </si>
  <si>
    <t>Media ticks</t>
  </si>
  <si>
    <t>Comilões</t>
  </si>
  <si>
    <t>Limpadores</t>
  </si>
  <si>
    <t>MODELO 2</t>
  </si>
  <si>
    <t>Add_Energia</t>
  </si>
  <si>
    <t>Analisar a sobrevivência dos agentes ao final de 2,5k iterações</t>
  </si>
  <si>
    <t>Analisar a sobrevivência dos agentes ao final de 2,5k iterações com 10% de alimento e 50 agentes</t>
  </si>
  <si>
    <t xml:space="preserve">Analisar a sobrevivência dos agentes ao final de 2,5k iterações com 20% de alimento e 10% de lixo </t>
  </si>
  <si>
    <t xml:space="preserve">Analisar a sobrevivência dos agentes ao final de 2,5k iterações com 15% de alimento e 5% de lixo  </t>
  </si>
  <si>
    <t>Energia Inicial</t>
  </si>
  <si>
    <t>Media Agentes</t>
  </si>
  <si>
    <t>Nome Agentes</t>
  </si>
  <si>
    <t>Caçadores</t>
  </si>
  <si>
    <t>Analisar a sobrevivência dos agentes ao final de 10k iterações</t>
  </si>
  <si>
    <t xml:space="preserve"> Retirar_Energia</t>
  </si>
  <si>
    <t>Analisar a sobrevivência dos agentes ao final de 10k iterações com 10% de alimento com 1 Caçador</t>
  </si>
  <si>
    <t xml:space="preserve">Analisar a sobrevivência dos agentes ao final de 10k iterações com 15% de alimento e 5% de lixo  </t>
  </si>
  <si>
    <t>Ovo Comilao</t>
  </si>
  <si>
    <t>Repetição 1</t>
  </si>
  <si>
    <t>Repetição 3</t>
  </si>
  <si>
    <t>Repetição 2</t>
  </si>
  <si>
    <t>Repetição 4</t>
  </si>
  <si>
    <t>Analisar a sobrevivência dos agentes ao final de 10k iterações com 20% de alimento e 10% de lixo e com 2 Cacadores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</si>
</sst>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8"/>
      <name val="Liberation Sans"/>
    </font>
    <font>
      <b/>
      <sz val="18"/>
      <color theme="1"/>
      <name val="Liberation Sans"/>
    </font>
    <font>
      <sz val="11"/>
      <color rgb="FFFF0000"/>
      <name val="Liberation Sans"/>
    </font>
    <font>
      <sz val="28"/>
      <color rgb="FFC00000"/>
      <name val="Liberation Sans"/>
    </font>
    <font>
      <sz val="22"/>
      <color theme="2" tint="-0.749992370372631"/>
      <name val="Liberation Sans"/>
    </font>
    <font>
      <b/>
      <sz val="22"/>
      <color theme="2" tint="-0.749992370372631"/>
      <name val="Liberation Sans"/>
    </font>
    <font>
      <sz val="36"/>
      <color rgb="FFC00000"/>
      <name val="Liberation Sans"/>
    </font>
    <font>
      <sz val="15"/>
      <color theme="1"/>
      <name val="Liberation Sans"/>
    </font>
    <font>
      <b/>
      <sz val="26"/>
      <color theme="1"/>
      <name val="Liberation Sans"/>
    </font>
    <font>
      <sz val="11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otted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 style="dotted">
        <color rgb="FF000000"/>
      </diagonal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 style="dotted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0" fillId="0" borderId="12" xfId="0" applyFill="1" applyBorder="1" applyAlignment="1">
      <alignment horizontal="center" vertical="center"/>
    </xf>
    <xf numFmtId="0" fontId="17" fillId="0" borderId="7" xfId="0" applyFont="1" applyFill="1" applyBorder="1" applyAlignment="1">
      <alignment vertical="center"/>
    </xf>
    <xf numFmtId="1" fontId="0" fillId="0" borderId="2" xfId="0" applyNumberForma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10" fontId="24" fillId="0" borderId="7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0" xfId="0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1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9"/>
  <sheetViews>
    <sheetView tabSelected="1" topLeftCell="A55" zoomScale="70" zoomScaleNormal="70" workbookViewId="0">
      <selection activeCell="B85" sqref="B85"/>
    </sheetView>
  </sheetViews>
  <sheetFormatPr defaultRowHeight="13.5"/>
  <cols>
    <col min="1" max="1" width="14.625" customWidth="1"/>
    <col min="2" max="2" width="10.6875" customWidth="1"/>
    <col min="3" max="3" width="12" customWidth="1"/>
    <col min="4" max="4" width="8.375" customWidth="1"/>
    <col min="5" max="5" width="10.6875" customWidth="1"/>
    <col min="6" max="6" width="11.1875" customWidth="1"/>
    <col min="7" max="7" width="10.6875" customWidth="1"/>
    <col min="8" max="8" width="12.3125" customWidth="1"/>
    <col min="9" max="9" width="13.375" customWidth="1"/>
    <col min="10" max="10" width="15.125" customWidth="1"/>
    <col min="11" max="29" width="10.6875" customWidth="1"/>
    <col min="30" max="30" width="17.5" customWidth="1"/>
    <col min="31" max="31" width="15.8125" customWidth="1"/>
    <col min="32" max="32" width="13.3125" customWidth="1"/>
  </cols>
  <sheetData>
    <row r="1" spans="1:31" ht="62.4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1" s="8" customFormat="1" ht="22.5">
      <c r="A2" s="9"/>
      <c r="B2" s="9"/>
      <c r="C2" s="9"/>
      <c r="D2" s="9"/>
      <c r="E2" s="9"/>
      <c r="F2" s="9"/>
    </row>
    <row r="3" spans="1:31" s="8" customFormat="1" ht="22.5">
      <c r="A3" s="9"/>
      <c r="B3" s="9"/>
      <c r="C3" s="9"/>
      <c r="D3" s="9"/>
      <c r="E3" s="9"/>
      <c r="F3" s="9"/>
    </row>
    <row r="4" spans="1:31" ht="46.25" customHeight="1">
      <c r="A4" s="42" t="s">
        <v>1</v>
      </c>
      <c r="B4" s="42"/>
      <c r="C4" s="42"/>
      <c r="D4" s="42"/>
      <c r="E4" s="42"/>
      <c r="F4" s="42"/>
      <c r="G4" s="42"/>
      <c r="H4" s="42"/>
      <c r="I4" s="42"/>
      <c r="J4" s="4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42"/>
      <c r="X4" s="42"/>
      <c r="Y4" s="42"/>
      <c r="Z4" s="42"/>
      <c r="AA4" s="42"/>
      <c r="AB4" s="42"/>
      <c r="AC4" s="42"/>
      <c r="AD4" s="42"/>
      <c r="AE4" s="42"/>
    </row>
    <row r="5" spans="1:31" s="8" customFormat="1" ht="18" customHeight="1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31" ht="36" customHeight="1">
      <c r="A6" s="43" t="s">
        <v>26</v>
      </c>
      <c r="B6" s="43"/>
      <c r="C6" s="43"/>
      <c r="D6" s="43"/>
      <c r="E6" s="43"/>
      <c r="F6" s="43"/>
      <c r="G6" s="43"/>
      <c r="H6" s="43"/>
      <c r="I6" s="43"/>
      <c r="J6" s="43"/>
    </row>
    <row r="7" spans="1:31" s="16" customFormat="1" ht="30" customHeight="1">
      <c r="J7" s="45" t="s">
        <v>39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1:31" s="15" customFormat="1" ht="28.8" customHeight="1">
      <c r="J8" s="29" t="s">
        <v>2</v>
      </c>
      <c r="K8" s="29"/>
      <c r="L8" s="29" t="s">
        <v>3</v>
      </c>
      <c r="M8" s="29"/>
      <c r="N8" s="29" t="s">
        <v>4</v>
      </c>
      <c r="O8" s="29"/>
      <c r="P8" s="29" t="s">
        <v>5</v>
      </c>
      <c r="Q8" s="29"/>
      <c r="R8" s="29" t="s">
        <v>6</v>
      </c>
      <c r="S8" s="29"/>
      <c r="T8" s="29" t="s">
        <v>7</v>
      </c>
      <c r="U8" s="29"/>
      <c r="V8" s="29" t="s">
        <v>8</v>
      </c>
      <c r="W8" s="29"/>
      <c r="X8" s="29" t="s">
        <v>9</v>
      </c>
      <c r="Y8" s="29"/>
      <c r="Z8" s="29" t="s">
        <v>10</v>
      </c>
      <c r="AA8" s="29"/>
      <c r="AB8" s="29" t="s">
        <v>11</v>
      </c>
      <c r="AC8" s="29"/>
    </row>
    <row r="9" spans="1:31">
      <c r="A9" s="2"/>
      <c r="B9" s="1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 t="s">
        <v>25</v>
      </c>
      <c r="I9" s="3" t="s">
        <v>18</v>
      </c>
      <c r="J9" s="1" t="s">
        <v>19</v>
      </c>
      <c r="K9" s="1" t="s">
        <v>20</v>
      </c>
      <c r="L9" s="1" t="s">
        <v>19</v>
      </c>
      <c r="M9" s="1" t="s">
        <v>20</v>
      </c>
      <c r="N9" s="1" t="s">
        <v>19</v>
      </c>
      <c r="O9" s="1" t="s">
        <v>20</v>
      </c>
      <c r="P9" s="1" t="s">
        <v>19</v>
      </c>
      <c r="Q9" s="1" t="s">
        <v>20</v>
      </c>
      <c r="R9" s="1" t="s">
        <v>19</v>
      </c>
      <c r="S9" s="1" t="s">
        <v>20</v>
      </c>
      <c r="T9" s="1" t="s">
        <v>19</v>
      </c>
      <c r="U9" s="1" t="s">
        <v>20</v>
      </c>
      <c r="V9" s="1" t="s">
        <v>19</v>
      </c>
      <c r="W9" s="1" t="s">
        <v>20</v>
      </c>
      <c r="X9" s="1" t="s">
        <v>19</v>
      </c>
      <c r="Y9" s="1" t="s">
        <v>20</v>
      </c>
      <c r="Z9" s="1" t="s">
        <v>19</v>
      </c>
      <c r="AA9" s="1" t="s">
        <v>20</v>
      </c>
      <c r="AB9" s="1" t="s">
        <v>19</v>
      </c>
      <c r="AC9" s="1" t="s">
        <v>20</v>
      </c>
      <c r="AD9" s="3" t="s">
        <v>31</v>
      </c>
      <c r="AE9" s="2" t="s">
        <v>21</v>
      </c>
    </row>
    <row r="10" spans="1:31">
      <c r="A10" s="2" t="s">
        <v>22</v>
      </c>
      <c r="B10" s="1">
        <v>50</v>
      </c>
      <c r="C10" s="29">
        <v>200</v>
      </c>
      <c r="D10" s="30">
        <v>0.05</v>
      </c>
      <c r="E10" s="30">
        <v>7.0000000000000007E-2</v>
      </c>
      <c r="F10" s="30">
        <v>7.0000000000000007E-2</v>
      </c>
      <c r="G10" s="31">
        <v>10</v>
      </c>
      <c r="H10" s="29">
        <v>40</v>
      </c>
      <c r="I10" s="29">
        <v>5</v>
      </c>
      <c r="J10" s="1">
        <v>4</v>
      </c>
      <c r="K10" s="29">
        <v>2500</v>
      </c>
      <c r="L10" s="1">
        <v>1</v>
      </c>
      <c r="M10" s="29">
        <v>2500</v>
      </c>
      <c r="N10" s="1">
        <v>1</v>
      </c>
      <c r="O10" s="29">
        <v>2500</v>
      </c>
      <c r="P10" s="1">
        <v>0</v>
      </c>
      <c r="Q10" s="29">
        <v>2500</v>
      </c>
      <c r="R10" s="1">
        <v>0</v>
      </c>
      <c r="S10" s="29">
        <v>2500</v>
      </c>
      <c r="T10" s="1">
        <v>0</v>
      </c>
      <c r="U10" s="29">
        <v>2500</v>
      </c>
      <c r="V10" s="1">
        <v>2</v>
      </c>
      <c r="W10" s="29">
        <v>2500</v>
      </c>
      <c r="X10" s="1">
        <v>1</v>
      </c>
      <c r="Y10" s="29">
        <v>2500</v>
      </c>
      <c r="Z10" s="1">
        <v>0</v>
      </c>
      <c r="AA10" s="29">
        <v>2500</v>
      </c>
      <c r="AB10" s="1">
        <v>0</v>
      </c>
      <c r="AC10" s="29">
        <v>2500</v>
      </c>
      <c r="AD10" s="1">
        <f>AVERAGE(J10,L10,N10,P10,R10,T10,V10,X10,Z10,AB10)</f>
        <v>0.9</v>
      </c>
      <c r="AE10" s="29">
        <f>AVERAGE(K10,M10,O10,Q10,S10,U10,W10,Y10,AA10,AC10)</f>
        <v>2500</v>
      </c>
    </row>
    <row r="11" spans="1:31">
      <c r="A11" s="2" t="s">
        <v>23</v>
      </c>
      <c r="B11" s="1">
        <v>50</v>
      </c>
      <c r="C11" s="29"/>
      <c r="D11" s="30"/>
      <c r="E11" s="30"/>
      <c r="F11" s="30"/>
      <c r="G11" s="31"/>
      <c r="H11" s="29"/>
      <c r="I11" s="29"/>
      <c r="J11" s="1">
        <v>0</v>
      </c>
      <c r="K11" s="29"/>
      <c r="L11" s="1">
        <v>0</v>
      </c>
      <c r="M11" s="29"/>
      <c r="N11" s="1">
        <v>0</v>
      </c>
      <c r="O11" s="29"/>
      <c r="P11" s="1">
        <v>0</v>
      </c>
      <c r="Q11" s="29"/>
      <c r="R11" s="1">
        <v>0</v>
      </c>
      <c r="S11" s="29"/>
      <c r="T11" s="1">
        <v>0</v>
      </c>
      <c r="U11" s="29"/>
      <c r="V11" s="1">
        <v>0</v>
      </c>
      <c r="W11" s="29"/>
      <c r="X11" s="1">
        <v>0</v>
      </c>
      <c r="Y11" s="29"/>
      <c r="Z11" s="1">
        <v>0</v>
      </c>
      <c r="AA11" s="29"/>
      <c r="AB11" s="1">
        <v>0</v>
      </c>
      <c r="AC11" s="29"/>
      <c r="AD11" s="1">
        <f>AVERAGE(J11,L11,N11,P11,R11,T11,V11,X11,Z11,AB11)</f>
        <v>0</v>
      </c>
      <c r="AE11" s="29"/>
    </row>
    <row r="14" spans="1:31" ht="40.799999999999997" customHeight="1">
      <c r="A14" s="43" t="s">
        <v>27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31" s="16" customFormat="1" ht="30" customHeight="1">
      <c r="I15" s="17"/>
      <c r="J15" s="45" t="s">
        <v>41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pans="1:31" s="15" customFormat="1" ht="28.8" customHeight="1">
      <c r="J16" s="29" t="s">
        <v>2</v>
      </c>
      <c r="K16" s="29"/>
      <c r="L16" s="29" t="s">
        <v>3</v>
      </c>
      <c r="M16" s="29"/>
      <c r="N16" s="29" t="s">
        <v>4</v>
      </c>
      <c r="O16" s="29"/>
      <c r="P16" s="29" t="s">
        <v>5</v>
      </c>
      <c r="Q16" s="29"/>
      <c r="R16" s="29" t="s">
        <v>6</v>
      </c>
      <c r="S16" s="29"/>
      <c r="T16" s="29" t="s">
        <v>7</v>
      </c>
      <c r="U16" s="29"/>
      <c r="V16" s="29" t="s">
        <v>8</v>
      </c>
      <c r="W16" s="29"/>
      <c r="X16" s="29" t="s">
        <v>9</v>
      </c>
      <c r="Y16" s="29"/>
      <c r="Z16" s="29" t="s">
        <v>10</v>
      </c>
      <c r="AA16" s="29"/>
      <c r="AB16" s="29" t="s">
        <v>11</v>
      </c>
      <c r="AC16" s="29"/>
    </row>
    <row r="17" spans="1:31">
      <c r="A17" s="2"/>
      <c r="B17" s="1" t="s">
        <v>12</v>
      </c>
      <c r="C17" s="3" t="s">
        <v>13</v>
      </c>
      <c r="D17" s="3" t="s">
        <v>14</v>
      </c>
      <c r="E17" s="3" t="s">
        <v>15</v>
      </c>
      <c r="F17" s="3" t="s">
        <v>16</v>
      </c>
      <c r="G17" s="3" t="s">
        <v>17</v>
      </c>
      <c r="H17" s="3" t="s">
        <v>25</v>
      </c>
      <c r="I17" s="3" t="s">
        <v>18</v>
      </c>
      <c r="J17" s="1" t="s">
        <v>19</v>
      </c>
      <c r="K17" s="1" t="s">
        <v>20</v>
      </c>
      <c r="L17" s="1" t="s">
        <v>19</v>
      </c>
      <c r="M17" s="1" t="s">
        <v>20</v>
      </c>
      <c r="N17" s="1" t="s">
        <v>19</v>
      </c>
      <c r="O17" s="1" t="s">
        <v>20</v>
      </c>
      <c r="P17" s="1" t="s">
        <v>19</v>
      </c>
      <c r="Q17" s="1" t="s">
        <v>20</v>
      </c>
      <c r="R17" s="1" t="s">
        <v>19</v>
      </c>
      <c r="S17" s="1" t="s">
        <v>20</v>
      </c>
      <c r="T17" s="1" t="s">
        <v>19</v>
      </c>
      <c r="U17" s="1" t="s">
        <v>20</v>
      </c>
      <c r="V17" s="1" t="s">
        <v>19</v>
      </c>
      <c r="W17" s="1" t="s">
        <v>20</v>
      </c>
      <c r="X17" s="1" t="s">
        <v>19</v>
      </c>
      <c r="Y17" s="1" t="s">
        <v>20</v>
      </c>
      <c r="Z17" s="1" t="s">
        <v>19</v>
      </c>
      <c r="AA17" s="1" t="s">
        <v>20</v>
      </c>
      <c r="AB17" s="1" t="s">
        <v>19</v>
      </c>
      <c r="AC17" s="1" t="s">
        <v>20</v>
      </c>
      <c r="AD17" s="3" t="s">
        <v>31</v>
      </c>
      <c r="AE17" s="2" t="s">
        <v>21</v>
      </c>
    </row>
    <row r="18" spans="1:31">
      <c r="A18" s="2" t="s">
        <v>22</v>
      </c>
      <c r="B18" s="2">
        <v>25</v>
      </c>
      <c r="C18" s="29">
        <v>100</v>
      </c>
      <c r="D18" s="32">
        <v>0.1</v>
      </c>
      <c r="E18" s="30">
        <v>7.0000000000000007E-2</v>
      </c>
      <c r="F18" s="30">
        <v>7.0000000000000007E-2</v>
      </c>
      <c r="G18" s="31">
        <v>10</v>
      </c>
      <c r="H18" s="29">
        <v>40</v>
      </c>
      <c r="I18" s="29">
        <v>5</v>
      </c>
      <c r="J18" s="3">
        <v>6</v>
      </c>
      <c r="K18" s="29">
        <v>2500</v>
      </c>
      <c r="L18" s="1">
        <v>2</v>
      </c>
      <c r="M18" s="29">
        <v>2500</v>
      </c>
      <c r="N18" s="1">
        <v>0</v>
      </c>
      <c r="O18" s="29">
        <v>2500</v>
      </c>
      <c r="P18" s="1">
        <v>10</v>
      </c>
      <c r="Q18" s="29">
        <v>2500</v>
      </c>
      <c r="R18" s="1">
        <v>5</v>
      </c>
      <c r="S18" s="29">
        <v>2500</v>
      </c>
      <c r="T18" s="1">
        <v>5</v>
      </c>
      <c r="U18" s="29">
        <v>2500</v>
      </c>
      <c r="V18" s="1">
        <v>0</v>
      </c>
      <c r="W18" s="29">
        <v>2500</v>
      </c>
      <c r="X18" s="1">
        <v>0</v>
      </c>
      <c r="Y18" s="29">
        <v>2500</v>
      </c>
      <c r="Z18" s="1">
        <v>5</v>
      </c>
      <c r="AA18" s="29">
        <v>2500</v>
      </c>
      <c r="AB18" s="1">
        <v>2</v>
      </c>
      <c r="AC18" s="29">
        <v>2500</v>
      </c>
      <c r="AD18" s="1">
        <f>AVERAGE(J18,L18,N18,P18,R18,T18,V18,X18,Z18,AB18)</f>
        <v>3.5</v>
      </c>
      <c r="AE18" s="29">
        <f>AVERAGE(K18,M18,O18,Q18,S18,U18,W18,Y18,AA18,AC18)</f>
        <v>2500</v>
      </c>
    </row>
    <row r="19" spans="1:31">
      <c r="A19" s="2" t="s">
        <v>23</v>
      </c>
      <c r="B19" s="2">
        <v>25</v>
      </c>
      <c r="C19" s="29"/>
      <c r="D19" s="33"/>
      <c r="E19" s="30"/>
      <c r="F19" s="30"/>
      <c r="G19" s="31"/>
      <c r="H19" s="29"/>
      <c r="I19" s="29"/>
      <c r="J19" s="1">
        <v>0</v>
      </c>
      <c r="K19" s="29"/>
      <c r="L19" s="1">
        <v>0</v>
      </c>
      <c r="M19" s="29"/>
      <c r="N19" s="1">
        <v>0</v>
      </c>
      <c r="O19" s="29"/>
      <c r="P19" s="1">
        <v>0</v>
      </c>
      <c r="Q19" s="29"/>
      <c r="R19" s="1">
        <v>0</v>
      </c>
      <c r="S19" s="29"/>
      <c r="T19" s="1">
        <v>0</v>
      </c>
      <c r="U19" s="29"/>
      <c r="V19" s="1">
        <v>0</v>
      </c>
      <c r="W19" s="29"/>
      <c r="X19" s="1">
        <v>0</v>
      </c>
      <c r="Y19" s="29"/>
      <c r="Z19" s="1">
        <v>0</v>
      </c>
      <c r="AA19" s="29"/>
      <c r="AB19" s="1">
        <v>0</v>
      </c>
      <c r="AC19" s="29"/>
      <c r="AD19" s="1">
        <f>AVERAGE(J19,L19,N19,P19,R19,T19,V19,X19,Z19,AB19)</f>
        <v>0</v>
      </c>
      <c r="AE19" s="29"/>
    </row>
    <row r="22" spans="1:31" ht="41.45" customHeight="1">
      <c r="A22" s="43" t="s">
        <v>28</v>
      </c>
      <c r="B22" s="43"/>
      <c r="C22" s="43"/>
      <c r="D22" s="43"/>
      <c r="E22" s="43"/>
      <c r="F22" s="43"/>
      <c r="G22" s="43"/>
      <c r="H22" s="43"/>
      <c r="I22" s="43"/>
      <c r="J22" s="43"/>
    </row>
    <row r="23" spans="1:31" s="16" customFormat="1" ht="30" customHeight="1">
      <c r="I23" s="17"/>
      <c r="J23" s="45" t="s">
        <v>40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spans="1:31" s="15" customFormat="1" ht="28.8" customHeight="1">
      <c r="J24" s="29" t="s">
        <v>2</v>
      </c>
      <c r="K24" s="29"/>
      <c r="L24" s="29" t="s">
        <v>3</v>
      </c>
      <c r="M24" s="29"/>
      <c r="N24" s="29" t="s">
        <v>4</v>
      </c>
      <c r="O24" s="29"/>
      <c r="P24" s="29" t="s">
        <v>5</v>
      </c>
      <c r="Q24" s="29"/>
      <c r="R24" s="29" t="s">
        <v>6</v>
      </c>
      <c r="S24" s="29"/>
      <c r="T24" s="29" t="s">
        <v>7</v>
      </c>
      <c r="U24" s="29"/>
      <c r="V24" s="29" t="s">
        <v>8</v>
      </c>
      <c r="W24" s="29"/>
      <c r="X24" s="29" t="s">
        <v>9</v>
      </c>
      <c r="Y24" s="29"/>
      <c r="Z24" s="29" t="s">
        <v>10</v>
      </c>
      <c r="AA24" s="29"/>
      <c r="AB24" s="29" t="s">
        <v>11</v>
      </c>
      <c r="AC24" s="29"/>
    </row>
    <row r="25" spans="1:31">
      <c r="A25" s="2"/>
      <c r="B25" s="1" t="s">
        <v>12</v>
      </c>
      <c r="C25" s="3" t="s">
        <v>13</v>
      </c>
      <c r="D25" s="3" t="s">
        <v>14</v>
      </c>
      <c r="E25" s="3" t="s">
        <v>15</v>
      </c>
      <c r="F25" s="3" t="s">
        <v>16</v>
      </c>
      <c r="G25" s="3" t="s">
        <v>17</v>
      </c>
      <c r="H25" s="3" t="s">
        <v>25</v>
      </c>
      <c r="I25" s="3" t="s">
        <v>18</v>
      </c>
      <c r="J25" s="1" t="s">
        <v>19</v>
      </c>
      <c r="K25" s="1" t="s">
        <v>20</v>
      </c>
      <c r="L25" s="1" t="s">
        <v>19</v>
      </c>
      <c r="M25" s="1" t="s">
        <v>20</v>
      </c>
      <c r="N25" s="1" t="s">
        <v>19</v>
      </c>
      <c r="O25" s="1" t="s">
        <v>20</v>
      </c>
      <c r="P25" s="1" t="s">
        <v>19</v>
      </c>
      <c r="Q25" s="1" t="s">
        <v>20</v>
      </c>
      <c r="R25" s="1" t="s">
        <v>19</v>
      </c>
      <c r="S25" s="1" t="s">
        <v>20</v>
      </c>
      <c r="T25" s="1" t="s">
        <v>19</v>
      </c>
      <c r="U25" s="1" t="s">
        <v>20</v>
      </c>
      <c r="V25" s="1" t="s">
        <v>19</v>
      </c>
      <c r="W25" s="1" t="s">
        <v>20</v>
      </c>
      <c r="X25" s="1" t="s">
        <v>19</v>
      </c>
      <c r="Y25" s="1" t="s">
        <v>20</v>
      </c>
      <c r="Z25" s="1" t="s">
        <v>19</v>
      </c>
      <c r="AA25" s="1" t="s">
        <v>20</v>
      </c>
      <c r="AB25" s="1" t="s">
        <v>19</v>
      </c>
      <c r="AC25" s="1" t="s">
        <v>20</v>
      </c>
      <c r="AD25" s="3" t="s">
        <v>31</v>
      </c>
      <c r="AE25" s="2" t="s">
        <v>21</v>
      </c>
    </row>
    <row r="26" spans="1:31">
      <c r="A26" s="2" t="s">
        <v>22</v>
      </c>
      <c r="B26" s="2">
        <v>25</v>
      </c>
      <c r="C26" s="29">
        <v>100</v>
      </c>
      <c r="D26" s="30">
        <v>0.2</v>
      </c>
      <c r="E26" s="30">
        <v>0.1</v>
      </c>
      <c r="F26" s="30">
        <v>0.1</v>
      </c>
      <c r="G26" s="31">
        <v>5</v>
      </c>
      <c r="H26" s="29">
        <v>40</v>
      </c>
      <c r="I26" s="29">
        <v>5</v>
      </c>
      <c r="J26" s="1">
        <v>0</v>
      </c>
      <c r="K26" s="29">
        <v>2500</v>
      </c>
      <c r="L26" s="1">
        <v>3</v>
      </c>
      <c r="M26" s="29">
        <v>2500</v>
      </c>
      <c r="N26" s="1">
        <v>0</v>
      </c>
      <c r="O26" s="29">
        <v>2500</v>
      </c>
      <c r="P26" s="1">
        <v>0</v>
      </c>
      <c r="Q26" s="29">
        <v>2500</v>
      </c>
      <c r="R26" s="1">
        <v>9</v>
      </c>
      <c r="S26" s="29">
        <v>2500</v>
      </c>
      <c r="T26" s="1">
        <v>0</v>
      </c>
      <c r="U26" s="29">
        <v>2500</v>
      </c>
      <c r="V26" s="1">
        <v>2</v>
      </c>
      <c r="W26" s="29">
        <v>2500</v>
      </c>
      <c r="X26" s="1">
        <v>1</v>
      </c>
      <c r="Y26" s="29">
        <v>2500</v>
      </c>
      <c r="Z26" s="1">
        <v>6</v>
      </c>
      <c r="AA26" s="29">
        <v>2500</v>
      </c>
      <c r="AB26" s="1">
        <v>0</v>
      </c>
      <c r="AC26" s="29">
        <v>2500</v>
      </c>
      <c r="AD26" s="1">
        <f>AVERAGE(J26,L26,N26,P26,R26,T26,V26,X26,Z4,Z26,AB26)</f>
        <v>2.1</v>
      </c>
      <c r="AE26" s="29">
        <f>AVERAGE(K26,M26,O26,Q26,S26,U26,W26,Y26,AA26,AC26)</f>
        <v>2500</v>
      </c>
    </row>
    <row r="27" spans="1:31">
      <c r="A27" s="2" t="s">
        <v>23</v>
      </c>
      <c r="B27" s="2">
        <v>25</v>
      </c>
      <c r="C27" s="29"/>
      <c r="D27" s="30"/>
      <c r="E27" s="30"/>
      <c r="F27" s="30"/>
      <c r="G27" s="31"/>
      <c r="H27" s="29"/>
      <c r="I27" s="29"/>
      <c r="J27" s="1">
        <v>1</v>
      </c>
      <c r="K27" s="29"/>
      <c r="L27" s="1">
        <v>0</v>
      </c>
      <c r="M27" s="29"/>
      <c r="N27" s="1">
        <v>0</v>
      </c>
      <c r="O27" s="29"/>
      <c r="P27" s="1">
        <v>0</v>
      </c>
      <c r="Q27" s="29"/>
      <c r="R27" s="1">
        <v>0</v>
      </c>
      <c r="S27" s="29"/>
      <c r="T27" s="1">
        <v>0</v>
      </c>
      <c r="U27" s="29"/>
      <c r="V27" s="1">
        <v>0</v>
      </c>
      <c r="W27" s="29"/>
      <c r="X27" s="1">
        <v>0</v>
      </c>
      <c r="Y27" s="29"/>
      <c r="Z27" s="1">
        <v>0</v>
      </c>
      <c r="AA27" s="29"/>
      <c r="AB27" s="1">
        <v>0</v>
      </c>
      <c r="AC27" s="29"/>
      <c r="AD27" s="1">
        <f>AVERAGE(J27,L27,N27,P27,R27,T27,V27,X27,Z27,AB27)</f>
        <v>0.1</v>
      </c>
      <c r="AE27" s="29"/>
    </row>
    <row r="29" spans="1:31"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spans="1:31" ht="39.6" customHeight="1">
      <c r="A30" s="43" t="s">
        <v>29</v>
      </c>
      <c r="B30" s="43"/>
      <c r="C30" s="43"/>
      <c r="D30" s="43"/>
      <c r="E30" s="43"/>
      <c r="F30" s="43"/>
      <c r="G30" s="43"/>
      <c r="H30" s="43"/>
      <c r="I30" s="43"/>
      <c r="J30" s="4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s="16" customFormat="1" ht="30" customHeight="1">
      <c r="I31" s="17"/>
      <c r="J31" s="45" t="s">
        <v>42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spans="1:31" s="15" customFormat="1" ht="28.8" customHeight="1">
      <c r="J32" s="21" t="s">
        <v>2</v>
      </c>
      <c r="K32" s="22"/>
      <c r="L32" s="21" t="s">
        <v>3</v>
      </c>
      <c r="M32" s="22"/>
      <c r="N32" s="21" t="s">
        <v>4</v>
      </c>
      <c r="O32" s="22"/>
      <c r="P32" s="21" t="s">
        <v>5</v>
      </c>
      <c r="Q32" s="22"/>
      <c r="R32" s="21" t="s">
        <v>6</v>
      </c>
      <c r="S32" s="22"/>
      <c r="T32" s="21" t="s">
        <v>7</v>
      </c>
      <c r="U32" s="22"/>
      <c r="V32" s="21" t="s">
        <v>8</v>
      </c>
      <c r="W32" s="22"/>
      <c r="X32" s="21" t="s">
        <v>9</v>
      </c>
      <c r="Y32" s="22"/>
      <c r="Z32" s="21" t="s">
        <v>10</v>
      </c>
      <c r="AA32" s="22"/>
      <c r="AB32" s="21" t="s">
        <v>11</v>
      </c>
      <c r="AC32" s="22"/>
    </row>
    <row r="33" spans="1:32">
      <c r="A33" s="2"/>
      <c r="B33" s="2" t="s">
        <v>12</v>
      </c>
      <c r="C33" s="3" t="s">
        <v>13</v>
      </c>
      <c r="D33" s="3" t="s">
        <v>14</v>
      </c>
      <c r="E33" s="3" t="s">
        <v>15</v>
      </c>
      <c r="F33" s="3" t="s">
        <v>16</v>
      </c>
      <c r="G33" s="3" t="s">
        <v>17</v>
      </c>
      <c r="H33" s="3" t="s">
        <v>25</v>
      </c>
      <c r="I33" s="3" t="s">
        <v>18</v>
      </c>
      <c r="J33" s="1" t="s">
        <v>19</v>
      </c>
      <c r="K33" s="1" t="s">
        <v>20</v>
      </c>
      <c r="L33" s="1" t="s">
        <v>19</v>
      </c>
      <c r="M33" s="1" t="s">
        <v>20</v>
      </c>
      <c r="N33" s="1" t="s">
        <v>19</v>
      </c>
      <c r="O33" s="1" t="s">
        <v>20</v>
      </c>
      <c r="P33" s="1" t="s">
        <v>19</v>
      </c>
      <c r="Q33" s="1" t="s">
        <v>20</v>
      </c>
      <c r="R33" s="1" t="s">
        <v>19</v>
      </c>
      <c r="S33" s="1" t="s">
        <v>20</v>
      </c>
      <c r="T33" s="1" t="s">
        <v>19</v>
      </c>
      <c r="U33" s="1" t="s">
        <v>20</v>
      </c>
      <c r="V33" s="1" t="s">
        <v>19</v>
      </c>
      <c r="W33" s="1" t="s">
        <v>20</v>
      </c>
      <c r="X33" s="1" t="s">
        <v>19</v>
      </c>
      <c r="Y33" s="1" t="s">
        <v>20</v>
      </c>
      <c r="Z33" s="1" t="s">
        <v>19</v>
      </c>
      <c r="AA33" s="1" t="s">
        <v>20</v>
      </c>
      <c r="AB33" s="1" t="s">
        <v>19</v>
      </c>
      <c r="AC33" s="1" t="s">
        <v>20</v>
      </c>
      <c r="AD33" s="3" t="s">
        <v>31</v>
      </c>
      <c r="AE33" s="2" t="s">
        <v>21</v>
      </c>
    </row>
    <row r="34" spans="1:32">
      <c r="A34" s="2" t="s">
        <v>22</v>
      </c>
      <c r="B34" s="2">
        <v>5</v>
      </c>
      <c r="C34" s="23">
        <v>100</v>
      </c>
      <c r="D34" s="25">
        <v>0.15</v>
      </c>
      <c r="E34" s="25">
        <v>0.05</v>
      </c>
      <c r="F34" s="25">
        <v>0.05</v>
      </c>
      <c r="G34" s="27">
        <v>2</v>
      </c>
      <c r="H34" s="23">
        <v>10</v>
      </c>
      <c r="I34" s="23">
        <v>2</v>
      </c>
      <c r="J34" s="1">
        <v>0</v>
      </c>
      <c r="K34" s="23">
        <v>2500</v>
      </c>
      <c r="L34" s="1">
        <v>2</v>
      </c>
      <c r="M34" s="23">
        <v>2500</v>
      </c>
      <c r="N34" s="1">
        <v>0</v>
      </c>
      <c r="O34" s="23">
        <v>2500</v>
      </c>
      <c r="P34" s="1">
        <v>0</v>
      </c>
      <c r="Q34" s="23">
        <v>2500</v>
      </c>
      <c r="R34" s="1">
        <v>0</v>
      </c>
      <c r="S34" s="23">
        <v>2500</v>
      </c>
      <c r="T34" s="1">
        <v>3</v>
      </c>
      <c r="U34" s="23">
        <v>2500</v>
      </c>
      <c r="V34" s="1">
        <v>0</v>
      </c>
      <c r="W34" s="23">
        <v>2500</v>
      </c>
      <c r="X34" s="1">
        <v>2</v>
      </c>
      <c r="Y34" s="23">
        <v>2500</v>
      </c>
      <c r="Z34" s="1">
        <v>0</v>
      </c>
      <c r="AA34" s="23">
        <v>2500</v>
      </c>
      <c r="AB34" s="1">
        <v>0</v>
      </c>
      <c r="AC34" s="23">
        <v>2500</v>
      </c>
      <c r="AD34" s="1">
        <f>AVERAGE(J34,L34,N34,P34,R34,T34,V34,X34,Z13,Z34,AB34)</f>
        <v>0.7</v>
      </c>
      <c r="AE34" s="23">
        <f>AVERAGE(K34,M34,O34,Q34,S34,U34,W34,Y34,AA34,AC34)</f>
        <v>2500</v>
      </c>
    </row>
    <row r="35" spans="1:32">
      <c r="A35" s="2" t="s">
        <v>23</v>
      </c>
      <c r="B35" s="2">
        <v>10</v>
      </c>
      <c r="C35" s="24"/>
      <c r="D35" s="26"/>
      <c r="E35" s="26"/>
      <c r="F35" s="26"/>
      <c r="G35" s="28"/>
      <c r="H35" s="24"/>
      <c r="I35" s="24"/>
      <c r="J35" s="1">
        <v>0</v>
      </c>
      <c r="K35" s="24"/>
      <c r="L35" s="1">
        <v>0</v>
      </c>
      <c r="M35" s="24"/>
      <c r="N35" s="1">
        <v>0</v>
      </c>
      <c r="O35" s="24"/>
      <c r="P35" s="1">
        <v>0</v>
      </c>
      <c r="Q35" s="24"/>
      <c r="R35" s="1">
        <v>0</v>
      </c>
      <c r="S35" s="24"/>
      <c r="T35" s="1">
        <v>0</v>
      </c>
      <c r="U35" s="24"/>
      <c r="V35" s="1">
        <v>0</v>
      </c>
      <c r="W35" s="24"/>
      <c r="X35" s="1">
        <v>0</v>
      </c>
      <c r="Y35" s="24"/>
      <c r="Z35" s="1">
        <v>0</v>
      </c>
      <c r="AA35" s="24"/>
      <c r="AB35" s="1">
        <v>0</v>
      </c>
      <c r="AC35" s="24"/>
      <c r="AD35" s="1">
        <f>AVERAGE(J35,L35,N35,P35,R35,T35,V35,X35,Z35,AB35)</f>
        <v>0</v>
      </c>
      <c r="AE35" s="24"/>
    </row>
    <row r="41" spans="1:32" ht="55.8" customHeight="1">
      <c r="A41" s="42" t="s">
        <v>24</v>
      </c>
      <c r="B41" s="42"/>
      <c r="C41" s="42"/>
      <c r="D41" s="42"/>
      <c r="E41" s="42"/>
      <c r="F41" s="42"/>
      <c r="G41" s="42"/>
      <c r="H41" s="42"/>
      <c r="I41" s="42"/>
      <c r="J41" s="42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 ht="13.9">
      <c r="A42" s="4"/>
    </row>
    <row r="43" spans="1:32" ht="48" customHeight="1">
      <c r="A43" s="43" t="s">
        <v>34</v>
      </c>
      <c r="B43" s="43"/>
      <c r="C43" s="43"/>
      <c r="D43" s="43"/>
      <c r="E43" s="43"/>
      <c r="F43" s="43"/>
      <c r="G43" s="43"/>
      <c r="H43" s="43"/>
      <c r="I43" s="43"/>
      <c r="J43" s="43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32" s="16" customFormat="1" ht="30" customHeight="1">
      <c r="K44" s="45" t="s">
        <v>39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 s="15" customFormat="1" ht="28.8" customHeight="1">
      <c r="K45" s="29" t="s">
        <v>2</v>
      </c>
      <c r="L45" s="29"/>
      <c r="M45" s="29" t="s">
        <v>3</v>
      </c>
      <c r="N45" s="29"/>
      <c r="O45" s="29" t="s">
        <v>4</v>
      </c>
      <c r="P45" s="29"/>
      <c r="Q45" s="29" t="s">
        <v>5</v>
      </c>
      <c r="R45" s="29"/>
      <c r="S45" s="29" t="s">
        <v>6</v>
      </c>
      <c r="T45" s="29"/>
      <c r="U45" s="29" t="s">
        <v>7</v>
      </c>
      <c r="V45" s="29"/>
      <c r="W45" s="29" t="s">
        <v>8</v>
      </c>
      <c r="X45" s="29"/>
      <c r="Y45" s="29" t="s">
        <v>9</v>
      </c>
      <c r="Z45" s="29"/>
      <c r="AA45" s="29" t="s">
        <v>10</v>
      </c>
      <c r="AB45" s="29"/>
      <c r="AC45" s="29" t="s">
        <v>11</v>
      </c>
      <c r="AD45" s="29"/>
    </row>
    <row r="46" spans="1:32">
      <c r="A46" s="3" t="s">
        <v>32</v>
      </c>
      <c r="B46" s="1" t="s">
        <v>12</v>
      </c>
      <c r="C46" s="1" t="s">
        <v>30</v>
      </c>
      <c r="D46" s="1" t="s">
        <v>14</v>
      </c>
      <c r="E46" s="1" t="s">
        <v>15</v>
      </c>
      <c r="F46" s="1" t="s">
        <v>16</v>
      </c>
      <c r="G46" s="1" t="s">
        <v>17</v>
      </c>
      <c r="H46" s="1" t="s">
        <v>25</v>
      </c>
      <c r="I46" s="1" t="s">
        <v>18</v>
      </c>
      <c r="J46" s="1" t="s">
        <v>35</v>
      </c>
      <c r="K46" s="1" t="s">
        <v>19</v>
      </c>
      <c r="L46" s="1" t="s">
        <v>20</v>
      </c>
      <c r="M46" s="1" t="s">
        <v>19</v>
      </c>
      <c r="N46" s="1" t="s">
        <v>20</v>
      </c>
      <c r="O46" s="1" t="s">
        <v>19</v>
      </c>
      <c r="P46" s="1" t="s">
        <v>20</v>
      </c>
      <c r="Q46" s="1" t="s">
        <v>19</v>
      </c>
      <c r="R46" s="1" t="s">
        <v>20</v>
      </c>
      <c r="S46" s="1" t="s">
        <v>19</v>
      </c>
      <c r="T46" s="1" t="s">
        <v>20</v>
      </c>
      <c r="U46" s="1" t="s">
        <v>19</v>
      </c>
      <c r="V46" s="1" t="s">
        <v>20</v>
      </c>
      <c r="W46" s="1" t="s">
        <v>19</v>
      </c>
      <c r="X46" s="1" t="s">
        <v>20</v>
      </c>
      <c r="Y46" s="1" t="s">
        <v>19</v>
      </c>
      <c r="Z46" s="1" t="s">
        <v>20</v>
      </c>
      <c r="AA46" s="1" t="s">
        <v>19</v>
      </c>
      <c r="AB46" s="1" t="s">
        <v>20</v>
      </c>
      <c r="AC46" s="1" t="s">
        <v>19</v>
      </c>
      <c r="AD46" s="1" t="s">
        <v>20</v>
      </c>
      <c r="AE46" s="3" t="s">
        <v>31</v>
      </c>
      <c r="AF46" s="3" t="s">
        <v>21</v>
      </c>
    </row>
    <row r="47" spans="1:32">
      <c r="A47" s="2" t="s">
        <v>22</v>
      </c>
      <c r="B47" s="1">
        <v>50</v>
      </c>
      <c r="C47" s="29">
        <v>200</v>
      </c>
      <c r="D47" s="30">
        <v>0.05</v>
      </c>
      <c r="E47" s="30">
        <v>7.0000000000000007E-2</v>
      </c>
      <c r="F47" s="30">
        <v>7.0000000000000007E-2</v>
      </c>
      <c r="G47" s="31">
        <v>10</v>
      </c>
      <c r="H47" s="29">
        <v>40</v>
      </c>
      <c r="I47" s="29">
        <v>5</v>
      </c>
      <c r="J47" s="39"/>
      <c r="K47" s="1">
        <v>0</v>
      </c>
      <c r="L47" s="35">
        <v>10000</v>
      </c>
      <c r="M47" s="1">
        <v>1</v>
      </c>
      <c r="N47" s="35">
        <v>10000</v>
      </c>
      <c r="O47" s="1">
        <v>0</v>
      </c>
      <c r="P47" s="35">
        <v>10000</v>
      </c>
      <c r="Q47" s="1">
        <v>0</v>
      </c>
      <c r="R47" s="35">
        <v>10000</v>
      </c>
      <c r="S47" s="1">
        <v>0</v>
      </c>
      <c r="T47" s="35">
        <v>10000</v>
      </c>
      <c r="U47" s="1">
        <v>1</v>
      </c>
      <c r="V47" s="35">
        <v>10000</v>
      </c>
      <c r="W47" s="1">
        <v>1</v>
      </c>
      <c r="X47" s="35">
        <v>10000</v>
      </c>
      <c r="Y47" s="1">
        <v>0</v>
      </c>
      <c r="Z47" s="35">
        <v>10000</v>
      </c>
      <c r="AA47" s="1">
        <v>0</v>
      </c>
      <c r="AB47" s="35">
        <v>10000</v>
      </c>
      <c r="AC47" s="1">
        <v>0</v>
      </c>
      <c r="AD47" s="35">
        <v>10000</v>
      </c>
      <c r="AE47" s="13">
        <f>AVERAGE(K47,M47,O47,Q47,S47,U47,W47,Y47,AA47,AC47)</f>
        <v>0.3</v>
      </c>
      <c r="AF47" s="23">
        <f>AVERAGE(L47,N47,P47,R47,T47,V47,X47,Z47,AB47,AD47)</f>
        <v>10000</v>
      </c>
    </row>
    <row r="48" spans="1:32">
      <c r="A48" s="2" t="s">
        <v>23</v>
      </c>
      <c r="B48" s="1">
        <v>50</v>
      </c>
      <c r="C48" s="29"/>
      <c r="D48" s="30"/>
      <c r="E48" s="30"/>
      <c r="F48" s="30"/>
      <c r="G48" s="31"/>
      <c r="H48" s="29"/>
      <c r="I48" s="29"/>
      <c r="J48" s="40"/>
      <c r="K48" s="1">
        <v>22</v>
      </c>
      <c r="L48" s="36"/>
      <c r="M48" s="1">
        <v>10</v>
      </c>
      <c r="N48" s="36"/>
      <c r="O48" s="1">
        <v>14</v>
      </c>
      <c r="P48" s="36"/>
      <c r="Q48" s="1">
        <v>30</v>
      </c>
      <c r="R48" s="36"/>
      <c r="S48" s="1">
        <v>7</v>
      </c>
      <c r="T48" s="36"/>
      <c r="U48" s="1">
        <v>19</v>
      </c>
      <c r="V48" s="36"/>
      <c r="W48" s="1">
        <v>20</v>
      </c>
      <c r="X48" s="36"/>
      <c r="Y48" s="1">
        <v>20</v>
      </c>
      <c r="Z48" s="36"/>
      <c r="AA48" s="1">
        <v>9</v>
      </c>
      <c r="AB48" s="36"/>
      <c r="AC48" s="1">
        <v>8</v>
      </c>
      <c r="AD48" s="36"/>
      <c r="AE48" s="13">
        <f>AVERAGE(K48,M48,O48,Q48,S48,U48,W48,Y48,AA48,AC48)</f>
        <v>15.9</v>
      </c>
      <c r="AF48" s="38"/>
    </row>
    <row r="49" spans="1:32">
      <c r="A49" s="2" t="s">
        <v>33</v>
      </c>
      <c r="B49" s="1"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37"/>
      <c r="M49" s="11"/>
      <c r="N49" s="37">
        <v>100</v>
      </c>
      <c r="O49" s="11"/>
      <c r="P49" s="37">
        <v>100</v>
      </c>
      <c r="Q49" s="11"/>
      <c r="R49" s="37">
        <v>100</v>
      </c>
      <c r="S49" s="11"/>
      <c r="T49" s="37">
        <v>100</v>
      </c>
      <c r="U49" s="11"/>
      <c r="V49" s="37">
        <v>100</v>
      </c>
      <c r="W49" s="11"/>
      <c r="X49" s="37">
        <v>100</v>
      </c>
      <c r="Y49" s="11"/>
      <c r="Z49" s="37">
        <v>100</v>
      </c>
      <c r="AA49" s="11"/>
      <c r="AB49" s="37">
        <v>100</v>
      </c>
      <c r="AC49" s="11"/>
      <c r="AD49" s="37">
        <v>100</v>
      </c>
      <c r="AE49" s="11"/>
      <c r="AF49" s="24">
        <f>AVERAGE(L49,N49,P49,R49,T49,V49,X49,Z49,AB49,AD49)</f>
        <v>100</v>
      </c>
    </row>
    <row r="51" spans="1:32" ht="47.45" customHeight="1">
      <c r="A51" s="43" t="s">
        <v>36</v>
      </c>
      <c r="B51" s="43"/>
      <c r="C51" s="43"/>
      <c r="D51" s="43"/>
      <c r="E51" s="43"/>
      <c r="F51" s="43"/>
      <c r="G51" s="43"/>
      <c r="H51" s="43"/>
      <c r="I51" s="43"/>
      <c r="J51" s="43"/>
    </row>
    <row r="52" spans="1:32" s="16" customFormat="1" ht="30" customHeight="1">
      <c r="K52" s="45" t="s">
        <v>41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s="15" customFormat="1" ht="28.8" customHeight="1">
      <c r="K53" s="29" t="s">
        <v>2</v>
      </c>
      <c r="L53" s="29"/>
      <c r="M53" s="29" t="s">
        <v>3</v>
      </c>
      <c r="N53" s="29"/>
      <c r="O53" s="29" t="s">
        <v>4</v>
      </c>
      <c r="P53" s="29"/>
      <c r="Q53" s="29" t="s">
        <v>5</v>
      </c>
      <c r="R53" s="29"/>
      <c r="S53" s="29" t="s">
        <v>6</v>
      </c>
      <c r="T53" s="29"/>
      <c r="U53" s="29" t="s">
        <v>7</v>
      </c>
      <c r="V53" s="29"/>
      <c r="W53" s="29" t="s">
        <v>8</v>
      </c>
      <c r="X53" s="29"/>
      <c r="Y53" s="29" t="s">
        <v>9</v>
      </c>
      <c r="Z53" s="29"/>
      <c r="AA53" s="29" t="s">
        <v>10</v>
      </c>
      <c r="AB53" s="29"/>
      <c r="AC53" s="29" t="s">
        <v>11</v>
      </c>
      <c r="AD53" s="29"/>
    </row>
    <row r="54" spans="1:32">
      <c r="A54" s="3" t="s">
        <v>32</v>
      </c>
      <c r="B54" s="1" t="s">
        <v>12</v>
      </c>
      <c r="C54" s="1" t="s">
        <v>30</v>
      </c>
      <c r="D54" s="1" t="s">
        <v>14</v>
      </c>
      <c r="E54" s="1" t="s">
        <v>15</v>
      </c>
      <c r="F54" s="1" t="s">
        <v>16</v>
      </c>
      <c r="G54" s="1" t="s">
        <v>17</v>
      </c>
      <c r="H54" s="1" t="s">
        <v>25</v>
      </c>
      <c r="I54" s="1" t="s">
        <v>18</v>
      </c>
      <c r="J54" s="1" t="s">
        <v>35</v>
      </c>
      <c r="K54" s="1" t="s">
        <v>19</v>
      </c>
      <c r="L54" s="1" t="s">
        <v>20</v>
      </c>
      <c r="M54" s="1" t="s">
        <v>19</v>
      </c>
      <c r="N54" s="1" t="s">
        <v>20</v>
      </c>
      <c r="O54" s="1" t="s">
        <v>19</v>
      </c>
      <c r="P54" s="1" t="s">
        <v>20</v>
      </c>
      <c r="Q54" s="1" t="s">
        <v>19</v>
      </c>
      <c r="R54" s="1" t="s">
        <v>20</v>
      </c>
      <c r="S54" s="1" t="s">
        <v>19</v>
      </c>
      <c r="T54" s="1" t="s">
        <v>20</v>
      </c>
      <c r="U54" s="1" t="s">
        <v>19</v>
      </c>
      <c r="V54" s="1" t="s">
        <v>20</v>
      </c>
      <c r="W54" s="1" t="s">
        <v>19</v>
      </c>
      <c r="X54" s="1" t="s">
        <v>20</v>
      </c>
      <c r="Y54" s="1" t="s">
        <v>19</v>
      </c>
      <c r="Z54" s="1" t="s">
        <v>20</v>
      </c>
      <c r="AA54" s="1" t="s">
        <v>19</v>
      </c>
      <c r="AB54" s="1" t="s">
        <v>20</v>
      </c>
      <c r="AC54" s="1" t="s">
        <v>19</v>
      </c>
      <c r="AD54" s="1" t="s">
        <v>20</v>
      </c>
      <c r="AE54" s="3" t="s">
        <v>31</v>
      </c>
      <c r="AF54" s="3" t="s">
        <v>21</v>
      </c>
    </row>
    <row r="55" spans="1:32">
      <c r="A55" s="2" t="s">
        <v>22</v>
      </c>
      <c r="B55" s="1">
        <v>25</v>
      </c>
      <c r="C55" s="29">
        <v>100</v>
      </c>
      <c r="D55" s="30">
        <v>0.1</v>
      </c>
      <c r="E55" s="30">
        <v>7.0000000000000007E-2</v>
      </c>
      <c r="F55" s="30">
        <v>7.0000000000000007E-2</v>
      </c>
      <c r="G55" s="31">
        <v>10</v>
      </c>
      <c r="H55" s="29">
        <v>40</v>
      </c>
      <c r="I55" s="29">
        <v>5</v>
      </c>
      <c r="J55" s="39"/>
      <c r="K55" s="1">
        <v>60</v>
      </c>
      <c r="L55" s="35">
        <v>10000</v>
      </c>
      <c r="M55" s="1">
        <v>20</v>
      </c>
      <c r="N55" s="35">
        <v>10000</v>
      </c>
      <c r="O55" s="1">
        <v>3</v>
      </c>
      <c r="P55" s="35">
        <v>10000</v>
      </c>
      <c r="Q55" s="1">
        <v>12</v>
      </c>
      <c r="R55" s="35">
        <v>10000</v>
      </c>
      <c r="S55" s="1">
        <v>0</v>
      </c>
      <c r="T55" s="35">
        <v>10000</v>
      </c>
      <c r="U55" s="1">
        <v>8</v>
      </c>
      <c r="V55" s="35">
        <v>10000</v>
      </c>
      <c r="W55" s="1">
        <v>7</v>
      </c>
      <c r="X55" s="35">
        <v>10000</v>
      </c>
      <c r="Y55" s="1">
        <v>7</v>
      </c>
      <c r="Z55" s="35">
        <v>10000</v>
      </c>
      <c r="AA55" s="1">
        <v>13</v>
      </c>
      <c r="AB55" s="35">
        <v>10000</v>
      </c>
      <c r="AC55" s="1">
        <v>8</v>
      </c>
      <c r="AD55" s="35">
        <v>10000</v>
      </c>
      <c r="AE55" s="13">
        <f>AVERAGE(K55,M55,O55,Q55,S55,U55,W55,Y55,AA55,AC525)</f>
        <v>14.444444444444445</v>
      </c>
      <c r="AF55" s="23">
        <f>AVERAGE(L55,N55,P55,R55,T55,V55,X55,Z55,AB55,AD55)</f>
        <v>10000</v>
      </c>
    </row>
    <row r="56" spans="1:32">
      <c r="A56" s="2" t="s">
        <v>23</v>
      </c>
      <c r="B56" s="1">
        <v>25</v>
      </c>
      <c r="C56" s="29"/>
      <c r="D56" s="30"/>
      <c r="E56" s="30"/>
      <c r="F56" s="30"/>
      <c r="G56" s="31"/>
      <c r="H56" s="29"/>
      <c r="I56" s="29"/>
      <c r="J56" s="40"/>
      <c r="K56" s="1">
        <v>25</v>
      </c>
      <c r="L56" s="36"/>
      <c r="M56" s="1">
        <v>25</v>
      </c>
      <c r="N56" s="36"/>
      <c r="O56" s="1">
        <v>25</v>
      </c>
      <c r="P56" s="36"/>
      <c r="Q56" s="1">
        <v>25</v>
      </c>
      <c r="R56" s="36"/>
      <c r="S56" s="1">
        <v>25</v>
      </c>
      <c r="T56" s="36"/>
      <c r="U56" s="1">
        <v>21</v>
      </c>
      <c r="V56" s="36"/>
      <c r="W56" s="1">
        <v>23</v>
      </c>
      <c r="X56" s="36"/>
      <c r="Y56" s="1">
        <v>25</v>
      </c>
      <c r="Z56" s="36"/>
      <c r="AA56" s="1">
        <v>24</v>
      </c>
      <c r="AB56" s="36"/>
      <c r="AC56" s="1">
        <v>24</v>
      </c>
      <c r="AD56" s="36"/>
      <c r="AE56" s="13">
        <f>AVERAGE(K56,M56,O56,Q56,S56,U56,W56,Y56,AA56,AC56)</f>
        <v>24.2</v>
      </c>
      <c r="AF56" s="38"/>
    </row>
    <row r="57" spans="1:32">
      <c r="A57" s="2" t="s">
        <v>33</v>
      </c>
      <c r="B57" s="1">
        <v>1</v>
      </c>
      <c r="C57" s="11"/>
      <c r="D57" s="11"/>
      <c r="E57" s="11"/>
      <c r="F57" s="11"/>
      <c r="G57" s="11"/>
      <c r="H57" s="11"/>
      <c r="I57" s="11"/>
      <c r="J57" s="12"/>
      <c r="K57" s="1">
        <v>1</v>
      </c>
      <c r="L57" s="37"/>
      <c r="M57" s="1">
        <v>1</v>
      </c>
      <c r="N57" s="37">
        <v>100</v>
      </c>
      <c r="O57" s="1">
        <v>1</v>
      </c>
      <c r="P57" s="37">
        <v>100</v>
      </c>
      <c r="Q57" s="1">
        <v>1</v>
      </c>
      <c r="R57" s="37">
        <v>100</v>
      </c>
      <c r="S57" s="1">
        <v>1</v>
      </c>
      <c r="T57" s="37">
        <v>100</v>
      </c>
      <c r="U57" s="1">
        <v>1</v>
      </c>
      <c r="V57" s="37">
        <v>100</v>
      </c>
      <c r="W57" s="1">
        <v>1</v>
      </c>
      <c r="X57" s="37">
        <v>100</v>
      </c>
      <c r="Y57" s="1">
        <v>1</v>
      </c>
      <c r="Z57" s="37">
        <v>100</v>
      </c>
      <c r="AA57" s="1">
        <v>1</v>
      </c>
      <c r="AB57" s="37">
        <v>100</v>
      </c>
      <c r="AC57" s="1">
        <v>1</v>
      </c>
      <c r="AD57" s="37">
        <v>100</v>
      </c>
      <c r="AE57" s="13">
        <f>AVERAGE(K57,M57,O57,Q57,S57,U57,W57,Y57,AA36,AA57,AC57)</f>
        <v>1</v>
      </c>
      <c r="AF57" s="24">
        <f>AVERAGE(L57,N57,P57,R57,T57,V57,X57,Z57,AB57,AD57)</f>
        <v>100</v>
      </c>
    </row>
    <row r="60" spans="1:32" ht="48" customHeight="1">
      <c r="A60" s="43" t="s">
        <v>43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8"/>
    </row>
    <row r="61" spans="1:32" s="16" customFormat="1" ht="30" customHeight="1">
      <c r="K61" s="45" t="s">
        <v>40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s="15" customFormat="1" ht="28.8" customHeight="1">
      <c r="K62" s="29" t="s">
        <v>2</v>
      </c>
      <c r="L62" s="29"/>
      <c r="M62" s="29" t="s">
        <v>3</v>
      </c>
      <c r="N62" s="29"/>
      <c r="O62" s="29" t="s">
        <v>4</v>
      </c>
      <c r="P62" s="29"/>
      <c r="Q62" s="29" t="s">
        <v>5</v>
      </c>
      <c r="R62" s="29"/>
      <c r="S62" s="29" t="s">
        <v>6</v>
      </c>
      <c r="T62" s="29"/>
      <c r="U62" s="29" t="s">
        <v>7</v>
      </c>
      <c r="V62" s="29"/>
      <c r="W62" s="29" t="s">
        <v>8</v>
      </c>
      <c r="X62" s="29"/>
      <c r="Y62" s="29" t="s">
        <v>9</v>
      </c>
      <c r="Z62" s="29"/>
      <c r="AA62" s="29" t="s">
        <v>10</v>
      </c>
      <c r="AB62" s="29"/>
      <c r="AC62" s="29" t="s">
        <v>11</v>
      </c>
      <c r="AD62" s="29"/>
    </row>
    <row r="63" spans="1:32">
      <c r="A63" s="3" t="s">
        <v>32</v>
      </c>
      <c r="B63" s="1" t="s">
        <v>12</v>
      </c>
      <c r="C63" s="1" t="s">
        <v>30</v>
      </c>
      <c r="D63" s="1" t="s">
        <v>14</v>
      </c>
      <c r="E63" s="1" t="s">
        <v>15</v>
      </c>
      <c r="F63" s="1" t="s">
        <v>16</v>
      </c>
      <c r="G63" s="1" t="s">
        <v>17</v>
      </c>
      <c r="H63" s="1" t="s">
        <v>25</v>
      </c>
      <c r="I63" s="1" t="s">
        <v>18</v>
      </c>
      <c r="J63" s="1" t="s">
        <v>35</v>
      </c>
      <c r="K63" s="1" t="s">
        <v>19</v>
      </c>
      <c r="L63" s="1" t="s">
        <v>20</v>
      </c>
      <c r="M63" s="1" t="s">
        <v>19</v>
      </c>
      <c r="N63" s="1" t="s">
        <v>20</v>
      </c>
      <c r="O63" s="1" t="s">
        <v>19</v>
      </c>
      <c r="P63" s="1" t="s">
        <v>20</v>
      </c>
      <c r="Q63" s="1" t="s">
        <v>19</v>
      </c>
      <c r="R63" s="1" t="s">
        <v>20</v>
      </c>
      <c r="S63" s="1" t="s">
        <v>19</v>
      </c>
      <c r="T63" s="1" t="s">
        <v>20</v>
      </c>
      <c r="U63" s="1" t="s">
        <v>19</v>
      </c>
      <c r="V63" s="1" t="s">
        <v>20</v>
      </c>
      <c r="W63" s="1" t="s">
        <v>19</v>
      </c>
      <c r="X63" s="1" t="s">
        <v>20</v>
      </c>
      <c r="Y63" s="1" t="s">
        <v>19</v>
      </c>
      <c r="Z63" s="1" t="s">
        <v>20</v>
      </c>
      <c r="AA63" s="1" t="s">
        <v>19</v>
      </c>
      <c r="AB63" s="1" t="s">
        <v>20</v>
      </c>
      <c r="AC63" s="1" t="s">
        <v>19</v>
      </c>
      <c r="AD63" s="1" t="s">
        <v>20</v>
      </c>
      <c r="AE63" s="3" t="s">
        <v>31</v>
      </c>
      <c r="AF63" s="3" t="s">
        <v>21</v>
      </c>
    </row>
    <row r="64" spans="1:32">
      <c r="A64" s="2" t="s">
        <v>22</v>
      </c>
      <c r="B64" s="1">
        <v>25</v>
      </c>
      <c r="C64" s="29">
        <v>100</v>
      </c>
      <c r="D64" s="30">
        <v>0.2</v>
      </c>
      <c r="E64" s="30">
        <v>0.1</v>
      </c>
      <c r="F64" s="30">
        <v>0.1</v>
      </c>
      <c r="G64" s="31">
        <v>5</v>
      </c>
      <c r="H64" s="29">
        <v>40</v>
      </c>
      <c r="I64" s="29">
        <v>5</v>
      </c>
      <c r="J64" s="39"/>
      <c r="K64" s="1">
        <v>19</v>
      </c>
      <c r="L64" s="35">
        <v>10000</v>
      </c>
      <c r="M64" s="1">
        <v>8</v>
      </c>
      <c r="N64" s="35">
        <v>10000</v>
      </c>
      <c r="O64" s="1">
        <v>12</v>
      </c>
      <c r="P64" s="35">
        <v>10000</v>
      </c>
      <c r="Q64" s="1">
        <v>15</v>
      </c>
      <c r="R64" s="35">
        <v>10000</v>
      </c>
      <c r="S64" s="1">
        <v>7</v>
      </c>
      <c r="T64" s="35">
        <v>10000</v>
      </c>
      <c r="U64" s="1">
        <v>14</v>
      </c>
      <c r="V64" s="35">
        <v>10000</v>
      </c>
      <c r="W64" s="1">
        <v>19</v>
      </c>
      <c r="X64" s="35">
        <v>10000</v>
      </c>
      <c r="Y64" s="1">
        <v>10</v>
      </c>
      <c r="Z64" s="35">
        <v>10000</v>
      </c>
      <c r="AA64" s="1">
        <v>12</v>
      </c>
      <c r="AB64" s="35">
        <v>10000</v>
      </c>
      <c r="AC64" s="1">
        <v>17</v>
      </c>
      <c r="AD64" s="35">
        <v>10000</v>
      </c>
      <c r="AE64" s="13">
        <f>AVERAGE(K64,M64,O64,Q64,S64,U64,W64,Y64,AA43,AA64,AC64)</f>
        <v>13.3</v>
      </c>
      <c r="AF64" s="23">
        <f>AVERAGE(L64,N64,P64,R64,T64,V64,X64,Z64,AB64,AD64)</f>
        <v>10000</v>
      </c>
    </row>
    <row r="65" spans="1:32">
      <c r="A65" s="2" t="s">
        <v>23</v>
      </c>
      <c r="B65" s="1">
        <v>25</v>
      </c>
      <c r="C65" s="29"/>
      <c r="D65" s="30"/>
      <c r="E65" s="30"/>
      <c r="F65" s="30"/>
      <c r="G65" s="31"/>
      <c r="H65" s="29"/>
      <c r="I65" s="29"/>
      <c r="J65" s="40"/>
      <c r="K65" s="1">
        <v>25</v>
      </c>
      <c r="L65" s="36"/>
      <c r="M65" s="1">
        <v>25</v>
      </c>
      <c r="N65" s="36"/>
      <c r="O65" s="1">
        <v>25</v>
      </c>
      <c r="P65" s="36"/>
      <c r="Q65" s="1">
        <v>25</v>
      </c>
      <c r="R65" s="36"/>
      <c r="S65" s="1">
        <v>25</v>
      </c>
      <c r="T65" s="36"/>
      <c r="U65" s="1">
        <v>25</v>
      </c>
      <c r="V65" s="36"/>
      <c r="W65" s="1">
        <v>25</v>
      </c>
      <c r="X65" s="36"/>
      <c r="Y65" s="1">
        <v>25</v>
      </c>
      <c r="Z65" s="36"/>
      <c r="AA65" s="1">
        <v>25</v>
      </c>
      <c r="AB65" s="36"/>
      <c r="AC65" s="1">
        <v>25</v>
      </c>
      <c r="AD65" s="36"/>
      <c r="AE65" s="13">
        <f>AVERAGE(K65,M65,O65,Q65,S65,U65,W65,Y65,AA65,AC65)</f>
        <v>25</v>
      </c>
      <c r="AF65" s="38"/>
    </row>
    <row r="66" spans="1:32">
      <c r="A66" s="2" t="s">
        <v>33</v>
      </c>
      <c r="B66" s="1">
        <v>1</v>
      </c>
      <c r="C66" s="11"/>
      <c r="D66" s="11"/>
      <c r="E66" s="11"/>
      <c r="F66" s="11"/>
      <c r="G66" s="11"/>
      <c r="H66" s="11"/>
      <c r="I66" s="11"/>
      <c r="J66" s="12"/>
      <c r="K66" s="1">
        <v>2</v>
      </c>
      <c r="L66" s="37"/>
      <c r="M66" s="1">
        <v>2</v>
      </c>
      <c r="N66" s="37">
        <v>100</v>
      </c>
      <c r="O66" s="1">
        <v>2</v>
      </c>
      <c r="P66" s="37">
        <v>100</v>
      </c>
      <c r="Q66" s="1">
        <v>2</v>
      </c>
      <c r="R66" s="37">
        <v>100</v>
      </c>
      <c r="S66" s="1">
        <v>2</v>
      </c>
      <c r="T66" s="37">
        <v>100</v>
      </c>
      <c r="U66" s="1">
        <v>2</v>
      </c>
      <c r="V66" s="37">
        <v>100</v>
      </c>
      <c r="W66" s="1">
        <v>2</v>
      </c>
      <c r="X66" s="37">
        <v>100</v>
      </c>
      <c r="Y66" s="1">
        <v>2</v>
      </c>
      <c r="Z66" s="37">
        <v>100</v>
      </c>
      <c r="AA66" s="1">
        <v>2</v>
      </c>
      <c r="AB66" s="37">
        <v>100</v>
      </c>
      <c r="AC66" s="1">
        <v>2</v>
      </c>
      <c r="AD66" s="37">
        <v>100</v>
      </c>
      <c r="AE66" s="13">
        <f>AVERAGE(K66,M66,O66,Q66,S66,U66,W66,Y66,AA45,AA66,AC66)</f>
        <v>2</v>
      </c>
      <c r="AF66" s="24">
        <f>AVERAGE(L66,N66,P66,R66,T66,V66,X66,Z66,AB66,AD66)</f>
        <v>100</v>
      </c>
    </row>
    <row r="67" spans="1:32"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71" spans="1:32" ht="49.25" customHeight="1">
      <c r="A71" s="43" t="s">
        <v>37</v>
      </c>
      <c r="B71" s="43"/>
      <c r="C71" s="43"/>
      <c r="D71" s="43"/>
      <c r="E71" s="43"/>
      <c r="F71" s="43"/>
      <c r="G71" s="43"/>
      <c r="H71" s="43"/>
      <c r="I71" s="43"/>
      <c r="J71" s="43"/>
    </row>
    <row r="72" spans="1:32" s="16" customFormat="1" ht="30" customHeight="1">
      <c r="K72" s="45" t="s">
        <v>42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s="15" customFormat="1" ht="28.8" customHeight="1">
      <c r="K73" s="29" t="s">
        <v>2</v>
      </c>
      <c r="L73" s="29"/>
      <c r="M73" s="29" t="s">
        <v>3</v>
      </c>
      <c r="N73" s="29"/>
      <c r="O73" s="29" t="s">
        <v>4</v>
      </c>
      <c r="P73" s="29"/>
      <c r="Q73" s="29" t="s">
        <v>5</v>
      </c>
      <c r="R73" s="29"/>
      <c r="S73" s="29" t="s">
        <v>6</v>
      </c>
      <c r="T73" s="29"/>
      <c r="U73" s="29" t="s">
        <v>7</v>
      </c>
      <c r="V73" s="29"/>
      <c r="W73" s="29" t="s">
        <v>8</v>
      </c>
      <c r="X73" s="29"/>
      <c r="Y73" s="29" t="s">
        <v>9</v>
      </c>
      <c r="Z73" s="29"/>
      <c r="AA73" s="29" t="s">
        <v>10</v>
      </c>
      <c r="AB73" s="29"/>
      <c r="AC73" s="29" t="s">
        <v>11</v>
      </c>
      <c r="AD73" s="29"/>
    </row>
    <row r="74" spans="1:32">
      <c r="A74" s="3" t="s">
        <v>32</v>
      </c>
      <c r="B74" s="1" t="s">
        <v>12</v>
      </c>
      <c r="C74" s="1" t="s">
        <v>30</v>
      </c>
      <c r="D74" s="1" t="s">
        <v>14</v>
      </c>
      <c r="E74" s="1" t="s">
        <v>15</v>
      </c>
      <c r="F74" s="1" t="s">
        <v>16</v>
      </c>
      <c r="G74" s="1" t="s">
        <v>17</v>
      </c>
      <c r="H74" s="1" t="s">
        <v>25</v>
      </c>
      <c r="I74" s="1" t="s">
        <v>18</v>
      </c>
      <c r="J74" s="1" t="s">
        <v>35</v>
      </c>
      <c r="K74" s="1" t="s">
        <v>2</v>
      </c>
      <c r="L74" s="1" t="s">
        <v>20</v>
      </c>
      <c r="M74" s="1" t="s">
        <v>19</v>
      </c>
      <c r="N74" s="1" t="s">
        <v>20</v>
      </c>
      <c r="O74" s="1" t="s">
        <v>19</v>
      </c>
      <c r="P74" s="1" t="s">
        <v>20</v>
      </c>
      <c r="Q74" s="1" t="s">
        <v>19</v>
      </c>
      <c r="R74" s="1" t="s">
        <v>20</v>
      </c>
      <c r="S74" s="1" t="s">
        <v>19</v>
      </c>
      <c r="T74" s="1" t="s">
        <v>20</v>
      </c>
      <c r="U74" s="1" t="s">
        <v>19</v>
      </c>
      <c r="V74" s="1" t="s">
        <v>20</v>
      </c>
      <c r="W74" s="1" t="s">
        <v>19</v>
      </c>
      <c r="X74" s="1" t="s">
        <v>20</v>
      </c>
      <c r="Y74" s="1" t="s">
        <v>19</v>
      </c>
      <c r="Z74" s="1" t="s">
        <v>20</v>
      </c>
      <c r="AA74" s="1" t="s">
        <v>19</v>
      </c>
      <c r="AB74" s="1" t="s">
        <v>20</v>
      </c>
      <c r="AC74" s="1" t="s">
        <v>19</v>
      </c>
      <c r="AD74" s="1" t="s">
        <v>20</v>
      </c>
      <c r="AE74" s="3" t="s">
        <v>31</v>
      </c>
      <c r="AF74" s="3" t="s">
        <v>21</v>
      </c>
    </row>
    <row r="75" spans="1:32">
      <c r="A75" s="2" t="s">
        <v>22</v>
      </c>
      <c r="B75" s="1">
        <v>25</v>
      </c>
      <c r="C75" s="29">
        <v>100</v>
      </c>
      <c r="D75" s="30">
        <v>0.15</v>
      </c>
      <c r="E75" s="30">
        <v>0.05</v>
      </c>
      <c r="F75" s="30">
        <v>0.05</v>
      </c>
      <c r="G75" s="31">
        <v>2</v>
      </c>
      <c r="H75" s="29">
        <v>10</v>
      </c>
      <c r="I75" s="29">
        <v>2</v>
      </c>
      <c r="J75" s="39"/>
      <c r="K75" s="1">
        <v>18</v>
      </c>
      <c r="L75" s="23">
        <v>1000</v>
      </c>
      <c r="M75" s="1">
        <v>64</v>
      </c>
      <c r="N75" s="23">
        <v>1000</v>
      </c>
      <c r="O75" s="1">
        <v>37</v>
      </c>
      <c r="P75" s="23">
        <v>1000</v>
      </c>
      <c r="Q75" s="1">
        <v>57</v>
      </c>
      <c r="R75" s="23">
        <v>1000</v>
      </c>
      <c r="S75" s="1">
        <v>89</v>
      </c>
      <c r="T75" s="23">
        <v>1000</v>
      </c>
      <c r="U75" s="1">
        <v>58</v>
      </c>
      <c r="V75" s="23">
        <v>1000</v>
      </c>
      <c r="W75" s="1">
        <v>70</v>
      </c>
      <c r="X75" s="23">
        <v>1000</v>
      </c>
      <c r="Y75" s="1">
        <v>35</v>
      </c>
      <c r="Z75" s="23">
        <v>1000</v>
      </c>
      <c r="AA75" s="1">
        <v>31</v>
      </c>
      <c r="AB75" s="23">
        <v>1000</v>
      </c>
      <c r="AC75" s="1">
        <v>53</v>
      </c>
      <c r="AD75" s="23">
        <v>1000</v>
      </c>
      <c r="AE75" s="13">
        <f>AVERAGE(K75,M75,O75,Q75,S75,U75,W75,Y75,AA54,AA75,AC75)</f>
        <v>51.2</v>
      </c>
      <c r="AF75" s="23">
        <f>AVERAGE(L75,N75,P75,R75,T75,V75,X75,Z75,AB75,AD75)</f>
        <v>1000</v>
      </c>
    </row>
    <row r="76" spans="1:32">
      <c r="A76" s="2" t="s">
        <v>23</v>
      </c>
      <c r="B76" s="1">
        <v>25</v>
      </c>
      <c r="C76" s="29"/>
      <c r="D76" s="30"/>
      <c r="E76" s="30"/>
      <c r="F76" s="30"/>
      <c r="G76" s="31"/>
      <c r="H76" s="29"/>
      <c r="I76" s="29"/>
      <c r="J76" s="40"/>
      <c r="K76" s="1">
        <v>11</v>
      </c>
      <c r="L76" s="38"/>
      <c r="M76" s="1">
        <v>18</v>
      </c>
      <c r="N76" s="38"/>
      <c r="O76" s="1">
        <v>10</v>
      </c>
      <c r="P76" s="38"/>
      <c r="Q76" s="1">
        <v>18</v>
      </c>
      <c r="R76" s="38"/>
      <c r="S76" s="1">
        <v>15</v>
      </c>
      <c r="T76" s="38"/>
      <c r="U76" s="1">
        <v>18</v>
      </c>
      <c r="V76" s="38"/>
      <c r="W76" s="1">
        <v>15</v>
      </c>
      <c r="X76" s="38"/>
      <c r="Y76" s="1">
        <v>9</v>
      </c>
      <c r="Z76" s="38"/>
      <c r="AA76" s="1">
        <v>13</v>
      </c>
      <c r="AB76" s="38"/>
      <c r="AC76" s="1">
        <v>15</v>
      </c>
      <c r="AD76" s="38"/>
      <c r="AE76" s="13">
        <f>AVERAGE(K76,M76,O76,Q76,S76,U76,W76,Y76,AA76,AC76)</f>
        <v>14.2</v>
      </c>
      <c r="AF76" s="38"/>
    </row>
    <row r="77" spans="1:32">
      <c r="A77" s="2" t="s">
        <v>33</v>
      </c>
      <c r="B77" s="1">
        <v>2</v>
      </c>
      <c r="C77" s="11"/>
      <c r="D77" s="11"/>
      <c r="E77" s="11"/>
      <c r="F77" s="11"/>
      <c r="G77" s="11"/>
      <c r="H77" s="11"/>
      <c r="I77" s="11"/>
      <c r="J77" s="19">
        <v>0.1</v>
      </c>
      <c r="K77" s="1">
        <v>2</v>
      </c>
      <c r="L77" s="38"/>
      <c r="M77" s="1">
        <v>2</v>
      </c>
      <c r="N77" s="38"/>
      <c r="O77" s="1">
        <v>2</v>
      </c>
      <c r="P77" s="38">
        <v>100</v>
      </c>
      <c r="Q77" s="1">
        <v>2</v>
      </c>
      <c r="R77" s="38">
        <v>100</v>
      </c>
      <c r="S77" s="1">
        <v>2</v>
      </c>
      <c r="T77" s="38">
        <v>100</v>
      </c>
      <c r="U77" s="1">
        <v>2</v>
      </c>
      <c r="V77" s="38">
        <v>100</v>
      </c>
      <c r="W77" s="1">
        <v>2</v>
      </c>
      <c r="X77" s="38">
        <v>100</v>
      </c>
      <c r="Y77" s="1">
        <v>2</v>
      </c>
      <c r="Z77" s="38">
        <v>100</v>
      </c>
      <c r="AA77" s="1">
        <v>2</v>
      </c>
      <c r="AB77" s="38">
        <v>100</v>
      </c>
      <c r="AC77" s="1">
        <v>2</v>
      </c>
      <c r="AD77" s="38">
        <v>100</v>
      </c>
      <c r="AE77" s="13">
        <f>AVERAGE(K77,M77,O77,Q77,S77,U77,W77,Y77,AA56,AA77,AC77)</f>
        <v>4</v>
      </c>
      <c r="AF77" s="38"/>
    </row>
    <row r="78" spans="1:32">
      <c r="A78" s="2" t="s">
        <v>38</v>
      </c>
      <c r="B78" s="20">
        <v>1</v>
      </c>
      <c r="C78" s="11"/>
      <c r="D78" s="11"/>
      <c r="E78" s="11"/>
      <c r="F78" s="11"/>
      <c r="G78" s="11"/>
      <c r="H78" s="11"/>
      <c r="I78" s="11"/>
      <c r="J78" s="11"/>
      <c r="K78" s="1">
        <v>2790</v>
      </c>
      <c r="L78" s="24"/>
      <c r="M78" s="1">
        <v>3808</v>
      </c>
      <c r="N78" s="24"/>
      <c r="O78" s="1">
        <v>1727</v>
      </c>
      <c r="P78" s="24"/>
      <c r="Q78" s="1">
        <v>3052</v>
      </c>
      <c r="R78" s="24"/>
      <c r="S78" s="1">
        <v>6291</v>
      </c>
      <c r="T78" s="24"/>
      <c r="U78" s="1">
        <v>3040</v>
      </c>
      <c r="V78" s="24"/>
      <c r="W78" s="1">
        <v>7463</v>
      </c>
      <c r="X78" s="24"/>
      <c r="Y78" s="1">
        <v>579</v>
      </c>
      <c r="Z78" s="24"/>
      <c r="AA78" s="1">
        <v>320</v>
      </c>
      <c r="AB78" s="24"/>
      <c r="AC78" s="1">
        <v>1305</v>
      </c>
      <c r="AD78" s="24"/>
      <c r="AE78" s="13">
        <f>AVERAGE(K78,M78,O78,Q78,S78,U78,W78,Y78,AA78,AC758)</f>
        <v>3230</v>
      </c>
      <c r="AF78" s="24"/>
    </row>
    <row r="79" spans="1:32">
      <c r="J79" s="10"/>
    </row>
  </sheetData>
  <mergeCells count="258">
    <mergeCell ref="K41:AF41"/>
    <mergeCell ref="W4:AE4"/>
    <mergeCell ref="A60:M60"/>
    <mergeCell ref="A1:AD1"/>
    <mergeCell ref="AF75:AF78"/>
    <mergeCell ref="A71:J71"/>
    <mergeCell ref="A51:J51"/>
    <mergeCell ref="A43:J43"/>
    <mergeCell ref="A41:J41"/>
    <mergeCell ref="A4:J4"/>
    <mergeCell ref="A30:J30"/>
    <mergeCell ref="A22:J22"/>
    <mergeCell ref="A14:J14"/>
    <mergeCell ref="A6:J6"/>
    <mergeCell ref="J31:AE31"/>
    <mergeCell ref="J23:AE23"/>
    <mergeCell ref="J15:AE15"/>
    <mergeCell ref="J7:AE7"/>
    <mergeCell ref="K44:AF44"/>
    <mergeCell ref="K52:AF52"/>
    <mergeCell ref="K61:AF61"/>
    <mergeCell ref="K72:AF72"/>
    <mergeCell ref="C75:C76"/>
    <mergeCell ref="D75:D76"/>
    <mergeCell ref="E75:E76"/>
    <mergeCell ref="F75:F76"/>
    <mergeCell ref="G75:G76"/>
    <mergeCell ref="H75:H76"/>
    <mergeCell ref="I75:I76"/>
    <mergeCell ref="L75:L78"/>
    <mergeCell ref="N75:N78"/>
    <mergeCell ref="C55:C56"/>
    <mergeCell ref="D55:D56"/>
    <mergeCell ref="E55:E56"/>
    <mergeCell ref="F55:F56"/>
    <mergeCell ref="G55:G56"/>
    <mergeCell ref="H55:H56"/>
    <mergeCell ref="I55:I56"/>
    <mergeCell ref="C64:C65"/>
    <mergeCell ref="D64:D65"/>
    <mergeCell ref="E64:E65"/>
    <mergeCell ref="F64:F65"/>
    <mergeCell ref="G64:G65"/>
    <mergeCell ref="H64:H65"/>
    <mergeCell ref="I64:I65"/>
    <mergeCell ref="J55:J56"/>
    <mergeCell ref="AB55:AB57"/>
    <mergeCell ref="AD64:AD66"/>
    <mergeCell ref="AD55:AD57"/>
    <mergeCell ref="P75:P78"/>
    <mergeCell ref="R75:R78"/>
    <mergeCell ref="T75:T78"/>
    <mergeCell ref="V75:V78"/>
    <mergeCell ref="X75:X78"/>
    <mergeCell ref="Z75:Z78"/>
    <mergeCell ref="AB75:AB78"/>
    <mergeCell ref="AD75:AD78"/>
    <mergeCell ref="V55:V57"/>
    <mergeCell ref="X55:X57"/>
    <mergeCell ref="AA73:AB73"/>
    <mergeCell ref="AC73:AD73"/>
    <mergeCell ref="Z55:Z57"/>
    <mergeCell ref="J47:J48"/>
    <mergeCell ref="J64:J65"/>
    <mergeCell ref="J75:J76"/>
    <mergeCell ref="K73:L73"/>
    <mergeCell ref="M73:N73"/>
    <mergeCell ref="O73:P73"/>
    <mergeCell ref="Q73:R73"/>
    <mergeCell ref="S73:T73"/>
    <mergeCell ref="U73:V73"/>
    <mergeCell ref="W73:X73"/>
    <mergeCell ref="Y73:Z73"/>
    <mergeCell ref="AF64:AF66"/>
    <mergeCell ref="W62:X62"/>
    <mergeCell ref="Y62:Z62"/>
    <mergeCell ref="AA62:AB62"/>
    <mergeCell ref="AC62:AD62"/>
    <mergeCell ref="K62:L62"/>
    <mergeCell ref="M62:N62"/>
    <mergeCell ref="O62:P62"/>
    <mergeCell ref="Q62:R62"/>
    <mergeCell ref="S62:T62"/>
    <mergeCell ref="U62:V62"/>
    <mergeCell ref="L64:L66"/>
    <mergeCell ref="N64:N66"/>
    <mergeCell ref="P64:P66"/>
    <mergeCell ref="R64:R66"/>
    <mergeCell ref="T64:T66"/>
    <mergeCell ref="V64:V66"/>
    <mergeCell ref="X64:X66"/>
    <mergeCell ref="Z64:Z66"/>
    <mergeCell ref="AB64:AB66"/>
    <mergeCell ref="AF55:AF57"/>
    <mergeCell ref="AA45:AB45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C45:AD45"/>
    <mergeCell ref="L47:L49"/>
    <mergeCell ref="N47:N49"/>
    <mergeCell ref="P47:P49"/>
    <mergeCell ref="R47:R49"/>
    <mergeCell ref="AF47:AF49"/>
    <mergeCell ref="L55:L57"/>
    <mergeCell ref="N55:N57"/>
    <mergeCell ref="P55:P57"/>
    <mergeCell ref="R55:R57"/>
    <mergeCell ref="T55:T57"/>
    <mergeCell ref="AD47:AD49"/>
    <mergeCell ref="C47:C48"/>
    <mergeCell ref="D47:D48"/>
    <mergeCell ref="E47:E48"/>
    <mergeCell ref="F47:F48"/>
    <mergeCell ref="G47:G48"/>
    <mergeCell ref="H47:H48"/>
    <mergeCell ref="X43:Y43"/>
    <mergeCell ref="Z43:AA43"/>
    <mergeCell ref="AB43:AC43"/>
    <mergeCell ref="K45:L45"/>
    <mergeCell ref="M45:N45"/>
    <mergeCell ref="O45:P45"/>
    <mergeCell ref="Q45:R45"/>
    <mergeCell ref="S45:T45"/>
    <mergeCell ref="U45:V45"/>
    <mergeCell ref="I47:I48"/>
    <mergeCell ref="W45:X45"/>
    <mergeCell ref="Y45:Z45"/>
    <mergeCell ref="AB47:AB49"/>
    <mergeCell ref="T47:T49"/>
    <mergeCell ref="V47:V49"/>
    <mergeCell ref="X47:X49"/>
    <mergeCell ref="Z47:Z49"/>
    <mergeCell ref="AA26:AA27"/>
    <mergeCell ref="AC26:AC27"/>
    <mergeCell ref="AE26:AE27"/>
    <mergeCell ref="J29:AC29"/>
    <mergeCell ref="N43:O43"/>
    <mergeCell ref="P43:Q43"/>
    <mergeCell ref="R43:S43"/>
    <mergeCell ref="T43:U43"/>
    <mergeCell ref="V43:W43"/>
    <mergeCell ref="M26:M27"/>
    <mergeCell ref="O26:O27"/>
    <mergeCell ref="Q26:Q27"/>
    <mergeCell ref="S26:S27"/>
    <mergeCell ref="U26:U27"/>
    <mergeCell ref="W26:W27"/>
    <mergeCell ref="J32:K32"/>
    <mergeCell ref="L32:M32"/>
    <mergeCell ref="N32:O32"/>
    <mergeCell ref="P32:Q32"/>
    <mergeCell ref="R32:S32"/>
    <mergeCell ref="T32:U32"/>
    <mergeCell ref="V32:W32"/>
    <mergeCell ref="AE34:AE35"/>
    <mergeCell ref="X32:Y32"/>
    <mergeCell ref="C26:C27"/>
    <mergeCell ref="D26:D27"/>
    <mergeCell ref="E26:E27"/>
    <mergeCell ref="F26:F27"/>
    <mergeCell ref="G26:G27"/>
    <mergeCell ref="H26:H27"/>
    <mergeCell ref="I26:I27"/>
    <mergeCell ref="K26:K27"/>
    <mergeCell ref="Y26:Y27"/>
    <mergeCell ref="AE18:AE19"/>
    <mergeCell ref="J24:K24"/>
    <mergeCell ref="L24:M24"/>
    <mergeCell ref="N24:O24"/>
    <mergeCell ref="P24:Q24"/>
    <mergeCell ref="R24:S24"/>
    <mergeCell ref="T24:U24"/>
    <mergeCell ref="V24:W24"/>
    <mergeCell ref="X24:Y24"/>
    <mergeCell ref="S18:S19"/>
    <mergeCell ref="U18:U19"/>
    <mergeCell ref="W18:W19"/>
    <mergeCell ref="Y18:Y19"/>
    <mergeCell ref="AA18:AA19"/>
    <mergeCell ref="AC18:AC19"/>
    <mergeCell ref="Z24:AA24"/>
    <mergeCell ref="AB24:AC24"/>
    <mergeCell ref="C18:C19"/>
    <mergeCell ref="D18:D19"/>
    <mergeCell ref="E18:E19"/>
    <mergeCell ref="F18:F19"/>
    <mergeCell ref="G18:G19"/>
    <mergeCell ref="Y10:Y11"/>
    <mergeCell ref="AA10:AA11"/>
    <mergeCell ref="AC10:AC11"/>
    <mergeCell ref="H18:H19"/>
    <mergeCell ref="I18:I19"/>
    <mergeCell ref="K18:K19"/>
    <mergeCell ref="M18:M19"/>
    <mergeCell ref="O18:O19"/>
    <mergeCell ref="Q18:Q19"/>
    <mergeCell ref="T16:U16"/>
    <mergeCell ref="V16:W16"/>
    <mergeCell ref="X16:Y16"/>
    <mergeCell ref="J16:K16"/>
    <mergeCell ref="L16:M16"/>
    <mergeCell ref="N16:O16"/>
    <mergeCell ref="P16:Q16"/>
    <mergeCell ref="R16:S16"/>
    <mergeCell ref="M10:M11"/>
    <mergeCell ref="Z16:AA16"/>
    <mergeCell ref="AB16:AC16"/>
    <mergeCell ref="C10:C11"/>
    <mergeCell ref="D10:D11"/>
    <mergeCell ref="E10:E11"/>
    <mergeCell ref="F10:F11"/>
    <mergeCell ref="G10:G11"/>
    <mergeCell ref="H10:H11"/>
    <mergeCell ref="I10:I11"/>
    <mergeCell ref="K10:K11"/>
    <mergeCell ref="AE10:AE11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O10:O11"/>
    <mergeCell ref="Q10:Q11"/>
    <mergeCell ref="S10:S11"/>
    <mergeCell ref="U10:U11"/>
    <mergeCell ref="W10:W11"/>
    <mergeCell ref="Z32:AA32"/>
    <mergeCell ref="AB32:AC32"/>
    <mergeCell ref="C34:C35"/>
    <mergeCell ref="D34:D35"/>
    <mergeCell ref="E34:E35"/>
    <mergeCell ref="F34:F35"/>
    <mergeCell ref="G34:G35"/>
    <mergeCell ref="H34:H35"/>
    <mergeCell ref="I34:I35"/>
    <mergeCell ref="K34:K35"/>
    <mergeCell ref="M34:M35"/>
    <mergeCell ref="O34:O35"/>
    <mergeCell ref="Q34:Q35"/>
    <mergeCell ref="S34:S35"/>
    <mergeCell ref="U34:U35"/>
    <mergeCell ref="W34:W35"/>
    <mergeCell ref="Y34:Y35"/>
    <mergeCell ref="AA34:AA35"/>
    <mergeCell ref="AC34:AC35"/>
  </mergeCells>
  <phoneticPr fontId="15" type="noConversion"/>
  <pageMargins left="0" right="0" top="0.39370078740157477" bottom="0.39370078740157477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16</cp:revision>
  <dcterms:created xsi:type="dcterms:W3CDTF">2019-10-20T17:33:28Z</dcterms:created>
  <dcterms:modified xsi:type="dcterms:W3CDTF">2021-11-12T17:58:03Z</dcterms:modified>
</cp:coreProperties>
</file>